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20490" windowHeight="6075" tabRatio="793"/>
  </bookViews>
  <sheets>
    <sheet name="Introduction" sheetId="1" r:id="rId1"/>
    <sheet name="1.1" sheetId="2" r:id="rId2"/>
    <sheet name="1.2" sheetId="3" r:id="rId3"/>
    <sheet name="1.3" sheetId="4" r:id="rId4"/>
    <sheet name="1.4" sheetId="5" r:id="rId5"/>
    <sheet name="1.5" sheetId="6" r:id="rId6"/>
    <sheet name="2.1" sheetId="28" r:id="rId7"/>
    <sheet name="2.2" sheetId="29" r:id="rId8"/>
    <sheet name="2.3" sheetId="30" r:id="rId9"/>
    <sheet name="2.4" sheetId="31" r:id="rId10"/>
    <sheet name="2.5" sheetId="32" r:id="rId11"/>
    <sheet name="3.1" sheetId="10" r:id="rId12"/>
    <sheet name="3.2" sheetId="11" r:id="rId13"/>
    <sheet name="3.3" sheetId="12" r:id="rId14"/>
    <sheet name="4.1" sheetId="13" r:id="rId15"/>
    <sheet name="4.2" sheetId="14" r:id="rId16"/>
    <sheet name="5.1" sheetId="15" r:id="rId17"/>
    <sheet name="5.2" sheetId="16" r:id="rId18"/>
    <sheet name="6.1" sheetId="17" r:id="rId19"/>
    <sheet name="6.2" sheetId="18" r:id="rId20"/>
    <sheet name="7.1" sheetId="19" r:id="rId21"/>
    <sheet name="Constructions" sheetId="33" r:id="rId22"/>
    <sheet name="Derivations" sheetId="34" r:id="rId23"/>
  </sheets>
  <definedNames>
    <definedName name="_xlnm.Print_Area" localSheetId="1">'1.1'!$A$1:$T$41</definedName>
    <definedName name="_xlnm.Print_Area" localSheetId="2">'1.2'!$A$1:$O$63</definedName>
    <definedName name="_xlnm.Print_Area" localSheetId="3">'1.3'!$A$1:$L$52</definedName>
    <definedName name="_xlnm.Print_Area" localSheetId="4">'1.4'!$A$1:$I$55</definedName>
    <definedName name="_xlnm.Print_Area" localSheetId="5">'1.5'!$A$1:$G$52</definedName>
    <definedName name="_xlnm.Print_Area" localSheetId="6">'2.1'!$A$1:$I$38</definedName>
    <definedName name="_xlnm.Print_Area" localSheetId="7">'2.2'!$A$1:$Q$69</definedName>
    <definedName name="_xlnm.Print_Area" localSheetId="8">'2.3'!$A$1:$O$58</definedName>
    <definedName name="_xlnm.Print_Area" localSheetId="9">'2.4'!$A$1:$H$65</definedName>
    <definedName name="_xlnm.Print_Area" localSheetId="10">'2.5'!$A$1:$H$53</definedName>
    <definedName name="_xlnm.Print_Area" localSheetId="11">'3.1'!$A$1:$N$37</definedName>
    <definedName name="_xlnm.Print_Area" localSheetId="12">'3.2'!$A$1:$L$61</definedName>
    <definedName name="_xlnm.Print_Area" localSheetId="13">'3.3'!$A$1:$L$50</definedName>
    <definedName name="_xlnm.Print_Area" localSheetId="14">'4.1'!$A$1:$M$37</definedName>
    <definedName name="_xlnm.Print_Area" localSheetId="15">'4.2'!$A$1:$H$49</definedName>
    <definedName name="_xlnm.Print_Area" localSheetId="16">'5.1'!$A$1:$N$36</definedName>
    <definedName name="_xlnm.Print_Area" localSheetId="17">'5.2'!$A$1:$J$62</definedName>
    <definedName name="_xlnm.Print_Area" localSheetId="18">'6.1'!$A$1:$M$27</definedName>
    <definedName name="_xlnm.Print_Area" localSheetId="19">'6.2'!$A$1:$J$35</definedName>
    <definedName name="_xlnm.Print_Area" localSheetId="20">'7.1'!$A$1:$S$53</definedName>
    <definedName name="_xlnm.Print_Area" localSheetId="21">Constructions!$A$1:$H$25</definedName>
    <definedName name="_xlnm.Print_Area" localSheetId="22">Derivations!$A$1:$E$44</definedName>
    <definedName name="_xlnm.Print_Area" localSheetId="0">Introduction!$A$1:$N$76</definedName>
  </definedNames>
  <calcPr calcId="145621" fullPrecision="0"/>
</workbook>
</file>

<file path=xl/calcChain.xml><?xml version="1.0" encoding="utf-8"?>
<calcChain xmlns="http://schemas.openxmlformats.org/spreadsheetml/2006/main">
  <c r="F32" i="28" l="1"/>
  <c r="G32" i="28"/>
  <c r="H32" i="28"/>
  <c r="I32" i="28"/>
  <c r="D32" i="28"/>
  <c r="I24" i="28" l="1"/>
  <c r="H24" i="28"/>
  <c r="G24" i="28"/>
  <c r="F24" i="28"/>
  <c r="D24" i="28"/>
  <c r="I28" i="28"/>
  <c r="H28" i="28"/>
  <c r="G28" i="28"/>
  <c r="F28" i="28"/>
  <c r="D28" i="28"/>
  <c r="C27" i="1" l="1"/>
  <c r="C26" i="1"/>
  <c r="C25" i="1"/>
  <c r="C24" i="1"/>
  <c r="C23" i="1"/>
  <c r="C37" i="1" l="1"/>
  <c r="C36" i="1"/>
  <c r="C35" i="1"/>
  <c r="C34" i="1"/>
  <c r="C33" i="1"/>
  <c r="C32" i="1"/>
  <c r="C31" i="1"/>
  <c r="C30" i="1"/>
  <c r="C29" i="1"/>
  <c r="C28" i="1"/>
  <c r="C22" i="1"/>
  <c r="C21" i="1"/>
  <c r="C20" i="1"/>
  <c r="C19" i="1"/>
  <c r="C18" i="1"/>
</calcChain>
</file>

<file path=xl/sharedStrings.xml><?xml version="1.0" encoding="utf-8"?>
<sst xmlns="http://schemas.openxmlformats.org/spreadsheetml/2006/main" count="1168" uniqueCount="444">
  <si>
    <t xml:space="preserve">National reference tables
</t>
  </si>
  <si>
    <t>Table</t>
  </si>
  <si>
    <t>Title</t>
  </si>
  <si>
    <t>Table 1.1</t>
  </si>
  <si>
    <t>Table 1.2</t>
  </si>
  <si>
    <t>Table 1.3</t>
  </si>
  <si>
    <t>Table 1.4</t>
  </si>
  <si>
    <t>Table 1.5</t>
  </si>
  <si>
    <t>Table 2.1</t>
  </si>
  <si>
    <t>Table 2.2</t>
  </si>
  <si>
    <t>Table 2.3</t>
  </si>
  <si>
    <t>Table 3.1</t>
  </si>
  <si>
    <t>Table 3.2</t>
  </si>
  <si>
    <t>Table 3.3</t>
  </si>
  <si>
    <t>Table 4.1</t>
  </si>
  <si>
    <t>Table 4.2</t>
  </si>
  <si>
    <t>Table 5.1</t>
  </si>
  <si>
    <t>Table 5.2</t>
  </si>
  <si>
    <t>Table 6.1</t>
  </si>
  <si>
    <t>Table 6.2</t>
  </si>
  <si>
    <t>Table 7.1</t>
  </si>
  <si>
    <t>Constructions</t>
  </si>
  <si>
    <t xml:space="preserve">Construction used to generate the analysis in these reports </t>
  </si>
  <si>
    <t>IC_Derivations</t>
  </si>
  <si>
    <t>Data items derived by the Health and Social Care Information Centre for analysis of 2012/13 version 4 data</t>
  </si>
  <si>
    <t>Local knowledge may be required to distinguish changes in volume between years that reflect changes in service delivery from those that are an artefact of changes in data quality. Therefore, figures for any year may not be fully comparable with similar analysis against other years, particularly at provider level.</t>
  </si>
  <si>
    <t>Further Information</t>
  </si>
  <si>
    <t>Responsible Statistician</t>
  </si>
  <si>
    <t>The Contact Centre</t>
  </si>
  <si>
    <t>Health and Social Care Information Centre (HSCIC)</t>
  </si>
  <si>
    <t>1 Trevelyan Square</t>
  </si>
  <si>
    <t>Boar Lane</t>
  </si>
  <si>
    <t>Leeds</t>
  </si>
  <si>
    <t xml:space="preserve">West Yorkshire  </t>
  </si>
  <si>
    <t>LS1 6AE</t>
  </si>
  <si>
    <t xml:space="preserve">Telephone: 0300 303 5678 </t>
  </si>
  <si>
    <t>Email: enquiries@hscic.gov.uk</t>
  </si>
  <si>
    <t>Press enquiries should be made to:</t>
  </si>
  <si>
    <t>Media Relations Manager:</t>
  </si>
  <si>
    <t>Notes:</t>
  </si>
  <si>
    <t>This table is a count of people in contact with mental health services. Where a person was in contact with more than one provider during the year, they are only counted once at their highest level of care.  Care spells with an admission are prioritised over those care spells without an admission.</t>
  </si>
  <si>
    <t>The 'Admitted' category identifies people that spent time in hospital in the year. They may also have used community mental health services</t>
  </si>
  <si>
    <t xml:space="preserve">The 'Non-admitted' category identifies people who were only in contact with community mental health services. </t>
  </si>
  <si>
    <t>The dotted vertical line indicates a significant change in the dataset. Data between versions may not be directly comparable.</t>
  </si>
  <si>
    <t> '-' denotes data not available. </t>
  </si>
  <si>
    <t>Provider Type</t>
  </si>
  <si>
    <t>2003/04</t>
  </si>
  <si>
    <t>2004/05</t>
  </si>
  <si>
    <t>2005/06</t>
  </si>
  <si>
    <t>2006/07</t>
  </si>
  <si>
    <t>2007/08</t>
  </si>
  <si>
    <t>2008/09</t>
  </si>
  <si>
    <t>2009/10</t>
  </si>
  <si>
    <t>2010/11</t>
  </si>
  <si>
    <t>2011/12</t>
  </si>
  <si>
    <t>2012/13</t>
  </si>
  <si>
    <t>2013/14</t>
  </si>
  <si>
    <t>-</t>
  </si>
  <si>
    <t>Non-admitted</t>
  </si>
  <si>
    <t>Admitted</t>
  </si>
  <si>
    <t>Percent admitted</t>
  </si>
  <si>
    <t>NHS providers</t>
  </si>
  <si>
    <t>Independent providers</t>
  </si>
  <si>
    <t>The 'Non-admitted' category identifies people who were only in contact with community mental health services.</t>
  </si>
  <si>
    <t>Gender subtotals do not add up to the total number of people because the total includes those for whom gender was invalid or missing.</t>
  </si>
  <si>
    <t>Age and gender</t>
  </si>
  <si>
    <t>Total</t>
  </si>
  <si>
    <t>NHS</t>
  </si>
  <si>
    <t>Independent</t>
  </si>
  <si>
    <t>Percent Non-admitted</t>
  </si>
  <si>
    <t>Percent Admitted</t>
  </si>
  <si>
    <t>15 or under</t>
  </si>
  <si>
    <t>16-17</t>
  </si>
  <si>
    <t>18-19</t>
  </si>
  <si>
    <t>20-29</t>
  </si>
  <si>
    <t>30-39</t>
  </si>
  <si>
    <t>40-49</t>
  </si>
  <si>
    <t>50-59</t>
  </si>
  <si>
    <t>60-69</t>
  </si>
  <si>
    <t>70-79</t>
  </si>
  <si>
    <t>80-89</t>
  </si>
  <si>
    <t>90 or over</t>
  </si>
  <si>
    <t>Males</t>
  </si>
  <si>
    <t>Females</t>
  </si>
  <si>
    <t>Ethnic group subtotals do not add up to the total number of people because the total includes those for whom ethnic group was invalid or missing.</t>
  </si>
  <si>
    <t>Ethnicity</t>
  </si>
  <si>
    <t>White</t>
  </si>
  <si>
    <t>British</t>
  </si>
  <si>
    <t>Irish</t>
  </si>
  <si>
    <t>Any Other White Background</t>
  </si>
  <si>
    <t>Mixed</t>
  </si>
  <si>
    <t>White and Black Caribbean</t>
  </si>
  <si>
    <t>White and Black African</t>
  </si>
  <si>
    <t>White and Asian</t>
  </si>
  <si>
    <t>Any Other Mixed Background</t>
  </si>
  <si>
    <t>Asian or Asian British</t>
  </si>
  <si>
    <t>Indian</t>
  </si>
  <si>
    <t>Pakistani</t>
  </si>
  <si>
    <t>Bangladeshi</t>
  </si>
  <si>
    <t>Any Other Asian Background</t>
  </si>
  <si>
    <t>Black or Black British</t>
  </si>
  <si>
    <t>Caribbean</t>
  </si>
  <si>
    <t>African</t>
  </si>
  <si>
    <t>Any Other Black Background</t>
  </si>
  <si>
    <t>Other Ethnic Groups</t>
  </si>
  <si>
    <t>Chinese</t>
  </si>
  <si>
    <t>Any Other Ethnic Group</t>
  </si>
  <si>
    <t>Rates have been standardised for age and sex.</t>
  </si>
  <si>
    <t>' ..' denotes no equivalent category.</t>
  </si>
  <si>
    <t xml:space="preserve">' -' denotes data not available. </t>
  </si>
  <si>
    <t>2001 Census ethnicity groupings</t>
  </si>
  <si>
    <t>2011 Census Ethnicity groupings</t>
  </si>
  <si>
    <t>People in contact with services</t>
  </si>
  <si>
    <t>Base Population</t>
  </si>
  <si>
    <t>Confidence interval</t>
  </si>
  <si>
    <t>All people aged 18 and over with known gender and ethnicity</t>
  </si>
  <si>
    <t>English/Welsh/Scottish/Northern Irish/British</t>
  </si>
  <si>
    <t>Other White</t>
  </si>
  <si>
    <t>..</t>
  </si>
  <si>
    <t>Gypsy or Irish Traveller</t>
  </si>
  <si>
    <t>Mixed/multiple ethnic group</t>
  </si>
  <si>
    <t>Other Mixed</t>
  </si>
  <si>
    <t>Asian/Asian British</t>
  </si>
  <si>
    <t>Other Asian</t>
  </si>
  <si>
    <t>Black/African/Caribbean/Black British</t>
  </si>
  <si>
    <t>Other Black</t>
  </si>
  <si>
    <t>Other Ethnic Group</t>
  </si>
  <si>
    <t>Arab</t>
  </si>
  <si>
    <t>People who spent time in hospital</t>
  </si>
  <si>
    <t>People are counted only once during the year at their 'highest level of CPA'; being 'on CPA' is prioritised over being 'not on CPA'. The same applies to counts by provider type; whilst a person may be treated in both types of provider they are only counted once under the provider type at which their highest level of CPA occurred.</t>
  </si>
  <si>
    <t>Non CPA</t>
  </si>
  <si>
    <t>CPA</t>
  </si>
  <si>
    <t>Percent on CPA</t>
  </si>
  <si>
    <t>Percent Non-CPA</t>
  </si>
  <si>
    <t>All genders</t>
  </si>
  <si>
    <t>Age</t>
  </si>
  <si>
    <t>Non-psychotic</t>
  </si>
  <si>
    <t>Organic</t>
  </si>
  <si>
    <t>Gender subtotals do not add up to the total number of bed days because the total includes those for whom gender was invalid or missing.</t>
  </si>
  <si>
    <t>Gender subtotals do not add up to the total number of spells because the total includes those for whom gender was invalid or missing.</t>
  </si>
  <si>
    <t>Median in year bed days</t>
  </si>
  <si>
    <t>Number of care spells with a hospital stay</t>
  </si>
  <si>
    <t>Male</t>
  </si>
  <si>
    <t>Female</t>
  </si>
  <si>
    <t>The figures for 2011/12 and 2012/13 update previously published data for consistency with the method used in 2013/14 annual analysis.</t>
  </si>
  <si>
    <t xml:space="preserve"> Inpatient activity</t>
  </si>
  <si>
    <t>Admissions</t>
  </si>
  <si>
    <t>Discharges</t>
  </si>
  <si>
    <t>Average daily occupied beds</t>
  </si>
  <si>
    <t>Gender subtotals do not add up to the total because the total includes those for whom gender was invalid or missing.</t>
  </si>
  <si>
    <t>Code</t>
  </si>
  <si>
    <t>Description</t>
  </si>
  <si>
    <t>5:Attended on time or, if late, before the relevant professional was ready to see the patient</t>
  </si>
  <si>
    <t>6:Arrived late, after the relevant professional was ready to see the patient, but was seen</t>
  </si>
  <si>
    <t>7:Patient arrived late and could not be seen</t>
  </si>
  <si>
    <t>2:Appointment cancelled by, or on behalf of the patient</t>
  </si>
  <si>
    <t>3:Did not attend, no advance warning given</t>
  </si>
  <si>
    <t>4:Appointment cancelled or postponed by the health care provider</t>
  </si>
  <si>
    <t>Invalid / Missing attendance code</t>
  </si>
  <si>
    <t>Percent Invalid / Missing attendance code</t>
  </si>
  <si>
    <t>All team types</t>
  </si>
  <si>
    <t>A01</t>
  </si>
  <si>
    <t>Day Care Services</t>
  </si>
  <si>
    <t>A02</t>
  </si>
  <si>
    <t>Crisis Resolution Team/Home Treatment</t>
  </si>
  <si>
    <t>A03</t>
  </si>
  <si>
    <t>Adult Community Mental Health Team</t>
  </si>
  <si>
    <t>A04</t>
  </si>
  <si>
    <t>Older People Community Mental Health Team</t>
  </si>
  <si>
    <t>A05</t>
  </si>
  <si>
    <t>Assertive Outreach Team</t>
  </si>
  <si>
    <t>A06</t>
  </si>
  <si>
    <t>Rehabilitation and Recovery Team</t>
  </si>
  <si>
    <t>A07</t>
  </si>
  <si>
    <t>General Psychiatry</t>
  </si>
  <si>
    <t>A08</t>
  </si>
  <si>
    <t>Psychiatric Liaison</t>
  </si>
  <si>
    <t>A09</t>
  </si>
  <si>
    <t>Psychotherapy Service</t>
  </si>
  <si>
    <t>A10</t>
  </si>
  <si>
    <t>Psychological Therapy Service (IAPT)</t>
  </si>
  <si>
    <t>A11</t>
  </si>
  <si>
    <t>Psychological Therapy Service (non-IAPT)</t>
  </si>
  <si>
    <t>A12</t>
  </si>
  <si>
    <t>Young Onset Dementia</t>
  </si>
  <si>
    <t>A13</t>
  </si>
  <si>
    <t>Personality Disorder Service</t>
  </si>
  <si>
    <t>A14</t>
  </si>
  <si>
    <t>Early Intervention in Psychosis Team</t>
  </si>
  <si>
    <t>A15</t>
  </si>
  <si>
    <t>Primary Care Mental Health Services</t>
  </si>
  <si>
    <t>A16</t>
  </si>
  <si>
    <t>Memory Services/Clinic</t>
  </si>
  <si>
    <t>B01</t>
  </si>
  <si>
    <t>Forensic Service</t>
  </si>
  <si>
    <t>B02</t>
  </si>
  <si>
    <t>Community Forensic Service</t>
  </si>
  <si>
    <t>C01</t>
  </si>
  <si>
    <t>Learning Disability Service</t>
  </si>
  <si>
    <t>C02</t>
  </si>
  <si>
    <t>Autistic Spectrum Disorder Service</t>
  </si>
  <si>
    <t>C03</t>
  </si>
  <si>
    <t>Peri-Natal Mental Illness</t>
  </si>
  <si>
    <t>C04</t>
  </si>
  <si>
    <t>Eating Disorders/Dietetics</t>
  </si>
  <si>
    <t>D01</t>
  </si>
  <si>
    <t>Substance Misuse Team</t>
  </si>
  <si>
    <t>D02</t>
  </si>
  <si>
    <t>Criminal Justice Liaison and Diversion Service</t>
  </si>
  <si>
    <t>D03</t>
  </si>
  <si>
    <t>Prison Psychiatric Inreach Service</t>
  </si>
  <si>
    <t>D04</t>
  </si>
  <si>
    <t>Asylum Service</t>
  </si>
  <si>
    <t>Invalid / Missing Team Type</t>
  </si>
  <si>
    <t>DAYAT</t>
  </si>
  <si>
    <t>Day Care Facility Attendance</t>
  </si>
  <si>
    <r>
      <t xml:space="preserve">The median number of days spent in hospital for every adult mental health care spell that included some time spent in hospital in the year.  It is </t>
    </r>
    <r>
      <rPr>
        <b/>
        <sz val="10"/>
        <rFont val="Arial"/>
        <family val="2"/>
      </rPr>
      <t>not the length of stay</t>
    </r>
    <r>
      <rPr>
        <sz val="10"/>
        <rFont val="Arial"/>
        <family val="2"/>
      </rPr>
      <t>, as the time spent in hospital could include more than one stay in hospital and does not include time in hospital in that occurred before the start of the year.</t>
    </r>
  </si>
  <si>
    <t>Attended</t>
  </si>
  <si>
    <t>Did not attend</t>
  </si>
  <si>
    <t>Provider cancelled</t>
  </si>
  <si>
    <t xml:space="preserve">Invalid / Missing </t>
  </si>
  <si>
    <t>v. 3.5</t>
  </si>
  <si>
    <t>MHMDS v 3.0</t>
  </si>
  <si>
    <t>MHMDS v 4.0/4.1</t>
  </si>
  <si>
    <t>MHMDS v 2.6</t>
  </si>
  <si>
    <t>Crude rate per 100,000</t>
  </si>
  <si>
    <t>Standardised rate per 100,000</t>
  </si>
  <si>
    <t>Crude rate per 100</t>
  </si>
  <si>
    <t>Standardised rate per 100</t>
  </si>
  <si>
    <t>This analysis is not limited to those 'in scope' of mental health currencies so is higher than the figure reported in our monthly reports</t>
  </si>
  <si>
    <t>Constructions used in this report</t>
  </si>
  <si>
    <t>Measure</t>
  </si>
  <si>
    <t>Used in:</t>
  </si>
  <si>
    <t>MHMDS Table used</t>
  </si>
  <si>
    <t>Data items used for linkage</t>
  </si>
  <si>
    <t>Data items used</t>
  </si>
  <si>
    <t>Construction</t>
  </si>
  <si>
    <t>Definition</t>
  </si>
  <si>
    <t>Number of people (by highest level of care)</t>
  </si>
  <si>
    <t>Tables 1.1 - 1.5</t>
  </si>
  <si>
    <t>Record</t>
  </si>
  <si>
    <t>n/a</t>
  </si>
  <si>
    <t>IC_Rec_RP_Nat_Person_ADM_Flag;
MHD_MHMDS_Spell_ID;
MHD_Age;
MHD_Gender;
IC_Rec_RP_Wrdst_Days_Cleansed;
MHD_Provider_Org_Code;
IC_Rec_Ethnicity</t>
  </si>
  <si>
    <t>Count of records where IC_Rec_RP_Nat_Person_ADM_Flag = 'Y'</t>
  </si>
  <si>
    <t>Number of people by highest CPA</t>
  </si>
  <si>
    <t>Tables 3.1 - 3.3</t>
  </si>
  <si>
    <t>IC_Rec_RP_Nat_Person_CPA_Flag;
IC_Rec_RP_CPA_Flag;
MHD_MHMDS_Spell_ID;
MHD_Age;
MHD_Gender;
MHD_Provider_Org_Code;
IC_Rec_Ethnicity</t>
  </si>
  <si>
    <t>Count of records where IC_Rec_RP_Nat_Person_CPA_Flag = 'Y'</t>
  </si>
  <si>
    <t>People assigned to cluster at the end of the year</t>
  </si>
  <si>
    <t>Tables 4.1 - 4.2</t>
  </si>
  <si>
    <t>Record
Episode</t>
  </si>
  <si>
    <t>MHD_MHMDS_Spell_ID</t>
  </si>
  <si>
    <t>MHD_MHMDS_Spell_ID; 
MHD_PbR_Cluster; 
MHD_Gender; 
MHD_End_Date_MHCS;
MHD_EpiEnd_Date;
IC_Inactive_timestamp;
MHD_Age; 
IC_Rec_Ethnicity</t>
  </si>
  <si>
    <t xml:space="preserve"> WHERE r.MHD_End_Date_MHCS IS NULL
 AND e.MHD_EpiType = 'CLUST'
 AND e.MHD_EpiEnd_Date IS NULL
AND e.IC_Inactive_timestamp IS NULL</t>
  </si>
  <si>
    <t>In year bed days</t>
  </si>
  <si>
    <t>IC_Rec_RP_Wrdst_Days_Cleansed; 
MHD_Gender; 
MHD_Age; 
MHD_Provider_Org_Code</t>
  </si>
  <si>
    <t>SUM of IC_Rec_RP_Wrdst_Days_Cleansed</t>
  </si>
  <si>
    <t>Inpatient Activity (by year)</t>
  </si>
  <si>
    <t xml:space="preserve">IC_Rec_RP_Admission; 
IC_Rec_RP_Discharges_Gross;
IC_Rec_RP_Wrdst_Days_Cleansed </t>
  </si>
  <si>
    <t>SUM of IC_Admissions and IC_Discharges; SUM of IC_Rec_RP_Wrdst_Days_Cleansed/365 for average occupied bed days</t>
  </si>
  <si>
    <t>Admissions and Discharges</t>
  </si>
  <si>
    <t>IC_Rec_RP_Admission; 
IC_Rec_RP_Discharges_Gross;
MHD_Age;
MHD_Gender</t>
  </si>
  <si>
    <t>SUM of IC_Rec_RP_Admission and IC_Rec_RP_Discharges_Gross</t>
  </si>
  <si>
    <t>Contacts and day care attendances</t>
  </si>
  <si>
    <t>Event</t>
  </si>
  <si>
    <t>MHD_EventType;
MHD_MHC_Team_Type;
MHD_Attended_Indicator;
MHD_Event_ID</t>
  </si>
  <si>
    <t>Derivations used in this report</t>
  </si>
  <si>
    <t>Data Item</t>
  </si>
  <si>
    <t>IC_Rec_Ethnicity</t>
  </si>
  <si>
    <t>IC_Rec_Ethnicity = FIRST CHARACTER OF MHD_Ethnicity where MHD_Ethnicity is not equal to 9 or 99, otherwise 99.</t>
  </si>
  <si>
    <t>IC_Rec_RP_CPA_Flag</t>
  </si>
  <si>
    <t>Indicates whether the record has a CPA episode in the Reporting Period.</t>
  </si>
  <si>
    <t>Y where exists Episode.MHD_EpiType = CPA, otherwise NULL</t>
  </si>
  <si>
    <t>IC_Legal_Status_Cleansed</t>
  </si>
  <si>
    <t>Cleanses the value in the MHD_LegStat_Code in the episode table to include a prefix of zero where this is not already present.  Only derived for  MHA episodes that have not expired in the period.</t>
  </si>
  <si>
    <t xml:space="preserve">Return MHD_LegStat_Code
  where MHD_LegStat_Code IN 
  ('01','02','03','04','05','06','07','08','09','10','12','13','14','15','16','17','18','19','20','31','32','34','35','36').
Return  '0'+ MHD_LegStat_Code  where MHD_LegStat_Code IN 
  ('1','2','3','4','5','6','7','8','9') 
  WHERE MHD_EpiType IN ('MHA')   
  </t>
  </si>
  <si>
    <t>IC_Rec_RP_Wrdst_Days_Cleansed</t>
  </si>
  <si>
    <t>Calculates the total number of days between the start and end date of a wardstay episode within the reporting period, subtracting any overlaps.</t>
  </si>
  <si>
    <t>Uses the earliest wardstay start date within the reporting period and the latest end date (or inactive timestamp /end of the reporting period if the end date is NULL) and calculates the difference between these two dates plus 1 day.</t>
  </si>
  <si>
    <t>IC_Rec_RP_Admission</t>
  </si>
  <si>
    <t xml:space="preserve">Calculates the total number of admissions for the record in the reporting period. </t>
  </si>
  <si>
    <t xml:space="preserve"> COUNT(distinct MHD_Episode_ID )
 WHERE MHD_EpiType = 'PROSP' 
MHD_EpiStart_Date Between StartRP And EndRP</t>
  </si>
  <si>
    <t>IC_Rec_RP_Discharges_Gross</t>
  </si>
  <si>
    <t>Calculates the total number of hospital discharges in the reporting period for the record.</t>
  </si>
  <si>
    <t>COUNT(distinct MHD_Episode_ID )  Episode  WHERE MHD_EpiType = 'PROSP'  and  MHD_EpiEnd_Date is not null and MHD_EpiEnd_Date Between StartRP and EndRP</t>
  </si>
  <si>
    <t>IC_Rec_RP_Nat_Person_ADM_Flag</t>
  </si>
  <si>
    <t>This will flag only one record per person ID for the entire annual reporting period.  If a person ID occurs more than once across multiple providers only one record will be set based on prioritisation logic. This flag prioritises records that have admissions first - see adjacent detail for further information.</t>
  </si>
  <si>
    <t>Partitions against person ID.  Prioritises records as follows IC_Rec_RP_Wrdst_Days_Cleansed DESC,IC_Rec_RP_Wrdst_Flag  DESC,IC_Admissions DESC,IC_Rec_RP_CPA_Flag DESC
 ,IC_Rec_RP_MHA_Flag DESC,MHD_MHMDS_Record_Number DESC</t>
  </si>
  <si>
    <t>IC_Rec_RP_Nat_Person_CPA_Flag</t>
  </si>
  <si>
    <t>This will flag only one record per person ID for each provider in the annual file.  If a person ID occurs more than once across multiple providers only one record will be set based on prioritisation logic.  This flag prioritises records that have a CPA flag set first - see adjacent detail for further information.</t>
  </si>
  <si>
    <t>Partitions against person ID.  Prioritises records as follows IC_Rec_RP_CPA_Flag DESC,IC_Admissions DESC, IC_Rec_RP_Wrdst_Days_Cleansed DESC,IC_Rec_RP_Wrdst_Flag  DESC
 ,IC_Rec_RP_MHA_Flag DESC,MHD_MHMDS_Record_Number DESC</t>
  </si>
  <si>
    <t>Episode</t>
  </si>
  <si>
    <t>IC_Inactive_timestamp</t>
  </si>
  <si>
    <t>Some providers update their data retrospectively, closing off episodes that were closed in the past.  If the end date they enter is outside the inclusion rules of the reporting period we will not receive that end date.  Instead the episode will remain open in our data.  The inactive timestamp is applied to episodes where the end date is NULL and we have no record of receiving that particular episode again in the year.</t>
  </si>
  <si>
    <t>The episode is stamped with the date that we deem it to be inactive which is the day after the last day of the reporting period it was sent.</t>
  </si>
  <si>
    <t>This analysis is limited to people who spent time in hospital during the year (see Tables 1.1, 1.2 and 1.3).</t>
  </si>
  <si>
    <t>2014/15</t>
  </si>
  <si>
    <t>Copyright © 2015, Health and Social Care Information Centre, Community and Mental Health Team.  All rights reserved.</t>
  </si>
  <si>
    <t>Number of Care Clusters assigned at the end of the year by gender, age group and super class, 2014/15</t>
  </si>
  <si>
    <t>Number of Care Clusters assigned at the end of the year by ethnic group and super class, 2014/15</t>
  </si>
  <si>
    <t>Count of in year bed days by gender, type of provider and age band, 2014/15</t>
  </si>
  <si>
    <t>Median in year bed days for spells of care that included time in hospital, by type of provider and age, 2014/15</t>
  </si>
  <si>
    <t>Admissions, discharges and average daily occupied beds by year, 2011/12 - 2014/15</t>
  </si>
  <si>
    <t>Outpatient and community contacts by attendance and team type, 2014/15</t>
  </si>
  <si>
    <t>Open cluster episodes at 31st March 2015</t>
  </si>
  <si>
    <t>Total number of bed days during 2014/15, showing age group, gender and type of provider.</t>
  </si>
  <si>
    <t xml:space="preserve">Median number of bed days during 2014/15, by age group, gender and type of provider. </t>
  </si>
  <si>
    <t>SUM of admissions, discharges and average occupied beds during the year for years 2011/12 to 2014/15</t>
  </si>
  <si>
    <t>Count of admissions and discharges during 2014/15, by age and gender</t>
  </si>
  <si>
    <t>Breakdown of outpatient and community contacts by team type and attendance during 2014/15</t>
  </si>
  <si>
    <t>Number of people with an open spell of care during 2014/15.  The spell with the highest level of care is used for this analysis if the person had more than one spell during the period. Please see earlier reports for constructions between 2003/4 and 2012/13</t>
  </si>
  <si>
    <t xml:space="preserve">These reference tables support the analysis in the report 'Mental Health Bulletin - Annual report from MHMDS returns 2014/15, which can be found here: 
</t>
  </si>
  <si>
    <t>Data source: Health &amp; Social Care Information Centre MHMDS / MHLDDS 2003/04 - 2014/15; Please note: data for 2003/04 to 2010/11 is based on annual submissions; from 2011/12 the data is based on an annual file compiled from quarterly submissions. From 2012/13 the data is based on an annual file compiled from monthly submissions</t>
  </si>
  <si>
    <t>Data source: Health &amp; Social Care Information Centre MHMDS / MHLDDS 2014/15 – Annual file.</t>
  </si>
  <si>
    <t>Data source: Health &amp; Social Care Information Centre MHMDS / MHLDDS – Annual file 2011/12 - 2014/15</t>
  </si>
  <si>
    <t>Data source: Health &amp; Social Care Information Centre MHMDS / MHLDDS 2011/12 - 2014/15 – Annual files.</t>
  </si>
  <si>
    <t>Number of people with an open spell of care during 2014/15.  The spell with a CPA episode is used for this analysis if the person had more than one spell during 2014/15.</t>
  </si>
  <si>
    <t>MHLDDS</t>
  </si>
  <si>
    <t>numbers and crude rates</t>
  </si>
  <si>
    <t>Number of detentions</t>
  </si>
  <si>
    <t>Section 2</t>
  </si>
  <si>
    <t>Section 3</t>
  </si>
  <si>
    <t>All detentions</t>
  </si>
  <si>
    <t>Detentions under Part III of the Mental Health Act</t>
  </si>
  <si>
    <t>Part II Section 2</t>
  </si>
  <si>
    <t>Part II Section 3</t>
  </si>
  <si>
    <t>Part lll</t>
  </si>
  <si>
    <t>Gender</t>
  </si>
  <si>
    <t>All Detentions</t>
  </si>
  <si>
    <t>Copyright © 2015, Health and Social Care Information Centre. All Rights Reserved.</t>
  </si>
  <si>
    <t>All detentions, of which:</t>
  </si>
  <si>
    <t>Section 135</t>
  </si>
  <si>
    <t>Section 136</t>
  </si>
  <si>
    <t>Uses of Section 4</t>
  </si>
  <si>
    <t>Uses of Section 5</t>
  </si>
  <si>
    <t>Short-term detention orders are defined as those of no greater than 72 hours' duration.</t>
  </si>
  <si>
    <t>Place of safety detentions only includes those where the place of safety was a hospital.</t>
  </si>
  <si>
    <t>All detentions includes; Detentions under Part ll, Detentions under Part lll, Detentions under previous legislation (Fifth Schedule) and other acts, Detentions subsequent to admission, Detentions following use of Place of Safety Order and Detentions following revocation of CTO.
Detentions under Part ll of the Mental Health Act includes; Detentions subsequent to admission, Detentions following use of Place of Safety Order (Section 135 to Section 2, Section 135 to Section 3, Section 136 to Section 2 and Section 136 to Section 3) and Detentions following revocation of CTO.
Detentions under Part lll of the Mental Health Act includes; Section 35, Section 36, Section 37 (with Section 41 restrictions), Section 37 (without Section 41 restrictions), Section 45A, Section 47 (with Section 49 restrictions), Section 47 (without Section 49 restrictions), Section 48 (with Section 49 restrictions), Section 48 (without Section 49 restrictions), Other Sections - 38, 44 and 46.</t>
  </si>
  <si>
    <t>Table 2.4</t>
  </si>
  <si>
    <t>Table 2.5</t>
  </si>
  <si>
    <t>Other Mental Health Service - out of  scope of payment by results</t>
  </si>
  <si>
    <t>Other Mental Health Service - in scope of payment by results</t>
  </si>
  <si>
    <t>Z01</t>
  </si>
  <si>
    <t>Z02</t>
  </si>
  <si>
    <t xml:space="preserve"> - </t>
  </si>
  <si>
    <t>Percent Attended (5 + 6)</t>
  </si>
  <si>
    <t>All Providers</t>
  </si>
  <si>
    <t>Total admitted, admissions and discharges by gender and age band, 2014/15</t>
  </si>
  <si>
    <t>Data source: Health &amp; Social Care Information Centre MHMDS / MHLDDS 2014/15 – Annual file; Office for National Statistics licensed under the Open Government Licence v.1.0 - 2011 Population Estimates (2011 census based), Crown Copyright.</t>
  </si>
  <si>
    <t>Detentions per 100 people</t>
  </si>
  <si>
    <t>rate (per 100,000 of the population)</t>
  </si>
  <si>
    <t>Census population (18+)</t>
  </si>
  <si>
    <t>Detentions under Part II of the Mental Health Act of which:</t>
  </si>
  <si>
    <t>Census population</t>
  </si>
  <si>
    <t>Data source: Health &amp; Social Care Information Centre MHMDS / MHLDDS 2014/15 – Annual file;  Office for National Statistics licensed under the Open Government Licence v.1.0 - Mid-Year Population Estimates (2014 census based), 2014 Crown Copyright.</t>
  </si>
  <si>
    <t>Percent DNA
(7 + 2 + 3)</t>
  </si>
  <si>
    <t>Percent 
Cancelled</t>
  </si>
  <si>
    <t>Count of events where MHD_EventType IN ('HPCON' and 'DAYAT')</t>
  </si>
  <si>
    <t>rate (per 100 admitted)</t>
  </si>
  <si>
    <t>Detentions under the Mental Health Act in NHS funded adult secondary mental health and learning disability services by age and gender, 2014/15</t>
  </si>
  <si>
    <t>Detentions under the Mental Health Act in NHS funded adult secondary mental health and learning disability services by ethnicity, 2014/15</t>
  </si>
  <si>
    <t>Number of people using NHS funded adult secondary mental health and learning disability services by provider type and Care Programme Approach (CPA) status, 2011/12-2014/15</t>
  </si>
  <si>
    <t>Number of people using NHS funded adult secondary mental health and learning disability services by Care Programme Approach (CPA) status, provider type, gender and age, 2014/15</t>
  </si>
  <si>
    <t>Number of people using NHS funded adult secondary mental health and learning disability services by Care Programme Approach (CPA) status, provider type and ethnicity, 2014/15</t>
  </si>
  <si>
    <t>Number of people in contact with NHS funded adult secondary mental health and learning disability services and rates of access per 100,000 population by ethnic group, 2014/15</t>
  </si>
  <si>
    <r>
      <t xml:space="preserve">All detentions includes; Detentions under Part ll, Detentions under Part lll, Detentions under previous legislation (Fifth Schedule) and other acts, Detentions subsequent to admission, Detentions following use of Place of Safety Order and Detentions following revocation of CTO.
Detentions under Part ll of the Mental Health Act includes; Detentions subsequent to admission, Detentions following use of Place of Safety Order (Section 135 to Section 2, Section 135 to Section 3, Section 136 to Section 2 and Section 136 to Section 3) and Detentions following revocation of CTO.
Detentions under Part lll of the Mental Health Act includes; Section 35, Section 36, Section 37 (with Section 41 restrictions), Section 37 (without Section 41 restrictions), Section 45A, Section 47 (with Section 49 restrictions), Section 47 (without Section 49 restrictions), Section 48 (with Section 49 restrictions), Section 48 (without Section 49 restrictions), Other Sections - 38, 44 and 46.
</t>
    </r>
    <r>
      <rPr>
        <sz val="10"/>
        <rFont val="Arial"/>
        <family val="2"/>
      </rPr>
      <t>Gender subtotals do not add up to the total number of people because the total includes those for whom gender was invalid or missing.</t>
    </r>
  </si>
  <si>
    <t>Detentions under the Mental Health Act 1983, 2014/15</t>
  </si>
  <si>
    <r>
      <t xml:space="preserve">Which categories </t>
    </r>
    <r>
      <rPr>
        <b/>
        <i/>
        <sz val="10"/>
        <rFont val="Arial"/>
        <family val="2"/>
      </rPr>
      <t>could</t>
    </r>
    <r>
      <rPr>
        <b/>
        <sz val="10"/>
        <rFont val="Arial"/>
        <family val="2"/>
      </rPr>
      <t xml:space="preserve"> be applied to each </t>
    </r>
  </si>
  <si>
    <t>02</t>
  </si>
  <si>
    <t>03</t>
  </si>
  <si>
    <t>04</t>
  </si>
  <si>
    <t>05</t>
  </si>
  <si>
    <t>06</t>
  </si>
  <si>
    <t>07</t>
  </si>
  <si>
    <t>08</t>
  </si>
  <si>
    <t>09</t>
  </si>
  <si>
    <t>10</t>
  </si>
  <si>
    <t>31</t>
  </si>
  <si>
    <t>Detentions on admission to hospital</t>
  </si>
  <si>
    <t>A</t>
  </si>
  <si>
    <t>Y</t>
  </si>
  <si>
    <t>Detentions subsequent to admission</t>
  </si>
  <si>
    <t>B</t>
  </si>
  <si>
    <t>Detentions following use of Place of Safety Order</t>
  </si>
  <si>
    <t>C</t>
  </si>
  <si>
    <t>Detentions following revocation of CTO or CD</t>
  </si>
  <si>
    <t>D</t>
  </si>
  <si>
    <t>Place of Safety Order</t>
  </si>
  <si>
    <t>E</t>
  </si>
  <si>
    <t>Other short term holding order</t>
  </si>
  <si>
    <t>F</t>
  </si>
  <si>
    <t>Criminal justice admissions</t>
  </si>
  <si>
    <t>P</t>
  </si>
  <si>
    <t xml:space="preserve"> where IC_Legal_Status_Cleansed:</t>
  </si>
  <si>
    <t>Scenario Rules</t>
  </si>
  <si>
    <t>Category</t>
  </si>
  <si>
    <t>In any of 
02 03</t>
  </si>
  <si>
    <r>
      <t>MHA Episode(1) start date is the same as a PROSP Start Date and there is no preceding open</t>
    </r>
    <r>
      <rPr>
        <vertAlign val="superscript"/>
        <sz val="10"/>
        <rFont val="Arial"/>
        <family val="2"/>
      </rPr>
      <t>1</t>
    </r>
    <r>
      <rPr>
        <sz val="10"/>
        <rFont val="Arial"/>
        <family val="2"/>
      </rPr>
      <t xml:space="preserve"> MHA Episode(2) open on or closing on or closing on day before  MHA Episode(1) Start Date, except where MHA Episode(2) has IC_Legal_Status_Cleansed = 01.  There must also NOT be a preceding SCT Episode open on or closing on or closing on day before  MHA Episode (1) Start Date.</t>
    </r>
  </si>
  <si>
    <t xml:space="preserve">in any of 
02 03 </t>
  </si>
  <si>
    <r>
      <t>EITHER 
MHA Episode(1) start date is  after a PROSP Start Date (where the PROSP ep is still open</t>
    </r>
    <r>
      <rPr>
        <vertAlign val="superscript"/>
        <sz val="10"/>
        <rFont val="Arial"/>
        <family val="2"/>
      </rPr>
      <t>1</t>
    </r>
    <r>
      <rPr>
        <sz val="10"/>
        <rFont val="Arial"/>
        <family val="2"/>
      </rPr>
      <t>).  There MAY be a preceding</t>
    </r>
    <r>
      <rPr>
        <vertAlign val="superscript"/>
        <sz val="10"/>
        <rFont val="Arial"/>
        <family val="2"/>
      </rPr>
      <t>2</t>
    </r>
    <r>
      <rPr>
        <sz val="10"/>
        <rFont val="Arial"/>
        <family val="2"/>
      </rPr>
      <t xml:space="preserve"> MHA Episode(2), or an MHA Episode (2) with Start Date the same as MHA Episode(1) start date, but only with IC_Legal_Status_Cleansed in 04, 05 or 06</t>
    </r>
    <r>
      <rPr>
        <vertAlign val="superscript"/>
        <sz val="10"/>
        <rFont val="Arial"/>
        <family val="2"/>
      </rPr>
      <t>3</t>
    </r>
    <r>
      <rPr>
        <sz val="10"/>
        <rFont val="Arial"/>
        <family val="2"/>
      </rPr>
      <t xml:space="preserve"> with End Date the same (or one day earlier than) MHA Epi(1) Start Date</t>
    </r>
    <r>
      <rPr>
        <i/>
        <sz val="10"/>
        <rFont val="Arial"/>
        <family val="2"/>
      </rPr>
      <t xml:space="preserve"> (or End Date NULL)</t>
    </r>
    <r>
      <rPr>
        <sz val="10"/>
        <rFont val="Arial"/>
        <family val="2"/>
      </rPr>
      <t xml:space="preserve"> (preceding short term holding order - so must only last 72 hours</t>
    </r>
    <r>
      <rPr>
        <vertAlign val="superscript"/>
        <sz val="10"/>
        <rFont val="Arial"/>
        <family val="2"/>
      </rPr>
      <t>4</t>
    </r>
    <r>
      <rPr>
        <sz val="10"/>
        <rFont val="Arial"/>
        <family val="2"/>
      </rPr>
      <t>).  There must also NOT be a preceding SCT Episode open on or closing on or closing on day before  MHA Episode (1) Start Date.
OR  
MHA Epi(1) Start Date  is the same as a PROSP Start Date (where the PROSP ep is still open</t>
    </r>
    <r>
      <rPr>
        <vertAlign val="superscript"/>
        <sz val="10"/>
        <rFont val="Arial"/>
        <family val="2"/>
      </rPr>
      <t>1</t>
    </r>
    <r>
      <rPr>
        <sz val="10"/>
        <rFont val="Arial"/>
        <family val="2"/>
      </rPr>
      <t>) AND there is a preceding MHA Epi(2), or an MHA Episode (2) with Start Date the same as MHA Episode(1) start date, with IC_Legal_Status_Cleansed in 04, 05 or 06</t>
    </r>
    <r>
      <rPr>
        <vertAlign val="superscript"/>
        <sz val="10"/>
        <rFont val="Arial"/>
        <family val="2"/>
      </rPr>
      <t>3</t>
    </r>
    <r>
      <rPr>
        <sz val="10"/>
        <rFont val="Arial"/>
        <family val="2"/>
      </rPr>
      <t xml:space="preserve"> with End Date the same  (or one day earlier than) MHA Epi(1) Start Date </t>
    </r>
    <r>
      <rPr>
        <i/>
        <sz val="10"/>
        <rFont val="Arial"/>
        <family val="2"/>
      </rPr>
      <t>(or End Date NULL)</t>
    </r>
    <r>
      <rPr>
        <sz val="10"/>
        <rFont val="Arial"/>
        <family val="2"/>
      </rPr>
      <t xml:space="preserve"> (preceding short term holding order - so must only last 72 hours</t>
    </r>
    <r>
      <rPr>
        <vertAlign val="superscript"/>
        <sz val="10"/>
        <rFont val="Arial"/>
        <family val="2"/>
      </rPr>
      <t>4</t>
    </r>
    <r>
      <rPr>
        <sz val="10"/>
        <rFont val="Arial"/>
        <family val="2"/>
      </rPr>
      <t>).  There must also NOT be a preceding SCT Episode open on or closing on or closing on day before  MHA Epi(1) Start Date.</t>
    </r>
  </si>
  <si>
    <r>
      <t>MHA Epi(1) start date is the same or 1 day after the End Date (or if end date is NULL) of a preceding</t>
    </r>
    <r>
      <rPr>
        <vertAlign val="superscript"/>
        <sz val="10"/>
        <rFont val="Arial"/>
        <family val="2"/>
      </rPr>
      <t>2</t>
    </r>
    <r>
      <rPr>
        <sz val="10"/>
        <rFont val="Arial"/>
        <family val="2"/>
      </rPr>
      <t xml:space="preserve"> MHA Epi(2), or an MHA Episode (2) with Start Date the same as MHA Episode(1) start date, where IC_Legal_Status_Cleansed in 19 or 20.  There is a PROSP Episode (with same Spell ID) with start date = MHA Epi(1) Start Date or =&gt; start date of MHA Epi(2).</t>
    </r>
  </si>
  <si>
    <t>in any of 03 09 10 15 16</t>
  </si>
  <si>
    <r>
      <t>MHA Epi(1) start date is the same or 1 day after the End Date (or if end date is NULL) of a preceding</t>
    </r>
    <r>
      <rPr>
        <vertAlign val="superscript"/>
        <sz val="10"/>
        <rFont val="Arial"/>
        <family val="2"/>
      </rPr>
      <t>2</t>
    </r>
    <r>
      <rPr>
        <sz val="10"/>
        <rFont val="Arial"/>
        <family val="2"/>
      </rPr>
      <t xml:space="preserve"> Episode Type SCT (with an end reason of 02 - SCT revoked).  There is a PROSP Episode (with same Spell ID) with start date = MHA Epi  Start Date or =&gt; start date of SCT or CDSCH Episode.</t>
    </r>
  </si>
  <si>
    <t>in any of
19,20</t>
  </si>
  <si>
    <r>
      <t>At MHA Epi(1) start date there is no preceding open</t>
    </r>
    <r>
      <rPr>
        <vertAlign val="superscript"/>
        <sz val="10"/>
        <rFont val="Arial"/>
        <family val="2"/>
      </rPr>
      <t>1</t>
    </r>
    <r>
      <rPr>
        <sz val="10"/>
        <rFont val="Arial"/>
        <family val="2"/>
      </rPr>
      <t xml:space="preserve"> MHA Epi(2) with start date before MHA Epi(1) Start Date, except where MHA Epi(2) has IC_Legal_Status_Cleansed = 01.</t>
    </r>
  </si>
  <si>
    <t>in 04,05,06</t>
  </si>
  <si>
    <r>
      <t>MHA Epi(1) start date is the same as (or after for legal status 05 and 06) an open</t>
    </r>
    <r>
      <rPr>
        <vertAlign val="superscript"/>
        <sz val="10"/>
        <rFont val="Arial"/>
        <family val="2"/>
      </rPr>
      <t>1</t>
    </r>
    <r>
      <rPr>
        <sz val="10"/>
        <rFont val="Arial"/>
        <family val="2"/>
      </rPr>
      <t xml:space="preserve"> PROSP epi Start Date and there is no preceding MHA Epi(2) open</t>
    </r>
    <r>
      <rPr>
        <vertAlign val="superscript"/>
        <sz val="10"/>
        <rFont val="Arial"/>
        <family val="2"/>
      </rPr>
      <t>1</t>
    </r>
    <r>
      <rPr>
        <sz val="10"/>
        <rFont val="Arial"/>
        <family val="2"/>
      </rPr>
      <t xml:space="preserve"> on or closing on or closing on day before  MHA Epi(1) Start Date, except where MHA Epi(2) has IC_Legal_Status_Cleansed = 01, or if there is an MHA Epi with C_Legal_Status_Cleansed = 02 or 03 starting on the same day as MHA Epi(1).  If 2 episodes with legal status 05 and 06 start at the same time, the only legal status 05 becomes an F.  If either a legal staus 05 or 06 start at the same time as a legal status 04, only the 04 becomes an F.</t>
    </r>
  </si>
  <si>
    <t>in 07 08 09 10 12 13 14 15 16 17 18  31 32 34</t>
  </si>
  <si>
    <t>MHA Episode(1) start date is the same day or upto 7 days earlier than a PROSP Start Date and there is no preceding open1 MHA Episode(2) open on or closing on or closing on day before  MHA Episode(1) Start Date, except where MHA Episode(2) has IC_Legal_Status_Cleansed = 01.  There must also NOT be an open SCT Episode open on or closing on or closing on day before  MHA Episode (1) Start Date.</t>
  </si>
  <si>
    <t>Carl Money, Principal Information Analyst</t>
  </si>
  <si>
    <t xml:space="preserve">The ethnic categories used for recording self assigned ethnic group in the NHS are the same as those used in the 2001 Census.  However ONS made some changes to the way ethnic group was recorded in the 2011 Census.  MHLDDS figures use the 2001 census categories.  The population figures are categorised using  the 2011 census categories, which have slightly different descriptions and do not all map exactly to the 2001 categories. The 2011 Census introduced the new 'Gypsy or Irish Traveller' and 'Arab' categories. This means comparability issues exist between these ethnic groups for the 2001 and 2011 Census. For the purpose of analysis in this table  figures for the new 'Gypsy or Irish Traveller' and 'Arab' categories have not been included. Data users should bear in mind that people using adult mental health services, who would have identified themselves as 'Arab' if given the opportunity, may not be grouped within the broad 'Any other ethnic group' category total within the MHLDDS figures and this could affect the rate of access to services for the 'Any other ethnic group'. </t>
  </si>
  <si>
    <t>Population</t>
  </si>
  <si>
    <t>rate (per 100 people in contact with services)</t>
  </si>
  <si>
    <t>All short term detention orders</t>
  </si>
  <si>
    <t>All short term detention orders, of which:</t>
  </si>
  <si>
    <t>Uses of short term detention orders under Part II of the Mental Health Act 1983 in NHS funded adult secondary mental health and learning disability services by ethnicity, 2014/15</t>
  </si>
  <si>
    <t>Uses of short term detention orders under Part II of the Mental Health Act 1983 in NHS funded adult secondary mental health and learning disability services by age and gender, 2014/15</t>
  </si>
  <si>
    <t>Further links</t>
  </si>
  <si>
    <t>Dataset specifications and guidance.</t>
  </si>
  <si>
    <t>Reports from the dataset</t>
  </si>
  <si>
    <t>Uses of the Mental Health Act</t>
  </si>
  <si>
    <t>Tables 2.1 - 2.5</t>
  </si>
  <si>
    <t>Uses of the Mental Health Act, by type of detention, age group, gender and ethnicity, during 2014/15</t>
  </si>
  <si>
    <t>Psychosis</t>
  </si>
  <si>
    <t>http://www.hscic.gov.uk/pubs/mhb1415</t>
  </si>
  <si>
    <t>ISBN: 978-1-78386-517-8</t>
  </si>
  <si>
    <t>Number of people in contact with NHS funded adult secondary mental health and learning disability services by highest level of care, provider type and ethnic group, 2014/15</t>
  </si>
  <si>
    <t>Number of people in contact with NHS funded adult secondary mental health and learning disability services by provider type and highest level of care, 2003/04 - 2014/15</t>
  </si>
  <si>
    <t>The MHMDS was not collected from independent sector providers prior to 2011/12. 11 independent sector providers returned MHMDS/MHLDDS in 2014/15 and so the data is neither comprehensive nor representative of the sector and should be treated with caution.</t>
  </si>
  <si>
    <t>11 independent sector providers returned MHMDS/MHLDDS in 2014/15 and so the data is neither comprehensive nor representative of the sector and should be treated with caution.</t>
  </si>
  <si>
    <t>Rates of people who spent time in hospital per 100 people in contact with NHS funded adult secondary mental health and learning disability services by ethnic group, 2014/15</t>
  </si>
  <si>
    <t>The official figures for detentions under the MHA in 2014/15 are those produced from the KP90 data collection released in Inpatients formally detained in hospitals under the Mental Health Act 1983 and patients subject to supervised community treatment. The figures derived from MHLDDS are an undercount. Tables 2.1-2.5 are presented to highlight differences in numbers and rates between different groups only. For further detail about data quality see the commentary that forms part of this release.</t>
  </si>
  <si>
    <t>Source: MHMDS/MHLDDS 2013/14 - 2014/15 annual data file; Office for National Statistics licensed under the Open Government Licence v.1.0 - Mid-Year Population Estimates (2011 census based), 2014 Crown Copyright.</t>
  </si>
  <si>
    <t>Source: MHMDS/MHLDDS 2014/15 annual data file</t>
  </si>
  <si>
    <t>All Genders</t>
  </si>
  <si>
    <t>Percent of population in contact with services</t>
  </si>
  <si>
    <t>Number and percent of people in contact with NHS funded adult secondary mental health and learning disability services by highest level of care, provider type, gender and age, 2014/15</t>
  </si>
  <si>
    <r>
      <t xml:space="preserve">Total detentions
</t>
    </r>
    <r>
      <rPr>
        <sz val="10"/>
        <rFont val="Arial"/>
        <family val="2"/>
      </rPr>
      <t xml:space="preserve">WHERE IC_Epi_MHA_UseCat in (A, B, C, D, P)
and IC_Legal_Status_Cleansed in (2, 3, 7, 8, 9, 10, 12, 15, 16, 17, 18, 31, 32)
</t>
    </r>
    <r>
      <rPr>
        <b/>
        <sz val="10"/>
        <rFont val="Arial"/>
        <family val="2"/>
      </rPr>
      <t xml:space="preserve">
Total short term orders
</t>
    </r>
    <r>
      <rPr>
        <sz val="10"/>
        <rFont val="Arial"/>
        <family val="2"/>
      </rPr>
      <t>WHERE IC_Epi_MHA_UseCat in (E, F)
and IC_Legal_Status_Cleansed in (4, 5, 6, 19, 20)</t>
    </r>
  </si>
  <si>
    <t>IC_Epi_MHA_UseCat</t>
  </si>
  <si>
    <t>This categorises each detention or short term order depending on the list of criteria mentioned in the scenario rules section, and removes those categorised as invalid.</t>
  </si>
  <si>
    <t>Episode
Record</t>
  </si>
  <si>
    <t>The validated ethnicity code of a PERSON. Removes the second character (where value is not equal to 9 or 99) which is optional for use locally leaving the national code. Otherwise 99.</t>
  </si>
  <si>
    <t>MHD_MHMDS_Spell_ID; 
IC_Legal_Status_Cleansed;
MHD_Age;
MHD_Gender;
IC_Rec_Ethnicity;
IC_Epi_MHA_UseCat</t>
  </si>
  <si>
    <t>Mental Health Bulletin: Annual Statistics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</si>
</sst>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0.0%"/>
    <numFmt numFmtId="166" formatCode="[$-10409]#,##0;\(#,##0\)"/>
    <numFmt numFmtId="167" formatCode="_-* #,##0.0_-;\-* #,##0.0_-;_-* &quot;-&quot;??_-;_-@_-"/>
    <numFmt numFmtId="168" formatCode="0.0"/>
    <numFmt numFmtId="169" formatCode="0.0000000000%"/>
    <numFmt numFmtId="170" formatCode="#,##0.0"/>
  </numFmts>
  <fonts count="53">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name val="Arial"/>
      <family val="2"/>
    </font>
    <font>
      <b/>
      <sz val="14"/>
      <color indexed="8"/>
      <name val="Arial"/>
      <family val="2"/>
    </font>
    <font>
      <b/>
      <sz val="11"/>
      <name val="Arial"/>
      <family val="2"/>
    </font>
    <font>
      <sz val="10"/>
      <name val="Arial"/>
      <family val="2"/>
    </font>
    <font>
      <u/>
      <sz val="10"/>
      <color theme="10"/>
      <name val="Arial"/>
      <family val="2"/>
    </font>
    <font>
      <b/>
      <sz val="10"/>
      <color indexed="8"/>
      <name val="Arial"/>
      <family val="2"/>
    </font>
    <font>
      <sz val="10"/>
      <color indexed="8"/>
      <name val="Arial"/>
      <family val="2"/>
    </font>
    <font>
      <sz val="10"/>
      <name val="Times New Roman"/>
      <family val="1"/>
    </font>
    <font>
      <b/>
      <sz val="10"/>
      <name val="Arial"/>
      <family val="2"/>
    </font>
    <font>
      <sz val="10"/>
      <color rgb="FFFF0000"/>
      <name val="Arial"/>
      <family val="2"/>
    </font>
    <font>
      <u/>
      <sz val="10"/>
      <color indexed="12"/>
      <name val="Times New Roman"/>
      <family val="1"/>
    </font>
    <font>
      <u/>
      <sz val="10"/>
      <color rgb="FF0070C0"/>
      <name val="Arial"/>
      <family val="2"/>
    </font>
    <font>
      <sz val="10"/>
      <color rgb="FF0070C0"/>
      <name val="Arial"/>
      <family val="2"/>
    </font>
    <font>
      <u/>
      <sz val="10"/>
      <name val="Arial"/>
      <family val="2"/>
    </font>
    <font>
      <b/>
      <sz val="10"/>
      <color indexed="21"/>
      <name val="Arial"/>
      <family val="2"/>
    </font>
    <font>
      <u/>
      <sz val="10"/>
      <color indexed="12"/>
      <name val="Arial"/>
      <family val="2"/>
    </font>
    <font>
      <sz val="9"/>
      <name val="Arial"/>
      <family val="2"/>
    </font>
    <font>
      <b/>
      <sz val="11"/>
      <color theme="1"/>
      <name val="Arial"/>
      <family val="2"/>
    </font>
    <font>
      <i/>
      <sz val="10"/>
      <color indexed="8"/>
      <name val="Arial"/>
      <family val="2"/>
    </font>
    <font>
      <vertAlign val="superscript"/>
      <sz val="10"/>
      <name val="Arial"/>
      <family val="2"/>
    </font>
    <font>
      <sz val="11"/>
      <color rgb="FFFF0000"/>
      <name val="Arial"/>
      <family val="2"/>
    </font>
    <font>
      <b/>
      <sz val="11"/>
      <color indexed="8"/>
      <name val="Arial"/>
      <family val="2"/>
    </font>
    <font>
      <sz val="10"/>
      <color theme="1"/>
      <name val="Arial"/>
      <family val="2"/>
    </font>
    <font>
      <b/>
      <sz val="10"/>
      <color theme="1"/>
      <name val="Arial"/>
      <family val="2"/>
    </font>
    <font>
      <i/>
      <sz val="10"/>
      <name val="Arial"/>
      <family val="2"/>
    </font>
    <font>
      <i/>
      <sz val="11"/>
      <name val="Arial"/>
      <family val="2"/>
    </font>
    <font>
      <sz val="10"/>
      <name val="MS Sans Serif"/>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b/>
      <sz val="10"/>
      <color rgb="FFFF0000"/>
      <name val="Arial"/>
      <family val="2"/>
    </font>
    <font>
      <sz val="10"/>
      <color theme="1"/>
      <name val="Calibri"/>
      <family val="2"/>
      <scheme val="minor"/>
    </font>
    <font>
      <b/>
      <i/>
      <sz val="10"/>
      <name val="Arial"/>
      <family val="2"/>
    </font>
  </fonts>
  <fills count="36">
    <fill>
      <patternFill patternType="none"/>
    </fill>
    <fill>
      <patternFill patternType="gray125"/>
    </fill>
    <fill>
      <patternFill patternType="solid">
        <fgColor rgb="FF00325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3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mediumDashed">
        <color indexed="64"/>
      </right>
      <top/>
      <bottom/>
      <diagonal/>
    </border>
    <border>
      <left/>
      <right/>
      <top/>
      <bottom style="thin">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style="mediumDashed">
        <color indexed="64"/>
      </left>
      <right/>
      <top/>
      <bottom/>
      <diagonal/>
    </border>
    <border>
      <left/>
      <right style="mediumDashed">
        <color indexed="64"/>
      </right>
      <top style="thin">
        <color auto="1"/>
      </top>
      <bottom/>
      <diagonal/>
    </border>
    <border>
      <left style="mediumDashed">
        <color indexed="64"/>
      </left>
      <right/>
      <top style="thin">
        <color auto="1"/>
      </top>
      <bottom/>
      <diagonal/>
    </border>
    <border>
      <left/>
      <right style="mediumDashed">
        <color indexed="64"/>
      </right>
      <top/>
      <bottom style="thin">
        <color auto="1"/>
      </bottom>
      <diagonal/>
    </border>
    <border>
      <left style="mediumDashed">
        <color indexed="64"/>
      </left>
      <right/>
      <top/>
      <bottom style="thin">
        <color auto="1"/>
      </bottom>
      <diagonal/>
    </border>
    <border>
      <left/>
      <right style="mediumDashed">
        <color indexed="64"/>
      </right>
      <top/>
      <bottom style="thin">
        <color auto="1"/>
      </bottom>
      <diagonal/>
    </border>
    <border>
      <left style="mediumDashed">
        <color indexed="64"/>
      </left>
      <right/>
      <top/>
      <bottom style="thin">
        <color auto="1"/>
      </bottom>
      <diagonal/>
    </border>
    <border>
      <left/>
      <right/>
      <top/>
      <bottom style="thin">
        <color indexed="64"/>
      </bottom>
      <diagonal/>
    </border>
    <border>
      <left/>
      <right/>
      <top/>
      <bottom style="thin">
        <color indexed="64"/>
      </bottom>
      <diagonal/>
    </border>
    <border>
      <left/>
      <right/>
      <top/>
      <bottom style="mediumDashed">
        <color auto="1"/>
      </bottom>
      <diagonal/>
    </border>
  </borders>
  <cellStyleXfs count="112">
    <xf numFmtId="0" fontId="0" fillId="0" borderId="0"/>
    <xf numFmtId="9" fontId="8" fillId="0" borderId="0" applyFont="0" applyFill="0" applyBorder="0" applyAlignment="0" applyProtection="0"/>
    <xf numFmtId="43" fontId="8" fillId="0" borderId="0" applyFont="0" applyFill="0" applyBorder="0" applyAlignment="0" applyProtection="0"/>
    <xf numFmtId="0" fontId="13" fillId="0" borderId="0" applyNumberFormat="0" applyFill="0" applyBorder="0" applyAlignment="0" applyProtection="0"/>
    <xf numFmtId="0" fontId="16" fillId="0" borderId="0"/>
    <xf numFmtId="0" fontId="12" fillId="0" borderId="0">
      <alignment wrapText="1"/>
    </xf>
    <xf numFmtId="0" fontId="19" fillId="0" borderId="0" applyNumberFormat="0" applyFill="0" applyBorder="0" applyAlignment="0" applyProtection="0">
      <alignment vertical="top"/>
      <protection locked="0"/>
    </xf>
    <xf numFmtId="0" fontId="12" fillId="0" borderId="0">
      <alignment vertical="center"/>
    </xf>
    <xf numFmtId="0" fontId="12" fillId="0" borderId="0"/>
    <xf numFmtId="0" fontId="8" fillId="0" borderId="0"/>
    <xf numFmtId="0" fontId="7" fillId="0" borderId="0"/>
    <xf numFmtId="43" fontId="7" fillId="0" borderId="0" applyFont="0" applyFill="0" applyBorder="0" applyAlignment="0" applyProtection="0"/>
    <xf numFmtId="0" fontId="12" fillId="0" borderId="0"/>
    <xf numFmtId="0" fontId="6" fillId="0" borderId="0"/>
    <xf numFmtId="0" fontId="12" fillId="0" borderId="0">
      <alignment wrapText="1"/>
    </xf>
    <xf numFmtId="43" fontId="8" fillId="0" borderId="0" applyFont="0" applyFill="0" applyBorder="0" applyAlignment="0" applyProtection="0"/>
    <xf numFmtId="0" fontId="5" fillId="0" borderId="0"/>
    <xf numFmtId="0" fontId="8" fillId="0" borderId="0"/>
    <xf numFmtId="0" fontId="4" fillId="0" borderId="0"/>
    <xf numFmtId="0" fontId="35" fillId="0" borderId="0"/>
    <xf numFmtId="0" fontId="8" fillId="0" borderId="0"/>
    <xf numFmtId="9" fontId="8" fillId="0" borderId="0" applyFont="0" applyFill="0" applyBorder="0" applyAlignment="0" applyProtection="0"/>
    <xf numFmtId="0" fontId="13"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0" fontId="12" fillId="0" borderId="0">
      <alignment wrapText="1"/>
    </xf>
    <xf numFmtId="43" fontId="8" fillId="0" borderId="0" applyFont="0" applyFill="0" applyBorder="0" applyAlignment="0" applyProtection="0"/>
    <xf numFmtId="0" fontId="4" fillId="0" borderId="0"/>
    <xf numFmtId="0" fontId="36" fillId="0" borderId="0" applyNumberFormat="0" applyFill="0" applyBorder="0" applyAlignment="0" applyProtection="0"/>
    <xf numFmtId="0" fontId="8" fillId="10" borderId="19" applyNumberFormat="0" applyFont="0" applyAlignment="0" applyProtection="0"/>
    <xf numFmtId="0" fontId="3" fillId="0" borderId="0"/>
    <xf numFmtId="43" fontId="3" fillId="0" borderId="0" applyFont="0" applyFill="0" applyBorder="0" applyAlignment="0" applyProtection="0"/>
    <xf numFmtId="0" fontId="3" fillId="0" borderId="0"/>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5" applyNumberFormat="0" applyAlignment="0" applyProtection="0"/>
    <xf numFmtId="0" fontId="44" fillId="8" borderId="16" applyNumberFormat="0" applyAlignment="0" applyProtection="0"/>
    <xf numFmtId="0" fontId="45" fillId="8" borderId="15" applyNumberFormat="0" applyAlignment="0" applyProtection="0"/>
    <xf numFmtId="0" fontId="46" fillId="0" borderId="17" applyNumberFormat="0" applyFill="0" applyAlignment="0" applyProtection="0"/>
    <xf numFmtId="0" fontId="47" fillId="9" borderId="18" applyNumberFormat="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6" fillId="0" borderId="20" applyNumberFormat="0" applyFill="0" applyAlignment="0" applyProtection="0"/>
    <xf numFmtId="0" fontId="49"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49" fillId="34"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wrapText="1"/>
    </xf>
    <xf numFmtId="0" fontId="24" fillId="0" borderId="0" applyNumberFormat="0" applyFill="0" applyBorder="0" applyAlignment="0" applyProtection="0">
      <alignment vertical="top"/>
      <protection locked="0"/>
    </xf>
    <xf numFmtId="0" fontId="12" fillId="0" borderId="0">
      <alignment wrapText="1"/>
    </xf>
    <xf numFmtId="0" fontId="12" fillId="0" borderId="0">
      <alignment wrapText="1"/>
    </xf>
    <xf numFmtId="9" fontId="12" fillId="0" borderId="0" applyFont="0" applyFill="0" applyBorder="0" applyAlignment="0" applyProtection="0"/>
    <xf numFmtId="0" fontId="2" fillId="0" borderId="0"/>
    <xf numFmtId="0" fontId="8" fillId="0" borderId="0"/>
    <xf numFmtId="9" fontId="8"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8" fillId="10" borderId="19"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cellStyleXfs>
  <cellXfs count="404">
    <xf numFmtId="0" fontId="0" fillId="0" borderId="0" xfId="0"/>
    <xf numFmtId="164" fontId="9" fillId="2" borderId="0" xfId="2" applyNumberFormat="1" applyFont="1" applyFill="1" applyBorder="1" applyAlignment="1">
      <alignment horizontal="right"/>
    </xf>
    <xf numFmtId="0" fontId="8" fillId="0" borderId="0" xfId="0" applyFont="1"/>
    <xf numFmtId="0" fontId="14" fillId="0" borderId="1" xfId="0" applyFont="1" applyBorder="1" applyAlignment="1" applyProtection="1">
      <alignment horizontal="center" vertical="top" wrapText="1" readingOrder="1"/>
      <protection locked="0"/>
    </xf>
    <xf numFmtId="0" fontId="13" fillId="0" borderId="1" xfId="3" applyBorder="1" applyAlignment="1" applyProtection="1">
      <alignment vertical="top" wrapText="1" readingOrder="1"/>
      <protection locked="0"/>
    </xf>
    <xf numFmtId="0" fontId="13" fillId="0" borderId="3" xfId="3" applyBorder="1" applyAlignment="1" applyProtection="1">
      <alignment vertical="top" wrapText="1" readingOrder="1"/>
      <protection locked="0"/>
    </xf>
    <xf numFmtId="0" fontId="13" fillId="0" borderId="2" xfId="3" applyBorder="1" applyAlignment="1" applyProtection="1">
      <alignment vertical="top" wrapText="1" readingOrder="1"/>
      <protection locked="0"/>
    </xf>
    <xf numFmtId="0" fontId="13" fillId="0" borderId="2" xfId="3" applyBorder="1"/>
    <xf numFmtId="0" fontId="13" fillId="0" borderId="6" xfId="3" applyBorder="1" applyAlignment="1" applyProtection="1">
      <alignment vertical="top" wrapText="1" readingOrder="1"/>
      <protection locked="0"/>
    </xf>
    <xf numFmtId="0" fontId="17" fillId="0" borderId="0" xfId="4" applyFont="1" applyFill="1" applyAlignment="1"/>
    <xf numFmtId="0" fontId="12" fillId="0" borderId="0" xfId="5" applyFont="1" applyFill="1" applyBorder="1" applyAlignment="1">
      <alignment horizontal="left" vertical="top"/>
    </xf>
    <xf numFmtId="0" fontId="12" fillId="0" borderId="0" xfId="4" applyFont="1" applyFill="1" applyAlignment="1"/>
    <xf numFmtId="0" fontId="12" fillId="0" borderId="0" xfId="4" applyFont="1" applyFill="1"/>
    <xf numFmtId="0" fontId="18" fillId="0" borderId="0" xfId="4" applyFont="1" applyFill="1"/>
    <xf numFmtId="49" fontId="20" fillId="0" borderId="0" xfId="6" applyNumberFormat="1" applyFont="1" applyFill="1" applyBorder="1" applyAlignment="1" applyProtection="1">
      <alignment horizontal="left" vertical="top"/>
    </xf>
    <xf numFmtId="0" fontId="21" fillId="0" borderId="0" xfId="0" applyFont="1" applyFill="1" applyAlignment="1">
      <alignment readingOrder="1"/>
    </xf>
    <xf numFmtId="0" fontId="12" fillId="0" borderId="0" xfId="5" applyFont="1" applyFill="1" applyBorder="1" applyAlignment="1">
      <alignment horizontal="left" vertical="top" wrapText="1"/>
    </xf>
    <xf numFmtId="0" fontId="18" fillId="0" borderId="0" xfId="5" applyFont="1" applyFill="1" applyBorder="1" applyAlignment="1">
      <alignment horizontal="left" vertical="top" wrapText="1"/>
    </xf>
    <xf numFmtId="49" fontId="22" fillId="0" borderId="0" xfId="6" applyNumberFormat="1" applyFont="1" applyFill="1" applyBorder="1" applyAlignment="1" applyProtection="1">
      <alignment horizontal="left" vertical="top"/>
    </xf>
    <xf numFmtId="0" fontId="17" fillId="0" borderId="0" xfId="7" applyFont="1" applyFill="1" applyAlignment="1">
      <alignment vertical="center"/>
    </xf>
    <xf numFmtId="0" fontId="23" fillId="0" borderId="0" xfId="7" applyFont="1" applyFill="1" applyAlignment="1">
      <alignment vertical="center"/>
    </xf>
    <xf numFmtId="0" fontId="12" fillId="0" borderId="0" xfId="7" applyFont="1" applyFill="1" applyAlignment="1">
      <alignment vertical="center"/>
    </xf>
    <xf numFmtId="49" fontId="22" fillId="0" borderId="0" xfId="7" applyNumberFormat="1" applyFont="1" applyFill="1" applyAlignment="1">
      <alignment vertical="center"/>
    </xf>
    <xf numFmtId="49" fontId="12" fillId="0" borderId="0" xfId="7" applyNumberFormat="1" applyFont="1" applyFill="1" applyAlignment="1">
      <alignment vertical="center"/>
    </xf>
    <xf numFmtId="49" fontId="24" fillId="0" borderId="0" xfId="6" applyNumberFormat="1" applyFont="1" applyFill="1" applyAlignment="1" applyProtection="1">
      <alignment vertical="center"/>
    </xf>
    <xf numFmtId="0" fontId="12" fillId="0" borderId="0" xfId="5" applyFont="1" applyFill="1" applyAlignment="1"/>
    <xf numFmtId="0" fontId="17" fillId="0" borderId="0" xfId="5" applyFont="1" applyFill="1" applyAlignment="1"/>
    <xf numFmtId="0" fontId="0" fillId="2" borderId="0" xfId="0" applyFill="1"/>
    <xf numFmtId="164" fontId="25" fillId="2" borderId="0" xfId="2" applyNumberFormat="1" applyFont="1" applyFill="1" applyBorder="1" applyAlignment="1">
      <alignment horizontal="right"/>
    </xf>
    <xf numFmtId="164" fontId="25" fillId="2" borderId="0" xfId="2" applyNumberFormat="1" applyFont="1" applyFill="1" applyBorder="1" applyAlignment="1">
      <alignment horizontal="left"/>
    </xf>
    <xf numFmtId="164" fontId="25" fillId="3" borderId="0" xfId="2" applyNumberFormat="1" applyFont="1" applyFill="1" applyBorder="1" applyAlignment="1">
      <alignment horizontal="right"/>
    </xf>
    <xf numFmtId="0" fontId="0" fillId="3" borderId="0" xfId="0" applyFill="1"/>
    <xf numFmtId="0" fontId="11" fillId="3" borderId="0" xfId="0" applyFont="1" applyFill="1" applyAlignment="1" applyProtection="1">
      <alignment vertical="top" readingOrder="1"/>
      <protection locked="0"/>
    </xf>
    <xf numFmtId="0" fontId="0" fillId="3" borderId="0" xfId="0" applyFill="1" applyAlignment="1"/>
    <xf numFmtId="0" fontId="11" fillId="3" borderId="0" xfId="0" applyFont="1" applyFill="1" applyAlignment="1" applyProtection="1">
      <alignment horizontal="left" vertical="top" wrapText="1" readingOrder="1"/>
      <protection locked="0"/>
    </xf>
    <xf numFmtId="0" fontId="15" fillId="3" borderId="0" xfId="0" applyFont="1" applyFill="1" applyAlignment="1" applyProtection="1">
      <alignment vertical="top" wrapText="1" readingOrder="1"/>
      <protection locked="0"/>
    </xf>
    <xf numFmtId="0" fontId="0" fillId="3" borderId="0" xfId="0" applyFill="1" applyBorder="1"/>
    <xf numFmtId="0" fontId="0" fillId="3" borderId="0" xfId="0" applyFill="1" applyBorder="1" applyAlignment="1">
      <alignment horizontal="right"/>
    </xf>
    <xf numFmtId="9" fontId="0" fillId="3" borderId="0" xfId="1" applyFont="1" applyFill="1" applyBorder="1" applyAlignment="1">
      <alignment horizontal="right"/>
    </xf>
    <xf numFmtId="0" fontId="0" fillId="3" borderId="0" xfId="0" applyFill="1" applyBorder="1" applyAlignment="1">
      <alignment readingOrder="1"/>
    </xf>
    <xf numFmtId="0" fontId="27" fillId="3" borderId="0" xfId="0" applyFont="1" applyFill="1" applyBorder="1" applyAlignment="1" applyProtection="1">
      <alignment horizontal="right" vertical="top" readingOrder="1"/>
      <protection locked="0"/>
    </xf>
    <xf numFmtId="0" fontId="27" fillId="3" borderId="0" xfId="0" applyFont="1" applyFill="1" applyBorder="1" applyAlignment="1" applyProtection="1">
      <alignment vertical="top" readingOrder="1"/>
      <protection locked="0"/>
    </xf>
    <xf numFmtId="0" fontId="27" fillId="3" borderId="0" xfId="0" applyFont="1" applyFill="1" applyBorder="1" applyAlignment="1" applyProtection="1">
      <alignment horizontal="right" vertical="top" wrapText="1" readingOrder="1"/>
      <protection locked="0"/>
    </xf>
    <xf numFmtId="166" fontId="27" fillId="3" borderId="0" xfId="0" applyNumberFormat="1" applyFont="1" applyFill="1" applyBorder="1" applyAlignment="1" applyProtection="1">
      <alignment horizontal="right" vertical="top" wrapText="1" readingOrder="1"/>
      <protection locked="0"/>
    </xf>
    <xf numFmtId="0" fontId="0" fillId="3" borderId="0" xfId="0" applyFont="1" applyFill="1"/>
    <xf numFmtId="0" fontId="0" fillId="3" borderId="0" xfId="0" applyFont="1" applyFill="1" applyAlignment="1"/>
    <xf numFmtId="0" fontId="18" fillId="3" borderId="0" xfId="0" applyFont="1" applyFill="1" applyAlignment="1" applyProtection="1">
      <alignment vertical="top" wrapText="1" readingOrder="1"/>
      <protection locked="0"/>
    </xf>
    <xf numFmtId="0" fontId="12" fillId="3" borderId="0" xfId="0" applyFont="1" applyFill="1" applyAlignment="1" applyProtection="1">
      <alignment vertical="top" wrapText="1" readingOrder="1"/>
      <protection locked="0"/>
    </xf>
    <xf numFmtId="9" fontId="0" fillId="3" borderId="0" xfId="0" applyNumberFormat="1" applyFont="1" applyFill="1"/>
    <xf numFmtId="0" fontId="0" fillId="3" borderId="0" xfId="0" applyFont="1" applyFill="1" applyBorder="1"/>
    <xf numFmtId="164" fontId="0" fillId="3" borderId="0" xfId="0" applyNumberFormat="1" applyFont="1" applyFill="1" applyBorder="1"/>
    <xf numFmtId="164" fontId="0" fillId="3" borderId="0" xfId="2" applyNumberFormat="1" applyFont="1" applyFill="1" applyBorder="1"/>
    <xf numFmtId="9" fontId="0" fillId="3" borderId="0" xfId="1" applyFont="1" applyFill="1" applyBorder="1"/>
    <xf numFmtId="0" fontId="14" fillId="3" borderId="0" xfId="0" applyFont="1" applyFill="1" applyAlignment="1" applyProtection="1">
      <alignment vertical="top" readingOrder="1"/>
      <protection locked="0"/>
    </xf>
    <xf numFmtId="0" fontId="14" fillId="3" borderId="0" xfId="0" applyFont="1" applyFill="1" applyAlignment="1" applyProtection="1">
      <alignment vertical="top" wrapText="1" readingOrder="1"/>
      <protection locked="0"/>
    </xf>
    <xf numFmtId="0" fontId="29" fillId="3" borderId="0" xfId="0" applyFont="1" applyFill="1" applyAlignment="1"/>
    <xf numFmtId="0" fontId="18" fillId="3" borderId="0" xfId="0" applyFont="1" applyFill="1" applyAlignment="1"/>
    <xf numFmtId="0" fontId="30" fillId="3" borderId="0" xfId="0" applyFont="1" applyFill="1" applyAlignment="1" applyProtection="1">
      <alignment vertical="top" readingOrder="1"/>
      <protection locked="0"/>
    </xf>
    <xf numFmtId="0" fontId="0" fillId="3" borderId="0" xfId="0" applyFont="1" applyFill="1" applyAlignment="1">
      <alignment readingOrder="1"/>
    </xf>
    <xf numFmtId="0" fontId="0" fillId="3" borderId="0" xfId="0" applyFont="1" applyFill="1" applyAlignment="1">
      <alignment wrapText="1"/>
    </xf>
    <xf numFmtId="0" fontId="15" fillId="3" borderId="0" xfId="8" applyFont="1" applyFill="1" applyAlignment="1" applyProtection="1">
      <alignment vertical="top" wrapText="1" readingOrder="1"/>
      <protection locked="0"/>
    </xf>
    <xf numFmtId="164" fontId="0" fillId="3" borderId="0" xfId="0" applyNumberFormat="1" applyFont="1" applyFill="1"/>
    <xf numFmtId="164" fontId="0" fillId="3" borderId="0" xfId="0" applyNumberFormat="1" applyFill="1"/>
    <xf numFmtId="0" fontId="0" fillId="3" borderId="0" xfId="0" applyFill="1" applyAlignment="1">
      <alignment wrapText="1"/>
    </xf>
    <xf numFmtId="0" fontId="0" fillId="3" borderId="0" xfId="0" applyFill="1" applyAlignment="1">
      <alignment readingOrder="1"/>
    </xf>
    <xf numFmtId="169" fontId="0" fillId="3" borderId="0" xfId="0" applyNumberFormat="1" applyFill="1"/>
    <xf numFmtId="164" fontId="0" fillId="3" borderId="0" xfId="0" applyNumberFormat="1" applyFill="1" applyBorder="1"/>
    <xf numFmtId="165" fontId="0" fillId="3" borderId="0" xfId="1" applyNumberFormat="1" applyFont="1" applyFill="1"/>
    <xf numFmtId="0" fontId="32" fillId="3" borderId="0" xfId="0" applyFont="1" applyFill="1" applyBorder="1" applyAlignment="1" applyProtection="1">
      <alignment horizontal="left" vertical="top" readingOrder="1"/>
      <protection locked="0"/>
    </xf>
    <xf numFmtId="0" fontId="8" fillId="3" borderId="0" xfId="0" applyFont="1" applyFill="1"/>
    <xf numFmtId="0" fontId="15" fillId="3" borderId="4" xfId="0" applyFont="1" applyFill="1" applyBorder="1" applyAlignment="1" applyProtection="1">
      <alignment vertical="top" wrapText="1" readingOrder="1"/>
      <protection locked="0"/>
    </xf>
    <xf numFmtId="0" fontId="32" fillId="3" borderId="0" xfId="0" applyFont="1" applyFill="1"/>
    <xf numFmtId="0" fontId="31" fillId="3" borderId="0" xfId="0" applyFont="1" applyFill="1"/>
    <xf numFmtId="0" fontId="15" fillId="3" borderId="0" xfId="0" applyFont="1" applyFill="1" applyBorder="1" applyAlignment="1">
      <alignment vertical="top" wrapText="1"/>
    </xf>
    <xf numFmtId="0" fontId="33" fillId="3" borderId="0" xfId="0" applyFont="1" applyFill="1" applyBorder="1" applyAlignment="1">
      <alignment horizontal="right"/>
    </xf>
    <xf numFmtId="0" fontId="12" fillId="3" borderId="0" xfId="12" applyFont="1" applyFill="1"/>
    <xf numFmtId="0" fontId="28" fillId="3" borderId="0" xfId="0" applyFont="1" applyFill="1" applyAlignment="1">
      <alignment horizontal="left" wrapText="1"/>
    </xf>
    <xf numFmtId="0" fontId="14" fillId="3" borderId="0" xfId="12" applyFont="1" applyFill="1" applyAlignment="1" applyProtection="1">
      <alignment horizontal="left" vertical="top" readingOrder="1"/>
      <protection locked="0"/>
    </xf>
    <xf numFmtId="0" fontId="6" fillId="3" borderId="0" xfId="13" applyFill="1"/>
    <xf numFmtId="0" fontId="14" fillId="3" borderId="0" xfId="0" applyFont="1" applyFill="1" applyBorder="1" applyAlignment="1">
      <alignment vertical="top"/>
    </xf>
    <xf numFmtId="0" fontId="32" fillId="3" borderId="0" xfId="0" applyFont="1" applyFill="1" applyAlignment="1">
      <alignment horizontal="left" wrapText="1"/>
    </xf>
    <xf numFmtId="0" fontId="12" fillId="3" borderId="0" xfId="0" applyFont="1" applyFill="1" applyAlignment="1">
      <alignment horizontal="left" wrapText="1"/>
    </xf>
    <xf numFmtId="0" fontId="34" fillId="3" borderId="0" xfId="0" applyFont="1" applyFill="1" applyBorder="1" applyAlignment="1">
      <alignment horizontal="right"/>
    </xf>
    <xf numFmtId="0" fontId="29" fillId="3" borderId="0" xfId="0" applyFont="1" applyFill="1"/>
    <xf numFmtId="0" fontId="12" fillId="3" borderId="0" xfId="0" applyFont="1" applyFill="1" applyAlignment="1">
      <alignment horizontal="left" wrapText="1"/>
    </xf>
    <xf numFmtId="0" fontId="29" fillId="3" borderId="0" xfId="12" applyFont="1" applyFill="1" applyBorder="1" applyAlignment="1" applyProtection="1">
      <alignment readingOrder="1"/>
      <protection locked="0"/>
    </xf>
    <xf numFmtId="164" fontId="29" fillId="3" borderId="0" xfId="15" applyNumberFormat="1" applyFont="1" applyFill="1" applyBorder="1"/>
    <xf numFmtId="0" fontId="15" fillId="3" borderId="0" xfId="0" applyFont="1" applyFill="1" applyAlignment="1" applyProtection="1">
      <alignment horizontal="left" vertical="top" wrapText="1" readingOrder="1"/>
      <protection locked="0"/>
    </xf>
    <xf numFmtId="0" fontId="12" fillId="3" borderId="0" xfId="0" applyFont="1" applyFill="1" applyAlignment="1" applyProtection="1">
      <alignment horizontal="left" vertical="top" wrapText="1" readingOrder="1"/>
      <protection locked="0"/>
    </xf>
    <xf numFmtId="0" fontId="14" fillId="3" borderId="0" xfId="0" applyFont="1" applyFill="1" applyAlignment="1" applyProtection="1">
      <alignment horizontal="left" vertical="center" wrapText="1" readingOrder="1"/>
      <protection locked="0"/>
    </xf>
    <xf numFmtId="0" fontId="14" fillId="3" borderId="0" xfId="0" applyFont="1" applyFill="1" applyAlignment="1" applyProtection="1">
      <alignment horizontal="left" vertical="top" readingOrder="1"/>
      <protection locked="0"/>
    </xf>
    <xf numFmtId="0" fontId="11" fillId="3" borderId="0" xfId="0" applyFont="1" applyFill="1" applyAlignment="1" applyProtection="1">
      <alignment horizontal="left" vertical="top" wrapText="1" readingOrder="1"/>
      <protection locked="0"/>
    </xf>
    <xf numFmtId="0" fontId="17" fillId="3" borderId="0" xfId="0" applyFont="1" applyFill="1" applyAlignment="1" applyProtection="1">
      <alignment horizontal="left" vertical="top" wrapText="1" readingOrder="1"/>
      <protection locked="0"/>
    </xf>
    <xf numFmtId="0" fontId="12" fillId="3" borderId="0" xfId="10" applyFont="1" applyFill="1" applyAlignment="1">
      <alignment horizontal="left" vertical="top" wrapText="1"/>
    </xf>
    <xf numFmtId="0" fontId="12" fillId="3" borderId="0" xfId="0" applyFont="1" applyFill="1" applyAlignment="1">
      <alignment horizontal="left" wrapText="1"/>
    </xf>
    <xf numFmtId="0" fontId="0" fillId="3" borderId="0" xfId="0" applyFill="1" applyBorder="1" applyAlignment="1">
      <alignment horizontal="left" indent="2"/>
    </xf>
    <xf numFmtId="3" fontId="0" fillId="3" borderId="0" xfId="0" applyNumberFormat="1" applyFill="1" applyBorder="1"/>
    <xf numFmtId="0" fontId="0" fillId="3" borderId="8" xfId="0" applyFill="1" applyBorder="1"/>
    <xf numFmtId="0" fontId="0" fillId="3" borderId="8" xfId="0" applyFont="1" applyFill="1" applyBorder="1"/>
    <xf numFmtId="164" fontId="0" fillId="3" borderId="8" xfId="2" applyNumberFormat="1" applyFont="1" applyFill="1" applyBorder="1"/>
    <xf numFmtId="9" fontId="0" fillId="3" borderId="8" xfId="1" applyFont="1" applyFill="1" applyBorder="1"/>
    <xf numFmtId="0" fontId="32" fillId="3" borderId="0" xfId="0" applyFont="1" applyFill="1" applyBorder="1"/>
    <xf numFmtId="164" fontId="32" fillId="3" borderId="0" xfId="0" applyNumberFormat="1" applyFont="1" applyFill="1" applyBorder="1"/>
    <xf numFmtId="164" fontId="32" fillId="3" borderId="0" xfId="2" applyNumberFormat="1" applyFont="1" applyFill="1" applyBorder="1"/>
    <xf numFmtId="165" fontId="32" fillId="3" borderId="0" xfId="1" applyNumberFormat="1" applyFont="1" applyFill="1" applyBorder="1"/>
    <xf numFmtId="0" fontId="17" fillId="3" borderId="0" xfId="12" applyFont="1" applyFill="1" applyBorder="1" applyAlignment="1" applyProtection="1">
      <alignment readingOrder="1"/>
      <protection locked="0"/>
    </xf>
    <xf numFmtId="0" fontId="31" fillId="3" borderId="0" xfId="0" applyFont="1" applyFill="1" applyBorder="1"/>
    <xf numFmtId="164" fontId="31" fillId="3" borderId="0" xfId="0" applyNumberFormat="1" applyFont="1" applyFill="1" applyBorder="1"/>
    <xf numFmtId="164" fontId="31" fillId="3" borderId="0" xfId="2" applyNumberFormat="1" applyFont="1" applyFill="1" applyBorder="1"/>
    <xf numFmtId="165" fontId="31" fillId="3" borderId="0" xfId="1" applyNumberFormat="1" applyFont="1" applyFill="1" applyBorder="1"/>
    <xf numFmtId="0" fontId="31" fillId="3" borderId="8" xfId="0" applyFont="1" applyFill="1" applyBorder="1"/>
    <xf numFmtId="0" fontId="31" fillId="3" borderId="21" xfId="0" applyFont="1" applyFill="1" applyBorder="1"/>
    <xf numFmtId="164" fontId="31" fillId="3" borderId="0" xfId="2" applyNumberFormat="1" applyFont="1" applyFill="1" applyBorder="1" applyAlignment="1">
      <alignment horizontal="right"/>
    </xf>
    <xf numFmtId="164" fontId="31" fillId="3" borderId="8" xfId="0" applyNumberFormat="1" applyFont="1" applyFill="1" applyBorder="1"/>
    <xf numFmtId="164" fontId="31" fillId="3" borderId="8" xfId="2" applyNumberFormat="1" applyFont="1" applyFill="1" applyBorder="1"/>
    <xf numFmtId="9" fontId="31" fillId="3" borderId="8" xfId="1" applyFont="1" applyFill="1" applyBorder="1"/>
    <xf numFmtId="0" fontId="31" fillId="3" borderId="21" xfId="0" applyFont="1" applyFill="1" applyBorder="1" applyAlignment="1">
      <alignment horizontal="center" wrapText="1"/>
    </xf>
    <xf numFmtId="0" fontId="31" fillId="3" borderId="4" xfId="0" applyFont="1" applyFill="1" applyBorder="1" applyAlignment="1">
      <alignment horizontal="center" wrapText="1"/>
    </xf>
    <xf numFmtId="0" fontId="31" fillId="3" borderId="23" xfId="0" applyFont="1" applyFill="1" applyBorder="1" applyAlignment="1">
      <alignment horizontal="center" wrapText="1"/>
    </xf>
    <xf numFmtId="0" fontId="31" fillId="3" borderId="24" xfId="0" applyFont="1" applyFill="1" applyBorder="1" applyAlignment="1">
      <alignment horizontal="center" wrapText="1"/>
    </xf>
    <xf numFmtId="0" fontId="31" fillId="3" borderId="4" xfId="0" applyFont="1" applyFill="1" applyBorder="1" applyAlignment="1">
      <alignment horizontal="center"/>
    </xf>
    <xf numFmtId="0" fontId="32" fillId="3" borderId="0" xfId="0" applyFont="1" applyFill="1" applyBorder="1" applyAlignment="1">
      <alignment horizontal="center"/>
    </xf>
    <xf numFmtId="0" fontId="32" fillId="3" borderId="7" xfId="0" applyFont="1" applyFill="1" applyBorder="1" applyAlignment="1">
      <alignment horizontal="center"/>
    </xf>
    <xf numFmtId="0" fontId="32" fillId="3" borderId="22" xfId="0" applyFont="1" applyFill="1" applyBorder="1" applyAlignment="1">
      <alignment horizontal="center"/>
    </xf>
    <xf numFmtId="0" fontId="31" fillId="3" borderId="0" xfId="0" applyFont="1" applyFill="1" applyBorder="1" applyAlignment="1">
      <alignment horizontal="right"/>
    </xf>
    <xf numFmtId="164" fontId="32" fillId="3" borderId="0" xfId="2" applyNumberFormat="1" applyFont="1" applyFill="1" applyBorder="1" applyAlignment="1">
      <alignment horizontal="right"/>
    </xf>
    <xf numFmtId="164" fontId="32" fillId="3" borderId="7" xfId="2" applyNumberFormat="1" applyFont="1" applyFill="1" applyBorder="1" applyAlignment="1">
      <alignment horizontal="right"/>
    </xf>
    <xf numFmtId="164" fontId="32" fillId="3" borderId="22" xfId="2" applyNumberFormat="1" applyFont="1" applyFill="1" applyBorder="1" applyAlignment="1">
      <alignment horizontal="right"/>
    </xf>
    <xf numFmtId="164" fontId="32" fillId="3" borderId="0" xfId="15" applyNumberFormat="1" applyFont="1" applyFill="1" applyBorder="1"/>
    <xf numFmtId="164" fontId="31" fillId="3" borderId="7" xfId="2" applyNumberFormat="1" applyFont="1" applyFill="1" applyBorder="1" applyAlignment="1">
      <alignment horizontal="right"/>
    </xf>
    <xf numFmtId="164" fontId="31" fillId="3" borderId="22" xfId="2" applyNumberFormat="1" applyFont="1" applyFill="1" applyBorder="1" applyAlignment="1">
      <alignment horizontal="right"/>
    </xf>
    <xf numFmtId="164" fontId="31" fillId="3" borderId="0" xfId="15" applyNumberFormat="1" applyFont="1" applyFill="1" applyBorder="1"/>
    <xf numFmtId="165" fontId="31" fillId="3" borderId="0" xfId="1" applyNumberFormat="1" applyFont="1" applyFill="1" applyBorder="1" applyAlignment="1">
      <alignment horizontal="right"/>
    </xf>
    <xf numFmtId="165" fontId="31" fillId="3" borderId="7" xfId="1" applyNumberFormat="1" applyFont="1" applyFill="1" applyBorder="1" applyAlignment="1">
      <alignment horizontal="right"/>
    </xf>
    <xf numFmtId="165" fontId="31" fillId="3" borderId="22" xfId="1" applyNumberFormat="1" applyFont="1" applyFill="1" applyBorder="1" applyAlignment="1">
      <alignment horizontal="right"/>
    </xf>
    <xf numFmtId="0" fontId="31" fillId="3" borderId="8" xfId="0" applyFont="1" applyFill="1" applyBorder="1" applyAlignment="1">
      <alignment horizontal="right"/>
    </xf>
    <xf numFmtId="9" fontId="31" fillId="3" borderId="8" xfId="1" applyFont="1" applyFill="1" applyBorder="1" applyAlignment="1">
      <alignment horizontal="right"/>
    </xf>
    <xf numFmtId="0" fontId="32" fillId="3" borderId="0" xfId="9" applyFont="1" applyFill="1" applyBorder="1"/>
    <xf numFmtId="167" fontId="32" fillId="3" borderId="0" xfId="2" applyNumberFormat="1" applyFont="1" applyFill="1" applyBorder="1"/>
    <xf numFmtId="0" fontId="32" fillId="3" borderId="0" xfId="10" applyFont="1" applyFill="1" applyBorder="1" applyAlignment="1">
      <alignment horizontal="right"/>
    </xf>
    <xf numFmtId="164" fontId="32" fillId="3" borderId="0" xfId="11" applyNumberFormat="1" applyFont="1" applyFill="1" applyBorder="1"/>
    <xf numFmtId="168" fontId="32" fillId="3" borderId="0" xfId="2" applyNumberFormat="1" applyFont="1" applyFill="1" applyBorder="1"/>
    <xf numFmtId="168" fontId="32" fillId="3" borderId="0" xfId="10" applyNumberFormat="1" applyFont="1" applyFill="1" applyBorder="1" applyAlignment="1">
      <alignment horizontal="right"/>
    </xf>
    <xf numFmtId="168" fontId="32" fillId="3" borderId="0" xfId="9" applyNumberFormat="1" applyFont="1" applyFill="1" applyBorder="1" applyAlignment="1">
      <alignment horizontal="right"/>
    </xf>
    <xf numFmtId="0" fontId="32" fillId="3" borderId="0" xfId="9" applyFont="1" applyFill="1" applyBorder="1" applyAlignment="1">
      <alignment horizontal="right"/>
    </xf>
    <xf numFmtId="168" fontId="32" fillId="3" borderId="0" xfId="9" applyNumberFormat="1" applyFont="1" applyFill="1" applyBorder="1"/>
    <xf numFmtId="0" fontId="31" fillId="3" borderId="0" xfId="9" applyFont="1" applyFill="1" applyBorder="1"/>
    <xf numFmtId="164" fontId="31" fillId="3" borderId="0" xfId="11" applyNumberFormat="1" applyFont="1" applyFill="1" applyBorder="1"/>
    <xf numFmtId="168" fontId="31" fillId="3" borderId="0" xfId="2" applyNumberFormat="1" applyFont="1" applyFill="1" applyBorder="1"/>
    <xf numFmtId="168" fontId="31" fillId="3" borderId="0" xfId="9" applyNumberFormat="1" applyFont="1" applyFill="1" applyBorder="1"/>
    <xf numFmtId="168" fontId="31" fillId="3" borderId="0" xfId="9" applyNumberFormat="1" applyFont="1" applyFill="1" applyBorder="1" applyAlignment="1">
      <alignment horizontal="right"/>
    </xf>
    <xf numFmtId="168" fontId="31" fillId="3" borderId="0" xfId="9" quotePrefix="1" applyNumberFormat="1" applyFont="1" applyFill="1" applyBorder="1" applyAlignment="1">
      <alignment horizontal="right"/>
    </xf>
    <xf numFmtId="168" fontId="31" fillId="3" borderId="0" xfId="2" applyNumberFormat="1" applyFont="1" applyFill="1" applyBorder="1" applyAlignment="1">
      <alignment horizontal="right"/>
    </xf>
    <xf numFmtId="167" fontId="31" fillId="3" borderId="0" xfId="2" applyNumberFormat="1" applyFont="1" applyFill="1" applyBorder="1" applyAlignment="1">
      <alignment horizontal="right"/>
    </xf>
    <xf numFmtId="0" fontId="31" fillId="3" borderId="8" xfId="9" applyFont="1" applyFill="1" applyBorder="1"/>
    <xf numFmtId="164" fontId="31" fillId="3" borderId="8" xfId="2" applyNumberFormat="1" applyFont="1" applyFill="1" applyBorder="1" applyAlignment="1">
      <alignment horizontal="right"/>
    </xf>
    <xf numFmtId="167" fontId="31" fillId="3" borderId="8" xfId="2" applyNumberFormat="1" applyFont="1" applyFill="1" applyBorder="1" applyAlignment="1">
      <alignment horizontal="right"/>
    </xf>
    <xf numFmtId="168" fontId="31" fillId="3" borderId="8" xfId="9" applyNumberFormat="1" applyFont="1" applyFill="1" applyBorder="1" applyAlignment="1">
      <alignment horizontal="right"/>
    </xf>
    <xf numFmtId="168" fontId="31" fillId="3" borderId="8" xfId="9" quotePrefix="1" applyNumberFormat="1" applyFont="1" applyFill="1" applyBorder="1" applyAlignment="1">
      <alignment horizontal="right"/>
    </xf>
    <xf numFmtId="0" fontId="12" fillId="3" borderId="21" xfId="0" applyFont="1" applyFill="1" applyBorder="1" applyAlignment="1" applyProtection="1">
      <alignment vertical="top" readingOrder="1"/>
      <protection locked="0"/>
    </xf>
    <xf numFmtId="0" fontId="31" fillId="3" borderId="21" xfId="0" applyFont="1" applyFill="1" applyBorder="1" applyAlignment="1">
      <alignment horizontal="center"/>
    </xf>
    <xf numFmtId="0" fontId="12" fillId="0" borderId="21" xfId="0" applyFont="1" applyFill="1" applyBorder="1" applyAlignment="1">
      <alignment horizontal="center"/>
    </xf>
    <xf numFmtId="0" fontId="12" fillId="3" borderId="21" xfId="0" applyFont="1" applyFill="1" applyBorder="1" applyAlignment="1">
      <alignment horizontal="center"/>
    </xf>
    <xf numFmtId="168" fontId="32" fillId="3" borderId="0" xfId="10" applyNumberFormat="1" applyFont="1" applyFill="1" applyBorder="1"/>
    <xf numFmtId="164" fontId="17" fillId="3" borderId="0" xfId="11" applyNumberFormat="1" applyFont="1" applyFill="1" applyBorder="1"/>
    <xf numFmtId="164" fontId="50" fillId="3" borderId="0" xfId="11" applyNumberFormat="1" applyFont="1" applyFill="1" applyBorder="1"/>
    <xf numFmtId="168" fontId="31" fillId="3" borderId="0" xfId="10" applyNumberFormat="1" applyFont="1" applyFill="1" applyBorder="1"/>
    <xf numFmtId="3" fontId="31" fillId="3" borderId="0" xfId="0" applyNumberFormat="1" applyFont="1" applyFill="1" applyBorder="1" applyAlignment="1">
      <alignment horizontal="right"/>
    </xf>
    <xf numFmtId="0" fontId="31" fillId="3" borderId="0"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32" fillId="3" borderId="0" xfId="0" applyFont="1" applyFill="1" applyBorder="1" applyAlignment="1">
      <alignment horizontal="right"/>
    </xf>
    <xf numFmtId="0" fontId="31" fillId="3" borderId="0" xfId="0" applyFont="1" applyFill="1" applyBorder="1" applyAlignment="1">
      <alignment horizontal="left" indent="2"/>
    </xf>
    <xf numFmtId="3" fontId="32" fillId="3" borderId="0" xfId="0" applyNumberFormat="1" applyFont="1" applyFill="1" applyBorder="1" applyAlignment="1">
      <alignment horizontal="right"/>
    </xf>
    <xf numFmtId="170" fontId="32" fillId="3" borderId="0" xfId="0" applyNumberFormat="1" applyFont="1" applyFill="1" applyBorder="1" applyAlignment="1">
      <alignment horizontal="right"/>
    </xf>
    <xf numFmtId="170" fontId="31" fillId="3" borderId="0" xfId="0" applyNumberFormat="1" applyFont="1" applyFill="1" applyBorder="1" applyAlignment="1">
      <alignment horizontal="right"/>
    </xf>
    <xf numFmtId="0" fontId="18" fillId="3" borderId="0" xfId="0" applyFont="1" applyFill="1" applyBorder="1" applyAlignment="1"/>
    <xf numFmtId="167" fontId="32" fillId="3" borderId="0" xfId="15" applyNumberFormat="1" applyFont="1" applyFill="1" applyBorder="1"/>
    <xf numFmtId="167" fontId="31" fillId="3" borderId="0" xfId="15" applyNumberFormat="1" applyFont="1" applyFill="1" applyBorder="1"/>
    <xf numFmtId="0" fontId="15" fillId="3" borderId="0" xfId="12" applyFont="1" applyFill="1" applyBorder="1" applyAlignment="1" applyProtection="1">
      <alignment readingOrder="1"/>
      <protection locked="0"/>
    </xf>
    <xf numFmtId="0" fontId="14" fillId="3" borderId="0" xfId="12" applyFont="1" applyFill="1" applyBorder="1" applyAlignment="1" applyProtection="1">
      <alignment readingOrder="1"/>
      <protection locked="0"/>
    </xf>
    <xf numFmtId="0" fontId="12" fillId="3" borderId="0" xfId="12" applyFont="1" applyFill="1" applyBorder="1" applyAlignment="1">
      <alignment horizontal="center" wrapText="1"/>
    </xf>
    <xf numFmtId="0" fontId="12" fillId="3" borderId="0" xfId="12" applyFont="1" applyFill="1" applyBorder="1" applyAlignment="1">
      <alignment horizontal="center"/>
    </xf>
    <xf numFmtId="0" fontId="12" fillId="3" borderId="21" xfId="12" applyFont="1" applyFill="1" applyBorder="1" applyAlignment="1">
      <alignment horizontal="center" wrapText="1"/>
    </xf>
    <xf numFmtId="0" fontId="12" fillId="3" borderId="8" xfId="12" applyFont="1" applyFill="1" applyBorder="1" applyAlignment="1" applyProtection="1">
      <alignment horizontal="center" wrapText="1"/>
      <protection locked="0"/>
    </xf>
    <xf numFmtId="0" fontId="15" fillId="3" borderId="8" xfId="12" applyFont="1" applyFill="1" applyBorder="1" applyAlignment="1" applyProtection="1">
      <alignment readingOrder="1"/>
      <protection locked="0"/>
    </xf>
    <xf numFmtId="164" fontId="31" fillId="3" borderId="8" xfId="15" applyNumberFormat="1" applyFont="1" applyFill="1" applyBorder="1"/>
    <xf numFmtId="167" fontId="31" fillId="3" borderId="8" xfId="15" applyNumberFormat="1" applyFont="1" applyFill="1" applyBorder="1"/>
    <xf numFmtId="0" fontId="50" fillId="3" borderId="0" xfId="12" applyFont="1" applyFill="1" applyBorder="1" applyAlignment="1" applyProtection="1">
      <alignment readingOrder="1"/>
      <protection locked="0"/>
    </xf>
    <xf numFmtId="164" fontId="17" fillId="3" borderId="0" xfId="15" applyNumberFormat="1" applyFont="1" applyFill="1" applyBorder="1"/>
    <xf numFmtId="167" fontId="17" fillId="3" borderId="0" xfId="15" applyNumberFormat="1" applyFont="1" applyFill="1" applyBorder="1"/>
    <xf numFmtId="164" fontId="12" fillId="3" borderId="0" xfId="15" applyNumberFormat="1" applyFont="1" applyFill="1" applyBorder="1"/>
    <xf numFmtId="167" fontId="12" fillId="3" borderId="0" xfId="15" applyNumberFormat="1" applyFont="1" applyFill="1" applyBorder="1"/>
    <xf numFmtId="0" fontId="12" fillId="3" borderId="0" xfId="12" applyFont="1" applyFill="1" applyBorder="1" applyAlignment="1" applyProtection="1">
      <alignment readingOrder="1"/>
      <protection locked="0"/>
    </xf>
    <xf numFmtId="0" fontId="17" fillId="3" borderId="0" xfId="0" applyFont="1" applyFill="1" applyBorder="1"/>
    <xf numFmtId="0" fontId="0" fillId="3" borderId="21" xfId="0" applyFill="1" applyBorder="1"/>
    <xf numFmtId="0" fontId="14" fillId="3" borderId="0" xfId="8" applyFont="1" applyFill="1" applyAlignment="1" applyProtection="1">
      <alignment horizontal="left" vertical="top" wrapText="1" readingOrder="1"/>
      <protection locked="0"/>
    </xf>
    <xf numFmtId="0" fontId="12" fillId="3" borderId="0" xfId="8" applyFont="1" applyFill="1"/>
    <xf numFmtId="0" fontId="18" fillId="3" borderId="0" xfId="0" applyFont="1" applyFill="1"/>
    <xf numFmtId="0" fontId="17" fillId="3" borderId="0" xfId="0" applyFont="1" applyFill="1" applyAlignment="1" applyProtection="1">
      <alignment vertical="top" readingOrder="1"/>
      <protection locked="0"/>
    </xf>
    <xf numFmtId="0" fontId="31" fillId="3" borderId="0" xfId="0" applyFont="1" applyFill="1" applyAlignment="1"/>
    <xf numFmtId="0" fontId="31" fillId="3" borderId="0" xfId="0" applyFont="1" applyFill="1" applyAlignment="1">
      <alignment vertical="center" readingOrder="1"/>
    </xf>
    <xf numFmtId="0" fontId="14" fillId="3" borderId="0" xfId="0" applyFont="1" applyFill="1" applyBorder="1" applyAlignment="1">
      <alignment vertical="top" wrapText="1"/>
    </xf>
    <xf numFmtId="0" fontId="31" fillId="3" borderId="0" xfId="0" applyFont="1" applyFill="1" applyAlignment="1">
      <alignment wrapText="1"/>
    </xf>
    <xf numFmtId="0" fontId="32" fillId="3" borderId="0" xfId="0" applyFont="1" applyFill="1" applyBorder="1" applyAlignment="1">
      <alignment horizontal="left" wrapText="1"/>
    </xf>
    <xf numFmtId="164" fontId="12" fillId="3" borderId="8" xfId="15" applyNumberFormat="1" applyFont="1" applyFill="1" applyBorder="1"/>
    <xf numFmtId="0" fontId="51" fillId="3" borderId="0" xfId="10" applyFont="1" applyFill="1" applyAlignment="1">
      <alignment wrapText="1"/>
    </xf>
    <xf numFmtId="0" fontId="31" fillId="3" borderId="0" xfId="0" applyFont="1" applyFill="1" applyBorder="1" applyAlignment="1">
      <alignment horizontal="center"/>
    </xf>
    <xf numFmtId="0" fontId="31" fillId="3" borderId="22" xfId="0" applyFont="1" applyFill="1" applyBorder="1"/>
    <xf numFmtId="164" fontId="32" fillId="3" borderId="22" xfId="15" applyNumberFormat="1" applyFont="1" applyFill="1" applyBorder="1"/>
    <xf numFmtId="164" fontId="31" fillId="3" borderId="22" xfId="15" applyNumberFormat="1" applyFont="1" applyFill="1" applyBorder="1"/>
    <xf numFmtId="165" fontId="31" fillId="3" borderId="22" xfId="1" applyNumberFormat="1" applyFont="1" applyFill="1" applyBorder="1"/>
    <xf numFmtId="0" fontId="32" fillId="3" borderId="7" xfId="0" applyFont="1" applyFill="1" applyBorder="1" applyAlignment="1">
      <alignment horizontal="right"/>
    </xf>
    <xf numFmtId="164" fontId="32" fillId="3" borderId="7" xfId="2" applyNumberFormat="1" applyFont="1" applyFill="1" applyBorder="1"/>
    <xf numFmtId="164" fontId="31" fillId="3" borderId="7" xfId="2" applyNumberFormat="1" applyFont="1" applyFill="1" applyBorder="1"/>
    <xf numFmtId="165" fontId="31" fillId="3" borderId="7" xfId="1" applyNumberFormat="1" applyFont="1" applyFill="1" applyBorder="1"/>
    <xf numFmtId="0" fontId="31" fillId="3" borderId="23" xfId="0" applyFont="1" applyFill="1" applyBorder="1" applyAlignment="1">
      <alignment horizontal="center"/>
    </xf>
    <xf numFmtId="0" fontId="31" fillId="3" borderId="24" xfId="0" applyFont="1" applyFill="1" applyBorder="1" applyAlignment="1">
      <alignment horizontal="center"/>
    </xf>
    <xf numFmtId="165" fontId="31" fillId="3" borderId="8" xfId="1" applyNumberFormat="1" applyFont="1" applyFill="1" applyBorder="1"/>
    <xf numFmtId="0" fontId="31" fillId="3" borderId="0" xfId="0" applyFont="1" applyFill="1" applyBorder="1" applyAlignment="1">
      <alignment horizontal="center" wrapText="1"/>
    </xf>
    <xf numFmtId="0" fontId="31" fillId="3" borderId="21" xfId="0" applyFont="1" applyFill="1" applyBorder="1" applyAlignment="1"/>
    <xf numFmtId="0" fontId="31" fillId="3" borderId="0" xfId="0" applyFont="1" applyFill="1" applyBorder="1" applyAlignment="1">
      <alignment horizontal="left"/>
    </xf>
    <xf numFmtId="0" fontId="31" fillId="3" borderId="8" xfId="0" applyFont="1" applyFill="1" applyBorder="1" applyAlignment="1">
      <alignment horizontal="center" vertical="center" wrapText="1"/>
    </xf>
    <xf numFmtId="0" fontId="31" fillId="3" borderId="21" xfId="0" applyFont="1" applyFill="1" applyBorder="1" applyAlignment="1">
      <alignment horizontal="center" vertical="center"/>
    </xf>
    <xf numFmtId="0" fontId="31" fillId="3" borderId="8" xfId="0" applyFont="1" applyFill="1" applyBorder="1" applyAlignment="1">
      <alignment horizontal="left"/>
    </xf>
    <xf numFmtId="0" fontId="12" fillId="3" borderId="0" xfId="0" applyFont="1" applyFill="1" applyBorder="1"/>
    <xf numFmtId="0" fontId="12" fillId="3" borderId="0" xfId="0" applyFont="1" applyFill="1" applyBorder="1" applyAlignment="1" applyProtection="1">
      <alignment vertical="top" wrapText="1" readingOrder="1"/>
      <protection locked="0"/>
    </xf>
    <xf numFmtId="0" fontId="12" fillId="3" borderId="0" xfId="10" applyFont="1" applyFill="1" applyBorder="1" applyAlignment="1">
      <alignment horizontal="left" vertical="top" wrapText="1"/>
    </xf>
    <xf numFmtId="0" fontId="31" fillId="3" borderId="0" xfId="0" applyFont="1" applyFill="1" applyBorder="1" applyAlignment="1">
      <alignment wrapText="1"/>
    </xf>
    <xf numFmtId="0" fontId="32" fillId="3" borderId="0" xfId="0" applyFont="1" applyFill="1" applyBorder="1" applyAlignment="1">
      <alignment wrapText="1"/>
    </xf>
    <xf numFmtId="0" fontId="31" fillId="3" borderId="4" xfId="0" applyFont="1" applyFill="1" applyBorder="1" applyAlignment="1">
      <alignment wrapText="1"/>
    </xf>
    <xf numFmtId="0" fontId="31" fillId="3" borderId="4" xfId="0" applyFont="1" applyFill="1" applyBorder="1" applyAlignment="1">
      <alignment horizontal="right" wrapText="1"/>
    </xf>
    <xf numFmtId="0" fontId="31" fillId="3" borderId="8" xfId="0" applyFont="1" applyFill="1" applyBorder="1" applyAlignment="1">
      <alignment horizontal="left" wrapText="1"/>
    </xf>
    <xf numFmtId="0" fontId="31" fillId="3" borderId="8" xfId="0" applyFont="1" applyFill="1" applyBorder="1" applyAlignment="1">
      <alignment horizontal="right" vertical="center" wrapText="1"/>
    </xf>
    <xf numFmtId="0" fontId="31" fillId="3" borderId="8" xfId="0" applyFont="1" applyFill="1" applyBorder="1" applyAlignment="1">
      <alignment horizontal="right" wrapText="1"/>
    </xf>
    <xf numFmtId="0" fontId="31" fillId="3" borderId="27" xfId="0" applyFont="1" applyFill="1" applyBorder="1" applyAlignment="1">
      <alignment horizontal="right"/>
    </xf>
    <xf numFmtId="0" fontId="31" fillId="3" borderId="28" xfId="0" applyFont="1" applyFill="1" applyBorder="1" applyAlignment="1">
      <alignment horizontal="right"/>
    </xf>
    <xf numFmtId="0" fontId="12" fillId="3" borderId="8" xfId="12" applyFont="1" applyFill="1" applyBorder="1" applyAlignment="1" applyProtection="1">
      <alignment horizontal="right" wrapText="1"/>
      <protection locked="0"/>
    </xf>
    <xf numFmtId="0" fontId="15" fillId="3" borderId="8" xfId="12" applyFont="1" applyFill="1" applyBorder="1" applyAlignment="1" applyProtection="1">
      <alignment horizontal="right" wrapText="1" readingOrder="1"/>
      <protection locked="0"/>
    </xf>
    <xf numFmtId="0" fontId="12" fillId="3" borderId="21" xfId="12" applyFont="1" applyFill="1" applyBorder="1" applyAlignment="1" applyProtection="1">
      <alignment horizontal="right" wrapText="1"/>
      <protection locked="0"/>
    </xf>
    <xf numFmtId="0" fontId="12" fillId="3" borderId="21" xfId="12" applyFont="1" applyFill="1" applyBorder="1" applyAlignment="1" applyProtection="1">
      <alignment horizontal="center" wrapText="1"/>
      <protection locked="0"/>
    </xf>
    <xf numFmtId="0" fontId="12" fillId="3" borderId="4" xfId="0" applyFont="1" applyFill="1" applyBorder="1" applyAlignment="1" applyProtection="1">
      <alignment horizontal="left" wrapText="1" readingOrder="1"/>
      <protection locked="0"/>
    </xf>
    <xf numFmtId="0" fontId="31" fillId="3" borderId="4" xfId="9" applyFont="1" applyFill="1" applyBorder="1" applyAlignment="1">
      <alignment horizontal="right" wrapText="1"/>
    </xf>
    <xf numFmtId="0" fontId="31" fillId="3" borderId="4" xfId="9" applyFont="1" applyFill="1" applyBorder="1" applyAlignment="1">
      <alignment horizontal="left"/>
    </xf>
    <xf numFmtId="0" fontId="12" fillId="3" borderId="8" xfId="0" applyFont="1" applyFill="1" applyBorder="1" applyAlignment="1" applyProtection="1">
      <alignment horizontal="left" wrapText="1" readingOrder="1"/>
      <protection locked="0"/>
    </xf>
    <xf numFmtId="0" fontId="12" fillId="3" borderId="8" xfId="0" applyFont="1" applyFill="1" applyBorder="1" applyAlignment="1">
      <alignment horizontal="right" wrapText="1"/>
    </xf>
    <xf numFmtId="0" fontId="31" fillId="3" borderId="25" xfId="0" applyFont="1" applyFill="1" applyBorder="1" applyAlignment="1">
      <alignment horizontal="right"/>
    </xf>
    <xf numFmtId="0" fontId="31" fillId="3" borderId="4" xfId="0" applyFont="1" applyFill="1" applyBorder="1" applyAlignment="1">
      <alignment horizontal="right"/>
    </xf>
    <xf numFmtId="0" fontId="31" fillId="3" borderId="26" xfId="0" applyFont="1" applyFill="1" applyBorder="1" applyAlignment="1">
      <alignment horizontal="right"/>
    </xf>
    <xf numFmtId="168" fontId="32" fillId="3" borderId="0" xfId="0" applyNumberFormat="1" applyFont="1" applyFill="1" applyBorder="1" applyAlignment="1">
      <alignment horizontal="right"/>
    </xf>
    <xf numFmtId="168" fontId="31" fillId="3" borderId="0" xfId="0" applyNumberFormat="1" applyFont="1" applyFill="1" applyBorder="1" applyAlignment="1">
      <alignment horizontal="right"/>
    </xf>
    <xf numFmtId="1" fontId="31" fillId="3" borderId="0" xfId="0" applyNumberFormat="1" applyFont="1" applyFill="1" applyBorder="1" applyAlignment="1">
      <alignment horizontal="right"/>
    </xf>
    <xf numFmtId="168" fontId="12" fillId="3" borderId="0" xfId="0" applyNumberFormat="1" applyFont="1" applyFill="1" applyBorder="1" applyAlignment="1">
      <alignment horizontal="right"/>
    </xf>
    <xf numFmtId="0" fontId="18" fillId="3" borderId="0" xfId="0" applyFont="1" applyFill="1" applyBorder="1"/>
    <xf numFmtId="167" fontId="31" fillId="3" borderId="0" xfId="15" applyNumberFormat="1" applyFont="1" applyFill="1" applyBorder="1" applyAlignment="1">
      <alignment horizontal="right"/>
    </xf>
    <xf numFmtId="168" fontId="31" fillId="3" borderId="8" xfId="0" applyNumberFormat="1" applyFont="1" applyFill="1" applyBorder="1" applyAlignment="1">
      <alignment horizontal="right"/>
    </xf>
    <xf numFmtId="0" fontId="12" fillId="3" borderId="0" xfId="0" applyFont="1" applyFill="1" applyBorder="1" applyAlignment="1">
      <alignment horizontal="left" wrapText="1"/>
    </xf>
    <xf numFmtId="164" fontId="31" fillId="3" borderId="28" xfId="2" applyNumberFormat="1" applyFont="1" applyFill="1" applyBorder="1" applyAlignment="1">
      <alignment horizontal="right"/>
    </xf>
    <xf numFmtId="0" fontId="0" fillId="3" borderId="8" xfId="0" applyFill="1" applyBorder="1" applyAlignment="1">
      <alignment horizontal="left"/>
    </xf>
    <xf numFmtId="0" fontId="15" fillId="3" borderId="21" xfId="0" applyFont="1" applyFill="1" applyBorder="1" applyAlignment="1" applyProtection="1">
      <alignment vertical="top" readingOrder="1"/>
      <protection locked="0"/>
    </xf>
    <xf numFmtId="0" fontId="18" fillId="3" borderId="8" xfId="0" applyFont="1" applyFill="1" applyBorder="1" applyAlignment="1">
      <alignment horizontal="right" wrapText="1"/>
    </xf>
    <xf numFmtId="0" fontId="31" fillId="0" borderId="21" xfId="0" applyFont="1" applyBorder="1" applyAlignment="1">
      <alignment horizontal="center" vertical="center" wrapText="1" readingOrder="1"/>
    </xf>
    <xf numFmtId="0" fontId="15" fillId="3" borderId="8" xfId="0" applyFont="1" applyFill="1" applyBorder="1" applyAlignment="1" applyProtection="1">
      <alignment horizontal="right" wrapText="1" readingOrder="1"/>
      <protection locked="0"/>
    </xf>
    <xf numFmtId="0" fontId="14" fillId="3" borderId="4" xfId="0" applyFont="1" applyFill="1" applyBorder="1" applyAlignment="1" applyProtection="1">
      <alignment vertical="top" wrapText="1" readingOrder="1"/>
      <protection locked="0"/>
    </xf>
    <xf numFmtId="165" fontId="31" fillId="3" borderId="28" xfId="1" applyNumberFormat="1" applyFont="1" applyFill="1" applyBorder="1"/>
    <xf numFmtId="9" fontId="31" fillId="3" borderId="28" xfId="1" applyFont="1" applyFill="1" applyBorder="1" applyAlignment="1">
      <alignment horizontal="right"/>
    </xf>
    <xf numFmtId="0" fontId="31" fillId="3" borderId="29" xfId="0" applyFont="1" applyFill="1" applyBorder="1"/>
    <xf numFmtId="0" fontId="31" fillId="3" borderId="29" xfId="0" applyFont="1" applyFill="1" applyBorder="1" applyAlignment="1">
      <alignment horizontal="right" wrapText="1"/>
    </xf>
    <xf numFmtId="0" fontId="31" fillId="3" borderId="29" xfId="0" applyFont="1" applyFill="1" applyBorder="1" applyAlignment="1">
      <alignment horizontal="right"/>
    </xf>
    <xf numFmtId="0" fontId="15" fillId="3" borderId="29" xfId="0" applyFont="1" applyFill="1" applyBorder="1" applyAlignment="1">
      <alignment horizontal="right" wrapText="1"/>
    </xf>
    <xf numFmtId="0" fontId="17" fillId="3" borderId="0" xfId="0" applyFont="1" applyFill="1" applyAlignment="1" applyProtection="1">
      <alignment horizontal="left" vertical="top" wrapText="1" readingOrder="1"/>
      <protection locked="0"/>
    </xf>
    <xf numFmtId="0" fontId="12" fillId="3" borderId="0" xfId="10" applyFont="1" applyFill="1" applyAlignment="1">
      <alignment horizontal="left" vertical="top" wrapText="1"/>
    </xf>
    <xf numFmtId="0" fontId="12" fillId="3" borderId="0" xfId="10" applyFont="1" applyFill="1" applyBorder="1" applyAlignment="1">
      <alignment horizontal="left" vertical="top" wrapText="1"/>
    </xf>
    <xf numFmtId="0" fontId="15" fillId="3" borderId="0" xfId="0" applyFont="1" applyFill="1" applyBorder="1" applyAlignment="1">
      <alignment horizontal="left" vertical="top" wrapText="1"/>
    </xf>
    <xf numFmtId="0" fontId="31" fillId="3" borderId="0" xfId="0" applyFont="1" applyFill="1" applyBorder="1" applyAlignment="1">
      <alignment horizontal="left" wrapText="1"/>
    </xf>
    <xf numFmtId="0" fontId="12" fillId="3" borderId="8" xfId="12" applyFont="1" applyFill="1" applyBorder="1" applyAlignment="1" applyProtection="1">
      <alignment horizontal="right" wrapText="1"/>
      <protection locked="0"/>
    </xf>
    <xf numFmtId="0" fontId="12" fillId="3" borderId="0" xfId="10" applyFont="1" applyFill="1" applyBorder="1" applyAlignment="1">
      <alignment horizontal="left" vertical="top" wrapText="1"/>
    </xf>
    <xf numFmtId="0" fontId="12" fillId="3" borderId="0" xfId="0" applyFont="1" applyFill="1" applyBorder="1" applyAlignment="1">
      <alignment horizontal="left" wrapText="1"/>
    </xf>
    <xf numFmtId="0" fontId="15" fillId="3" borderId="0" xfId="8" quotePrefix="1" applyFont="1" applyFill="1" applyAlignment="1" applyProtection="1">
      <alignment vertical="top" readingOrder="1"/>
      <protection locked="0"/>
    </xf>
    <xf numFmtId="0" fontId="32" fillId="3" borderId="0" xfId="10" applyFont="1" applyFill="1" applyAlignment="1"/>
    <xf numFmtId="0" fontId="32" fillId="3" borderId="0" xfId="10" applyFont="1" applyFill="1" applyBorder="1" applyAlignment="1"/>
    <xf numFmtId="0" fontId="31" fillId="3" borderId="30" xfId="0" applyFont="1" applyFill="1" applyBorder="1" applyAlignment="1">
      <alignment horizontal="left" indent="2"/>
    </xf>
    <xf numFmtId="3" fontId="31" fillId="3" borderId="30" xfId="0" applyNumberFormat="1" applyFont="1" applyFill="1" applyBorder="1"/>
    <xf numFmtId="0" fontId="12" fillId="3" borderId="0" xfId="0" applyFont="1" applyFill="1" applyAlignment="1" applyProtection="1">
      <alignment vertical="top" readingOrder="1"/>
      <protection locked="0"/>
    </xf>
    <xf numFmtId="0" fontId="17" fillId="3" borderId="0" xfId="0" applyFont="1" applyFill="1"/>
    <xf numFmtId="0" fontId="15" fillId="3" borderId="0" xfId="0" applyFont="1" applyFill="1" applyBorder="1" applyAlignment="1">
      <alignment vertical="center" wrapText="1"/>
    </xf>
    <xf numFmtId="0" fontId="12" fillId="3" borderId="0" xfId="0" applyFont="1" applyFill="1"/>
    <xf numFmtId="0" fontId="12" fillId="3" borderId="0" xfId="10" applyFont="1" applyFill="1" applyBorder="1" applyAlignment="1">
      <alignment vertical="top"/>
    </xf>
    <xf numFmtId="0" fontId="18" fillId="3" borderId="21" xfId="90" applyFont="1" applyFill="1" applyBorder="1" applyAlignment="1" applyProtection="1">
      <alignment vertical="top" readingOrder="1"/>
      <protection locked="0"/>
    </xf>
    <xf numFmtId="0" fontId="18" fillId="3" borderId="0" xfId="90" applyFont="1" applyFill="1" applyBorder="1" applyAlignment="1" applyProtection="1">
      <alignment vertical="top" readingOrder="1"/>
      <protection locked="0"/>
    </xf>
    <xf numFmtId="0" fontId="12" fillId="3" borderId="0" xfId="0" applyFont="1" applyFill="1" applyAlignment="1" applyProtection="1">
      <alignment horizontal="left" vertical="top" wrapText="1" readingOrder="1"/>
      <protection locked="0"/>
    </xf>
    <xf numFmtId="0" fontId="12" fillId="3" borderId="0" xfId="10" applyFont="1" applyFill="1" applyAlignment="1">
      <alignment horizontal="left" vertical="top" wrapText="1"/>
    </xf>
    <xf numFmtId="0" fontId="12" fillId="3" borderId="31" xfId="0" applyFont="1" applyFill="1" applyBorder="1" applyAlignment="1">
      <alignment horizontal="left" vertical="center" wrapText="1"/>
    </xf>
    <xf numFmtId="164" fontId="31" fillId="3" borderId="0" xfId="11" applyNumberFormat="1" applyFont="1" applyFill="1" applyBorder="1" applyAlignment="1">
      <alignment horizontal="right"/>
    </xf>
    <xf numFmtId="0" fontId="17" fillId="3" borderId="0" xfId="0" applyFont="1" applyFill="1" applyAlignment="1" applyProtection="1">
      <alignment horizontal="left" vertical="top" wrapText="1" readingOrder="1"/>
      <protection locked="0"/>
    </xf>
    <xf numFmtId="49" fontId="31" fillId="0" borderId="0" xfId="6" applyNumberFormat="1" applyFont="1" applyFill="1" applyAlignment="1" applyProtection="1">
      <alignment vertical="center"/>
    </xf>
    <xf numFmtId="0" fontId="17" fillId="3" borderId="0" xfId="0" applyFont="1" applyFill="1" applyAlignment="1" applyProtection="1">
      <alignment horizontal="left" vertical="top" wrapText="1" readingOrder="1"/>
      <protection locked="0"/>
    </xf>
    <xf numFmtId="0" fontId="17" fillId="3" borderId="0" xfId="0" applyFont="1" applyFill="1" applyAlignment="1" applyProtection="1">
      <alignment horizontal="left" vertical="top" wrapText="1" readingOrder="1"/>
      <protection locked="0"/>
    </xf>
    <xf numFmtId="164" fontId="31" fillId="3" borderId="30" xfId="2" applyNumberFormat="1" applyFont="1" applyFill="1" applyBorder="1"/>
    <xf numFmtId="165" fontId="31" fillId="3" borderId="30" xfId="1" applyNumberFormat="1" applyFont="1" applyFill="1" applyBorder="1" applyAlignment="1">
      <alignment horizontal="right" wrapText="1"/>
    </xf>
    <xf numFmtId="0" fontId="31" fillId="3" borderId="30" xfId="0" applyFont="1" applyFill="1" applyBorder="1"/>
    <xf numFmtId="0" fontId="12" fillId="3" borderId="30" xfId="0" applyFont="1" applyFill="1" applyBorder="1" applyAlignment="1">
      <alignment horizontal="right" wrapText="1"/>
    </xf>
    <xf numFmtId="164" fontId="31" fillId="3" borderId="30" xfId="0" applyNumberFormat="1" applyFont="1" applyFill="1" applyBorder="1"/>
    <xf numFmtId="0" fontId="12" fillId="3" borderId="21" xfId="90" applyFont="1" applyFill="1" applyBorder="1" applyAlignment="1" applyProtection="1">
      <alignment vertical="top" wrapText="1" readingOrder="1"/>
      <protection locked="0"/>
    </xf>
    <xf numFmtId="0" fontId="17" fillId="3" borderId="0" xfId="111" applyFont="1" applyFill="1" applyBorder="1" applyAlignment="1">
      <alignment vertical="top" wrapText="1"/>
    </xf>
    <xf numFmtId="0" fontId="12" fillId="3" borderId="21" xfId="0" applyFont="1" applyFill="1" applyBorder="1" applyAlignment="1" applyProtection="1">
      <alignment vertical="top" wrapText="1" readingOrder="1"/>
      <protection locked="0"/>
    </xf>
    <xf numFmtId="0" fontId="15" fillId="3" borderId="0" xfId="0" applyFont="1" applyFill="1" applyBorder="1" applyAlignment="1" applyProtection="1">
      <alignment vertical="top" wrapText="1" readingOrder="1"/>
      <protection locked="0"/>
    </xf>
    <xf numFmtId="0" fontId="17" fillId="3" borderId="0" xfId="111" applyFont="1" applyFill="1" applyBorder="1"/>
    <xf numFmtId="0" fontId="12" fillId="3" borderId="0" xfId="111" applyFont="1" applyFill="1" applyBorder="1"/>
    <xf numFmtId="49" fontId="12" fillId="3" borderId="0" xfId="111" applyNumberFormat="1" applyFont="1" applyFill="1" applyBorder="1"/>
    <xf numFmtId="49" fontId="17" fillId="35" borderId="0" xfId="111" applyNumberFormat="1" applyFont="1" applyFill="1"/>
    <xf numFmtId="0" fontId="17" fillId="3" borderId="0" xfId="111" applyFont="1" applyFill="1" applyBorder="1" applyAlignment="1">
      <alignment horizontal="right"/>
    </xf>
    <xf numFmtId="0" fontId="17" fillId="3" borderId="0" xfId="111" applyFont="1" applyFill="1" applyBorder="1" applyAlignment="1">
      <alignment horizontal="center"/>
    </xf>
    <xf numFmtId="0" fontId="12" fillId="3" borderId="2" xfId="111" applyFont="1" applyFill="1" applyBorder="1"/>
    <xf numFmtId="0" fontId="31" fillId="3" borderId="2" xfId="111" applyFont="1" applyFill="1" applyBorder="1"/>
    <xf numFmtId="0" fontId="15" fillId="3" borderId="30" xfId="0" applyFont="1" applyFill="1" applyBorder="1" applyAlignment="1" applyProtection="1">
      <alignment vertical="top" wrapText="1" readingOrder="1"/>
      <protection locked="0"/>
    </xf>
    <xf numFmtId="0" fontId="12" fillId="0" borderId="4" xfId="111" applyFont="1" applyBorder="1" applyAlignment="1">
      <alignment horizontal="left" vertical="top" wrapText="1"/>
    </xf>
    <xf numFmtId="0" fontId="17" fillId="35" borderId="4" xfId="111" applyFont="1" applyFill="1" applyBorder="1"/>
    <xf numFmtId="0" fontId="12" fillId="35" borderId="4" xfId="111" applyFont="1" applyFill="1" applyBorder="1"/>
    <xf numFmtId="0" fontId="17" fillId="35" borderId="4" xfId="111" applyFont="1" applyFill="1" applyBorder="1" applyAlignment="1"/>
    <xf numFmtId="0" fontId="17" fillId="35" borderId="4" xfId="111" applyFont="1" applyFill="1" applyBorder="1" applyAlignment="1">
      <alignment horizontal="left"/>
    </xf>
    <xf numFmtId="0" fontId="17" fillId="0" borderId="4" xfId="111" applyFont="1" applyBorder="1" applyAlignment="1">
      <alignment vertical="top" wrapText="1"/>
    </xf>
    <xf numFmtId="0" fontId="17" fillId="0" borderId="4" xfId="111" applyFont="1" applyBorder="1" applyAlignment="1">
      <alignment horizontal="left" vertical="top"/>
    </xf>
    <xf numFmtId="0" fontId="15" fillId="0" borderId="2" xfId="0" applyFont="1" applyBorder="1" applyAlignment="1" applyProtection="1">
      <alignment horizontal="left" vertical="top" wrapText="1" readingOrder="1"/>
    </xf>
    <xf numFmtId="0" fontId="10" fillId="3" borderId="0" xfId="0" applyFont="1" applyFill="1" applyAlignment="1" applyProtection="1">
      <alignment horizontal="left" vertical="top" wrapText="1" readingOrder="1"/>
      <protection locked="0"/>
    </xf>
    <xf numFmtId="0" fontId="11" fillId="0" borderId="0" xfId="0" applyFont="1" applyAlignment="1" applyProtection="1">
      <alignment horizontal="left" vertical="top" wrapText="1" readingOrder="1"/>
      <protection locked="0"/>
    </xf>
    <xf numFmtId="0" fontId="12" fillId="0" borderId="0" xfId="0" applyFont="1" applyAlignment="1" applyProtection="1">
      <alignment horizontal="left" vertical="top" wrapText="1" readingOrder="1"/>
      <protection locked="0"/>
    </xf>
    <xf numFmtId="0" fontId="13" fillId="0" borderId="0" xfId="3" applyFill="1" applyAlignment="1" applyProtection="1">
      <alignment horizontal="left" vertical="top" wrapText="1" readingOrder="1"/>
      <protection locked="0"/>
    </xf>
    <xf numFmtId="0" fontId="14" fillId="0" borderId="2" xfId="0" applyFont="1" applyBorder="1" applyAlignment="1" applyProtection="1">
      <alignment horizontal="left" vertical="top" wrapText="1" readingOrder="1"/>
      <protection locked="0"/>
    </xf>
    <xf numFmtId="0" fontId="15" fillId="0" borderId="2" xfId="0" applyFont="1" applyBorder="1" applyAlignment="1" applyProtection="1">
      <alignment horizontal="left" vertical="top" wrapText="1" readingOrder="1"/>
      <protection locked="0"/>
    </xf>
    <xf numFmtId="0" fontId="15" fillId="0" borderId="4" xfId="0" applyFont="1" applyBorder="1" applyAlignment="1" applyProtection="1">
      <alignment horizontal="left" vertical="top" wrapText="1" readingOrder="1"/>
    </xf>
    <xf numFmtId="0" fontId="15" fillId="0" borderId="5" xfId="0" applyFont="1" applyBorder="1" applyAlignment="1" applyProtection="1">
      <alignment horizontal="left" vertical="top" wrapText="1" readingOrder="1"/>
    </xf>
    <xf numFmtId="49" fontId="24" fillId="0" borderId="0" xfId="6" applyNumberFormat="1" applyFont="1" applyFill="1" applyAlignment="1" applyProtection="1">
      <alignment horizontal="left" vertical="center"/>
    </xf>
    <xf numFmtId="0" fontId="12" fillId="0" borderId="0" xfId="4" applyFont="1" applyFill="1" applyAlignment="1">
      <alignment horizontal="left"/>
    </xf>
    <xf numFmtId="0" fontId="12" fillId="0" borderId="0" xfId="4" applyFont="1" applyFill="1" applyAlignment="1">
      <alignment horizontal="left" vertical="top" wrapText="1"/>
    </xf>
    <xf numFmtId="0" fontId="12" fillId="0" borderId="0" xfId="4" applyFont="1" applyFill="1" applyAlignment="1">
      <alignment horizontal="left" vertical="top"/>
    </xf>
    <xf numFmtId="0" fontId="13" fillId="0" borderId="0" xfId="3"/>
    <xf numFmtId="0" fontId="15" fillId="3" borderId="0" xfId="0" applyFont="1" applyFill="1" applyAlignment="1" applyProtection="1">
      <alignment horizontal="left" vertical="top" wrapText="1" readingOrder="1"/>
      <protection locked="0"/>
    </xf>
    <xf numFmtId="0" fontId="12" fillId="3" borderId="0" xfId="0" applyFont="1" applyFill="1" applyAlignment="1" applyProtection="1">
      <alignment horizontal="left" vertical="top" wrapText="1" readingOrder="1"/>
      <protection locked="0"/>
    </xf>
    <xf numFmtId="0" fontId="14" fillId="3" borderId="0" xfId="0" applyFont="1" applyFill="1" applyAlignment="1" applyProtection="1">
      <alignment horizontal="left" vertical="center" wrapText="1" readingOrder="1"/>
      <protection locked="0"/>
    </xf>
    <xf numFmtId="0" fontId="32" fillId="3" borderId="9" xfId="0" applyFont="1" applyFill="1" applyBorder="1" applyAlignment="1" applyProtection="1">
      <alignment horizontal="left" vertical="top" readingOrder="1"/>
      <protection locked="0"/>
    </xf>
    <xf numFmtId="0" fontId="32" fillId="3" borderId="10" xfId="0" applyFont="1" applyFill="1" applyBorder="1" applyAlignment="1" applyProtection="1">
      <alignment horizontal="left" vertical="top" readingOrder="1"/>
      <protection locked="0"/>
    </xf>
    <xf numFmtId="0" fontId="32" fillId="3" borderId="11" xfId="0" applyFont="1" applyFill="1" applyBorder="1" applyAlignment="1" applyProtection="1">
      <alignment horizontal="left" vertical="top" readingOrder="1"/>
      <protection locked="0"/>
    </xf>
    <xf numFmtId="0" fontId="31" fillId="3" borderId="4" xfId="0" applyFont="1" applyFill="1" applyBorder="1" applyAlignment="1">
      <alignment horizontal="center" wrapText="1"/>
    </xf>
    <xf numFmtId="0" fontId="31" fillId="3" borderId="21" xfId="0" applyFont="1" applyFill="1" applyBorder="1" applyAlignment="1">
      <alignment horizontal="center" wrapText="1"/>
    </xf>
    <xf numFmtId="0" fontId="31" fillId="3" borderId="21" xfId="0" applyFont="1" applyFill="1" applyBorder="1" applyAlignment="1">
      <alignment horizontal="left"/>
    </xf>
    <xf numFmtId="0" fontId="31" fillId="3" borderId="8" xfId="0" applyFont="1" applyFill="1" applyBorder="1" applyAlignment="1">
      <alignment horizontal="left"/>
    </xf>
    <xf numFmtId="0" fontId="14" fillId="3" borderId="0" xfId="0" applyFont="1" applyFill="1" applyAlignment="1" applyProtection="1">
      <alignment horizontal="left" vertical="top" wrapText="1" readingOrder="1"/>
      <protection locked="0"/>
    </xf>
    <xf numFmtId="0" fontId="14" fillId="3" borderId="0" xfId="0" applyFont="1" applyFill="1" applyAlignment="1" applyProtection="1">
      <alignment horizontal="left" vertical="top" readingOrder="1"/>
      <protection locked="0"/>
    </xf>
    <xf numFmtId="0" fontId="17" fillId="3" borderId="0" xfId="0" applyFont="1" applyFill="1" applyAlignment="1" applyProtection="1">
      <alignment horizontal="left" vertical="top" wrapText="1" readingOrder="1"/>
      <protection locked="0"/>
    </xf>
    <xf numFmtId="0" fontId="12" fillId="3" borderId="0" xfId="0" applyFont="1" applyFill="1" applyAlignment="1" applyProtection="1">
      <alignment horizontal="left" vertical="top" readingOrder="1"/>
      <protection locked="0"/>
    </xf>
    <xf numFmtId="0" fontId="15" fillId="3" borderId="0" xfId="0" applyFont="1" applyFill="1" applyAlignment="1" applyProtection="1">
      <alignment horizontal="left" vertical="top" readingOrder="1"/>
      <protection locked="0"/>
    </xf>
    <xf numFmtId="0" fontId="12" fillId="3" borderId="4" xfId="0" applyFont="1" applyFill="1" applyBorder="1" applyAlignment="1">
      <alignment horizontal="center" wrapText="1"/>
    </xf>
    <xf numFmtId="0" fontId="28" fillId="3" borderId="0" xfId="0" applyFont="1" applyFill="1" applyAlignment="1" applyProtection="1">
      <alignment horizontal="left" vertical="top" wrapText="1" readingOrder="1"/>
      <protection locked="0"/>
    </xf>
    <xf numFmtId="0" fontId="12" fillId="0" borderId="4" xfId="0" applyFont="1" applyFill="1" applyBorder="1" applyAlignment="1">
      <alignment horizontal="center" wrapText="1"/>
    </xf>
    <xf numFmtId="0" fontId="17" fillId="3" borderId="0" xfId="8" applyFont="1" applyFill="1" applyAlignment="1" applyProtection="1">
      <alignment horizontal="left" vertical="top" wrapText="1" readingOrder="1"/>
      <protection locked="0"/>
    </xf>
    <xf numFmtId="0" fontId="14" fillId="3" borderId="0" xfId="8" applyFont="1" applyFill="1" applyAlignment="1" applyProtection="1">
      <alignment horizontal="left" vertical="top" wrapText="1" readingOrder="1"/>
      <protection locked="0"/>
    </xf>
    <xf numFmtId="0" fontId="15" fillId="3" borderId="0" xfId="8" applyFont="1" applyFill="1" applyAlignment="1" applyProtection="1">
      <alignment horizontal="left" vertical="top" wrapText="1" readingOrder="1"/>
      <protection locked="0"/>
    </xf>
    <xf numFmtId="0" fontId="15" fillId="3" borderId="0" xfId="8" quotePrefix="1" applyFont="1" applyFill="1" applyAlignment="1" applyProtection="1">
      <alignment horizontal="left" vertical="top" wrapText="1" readingOrder="1"/>
      <protection locked="0"/>
    </xf>
    <xf numFmtId="0" fontId="31" fillId="3" borderId="0" xfId="8" applyFont="1" applyFill="1" applyAlignment="1" applyProtection="1">
      <alignment horizontal="left" vertical="top" wrapText="1" readingOrder="1"/>
      <protection locked="0"/>
    </xf>
    <xf numFmtId="0" fontId="15" fillId="3" borderId="0" xfId="0" applyFont="1" applyFill="1" applyBorder="1" applyAlignment="1">
      <alignment horizontal="left" vertical="top" wrapText="1"/>
    </xf>
    <xf numFmtId="0" fontId="15" fillId="3" borderId="29" xfId="0" applyFont="1" applyFill="1" applyBorder="1" applyAlignment="1">
      <alignment horizontal="left" vertical="top" wrapText="1"/>
    </xf>
    <xf numFmtId="0" fontId="14" fillId="3" borderId="0" xfId="0" applyFont="1" applyFill="1" applyBorder="1" applyAlignment="1">
      <alignment horizontal="left" vertical="top" wrapText="1"/>
    </xf>
    <xf numFmtId="0" fontId="31" fillId="3" borderId="0" xfId="0" applyFont="1" applyFill="1" applyBorder="1" applyAlignment="1">
      <alignment horizontal="right" wrapText="1"/>
    </xf>
    <xf numFmtId="0" fontId="31" fillId="3" borderId="29" xfId="0" applyFont="1" applyFill="1" applyBorder="1" applyAlignment="1">
      <alignment horizontal="right" wrapText="1"/>
    </xf>
    <xf numFmtId="0" fontId="15" fillId="3" borderId="29" xfId="0" applyFont="1" applyFill="1" applyBorder="1" applyAlignment="1">
      <alignment horizontal="center" vertical="center" wrapText="1"/>
    </xf>
    <xf numFmtId="0" fontId="12" fillId="3" borderId="21" xfId="12" applyFont="1" applyFill="1" applyBorder="1" applyAlignment="1">
      <alignment horizontal="center" wrapText="1"/>
    </xf>
    <xf numFmtId="0" fontId="12" fillId="3" borderId="8" xfId="12" applyFont="1" applyFill="1" applyBorder="1" applyAlignment="1">
      <alignment horizontal="center" wrapText="1"/>
    </xf>
    <xf numFmtId="0" fontId="12" fillId="3" borderId="8" xfId="12" applyFont="1" applyFill="1" applyBorder="1" applyAlignment="1">
      <alignment horizontal="center"/>
    </xf>
    <xf numFmtId="0" fontId="17" fillId="3" borderId="0" xfId="0" applyFont="1" applyFill="1" applyBorder="1" applyAlignment="1">
      <alignment horizontal="left" wrapText="1"/>
    </xf>
    <xf numFmtId="0" fontId="31" fillId="3" borderId="0" xfId="0" applyFont="1" applyFill="1" applyBorder="1" applyAlignment="1">
      <alignment horizontal="left" wrapText="1"/>
    </xf>
    <xf numFmtId="0" fontId="12" fillId="3" borderId="21" xfId="12" applyFont="1" applyFill="1" applyBorder="1" applyAlignment="1" applyProtection="1">
      <alignment horizontal="right" wrapText="1"/>
      <protection locked="0"/>
    </xf>
    <xf numFmtId="0" fontId="12" fillId="3" borderId="8" xfId="12" applyFont="1" applyFill="1" applyBorder="1" applyAlignment="1" applyProtection="1">
      <alignment horizontal="right" wrapText="1"/>
      <protection locked="0"/>
    </xf>
    <xf numFmtId="0" fontId="17" fillId="3" borderId="0" xfId="0" applyFont="1" applyFill="1" applyAlignment="1">
      <alignment horizontal="left" wrapText="1"/>
    </xf>
    <xf numFmtId="0" fontId="31" fillId="3" borderId="0" xfId="0" applyFont="1" applyFill="1" applyAlignment="1">
      <alignment horizontal="left" wrapText="1"/>
    </xf>
    <xf numFmtId="0" fontId="12" fillId="3" borderId="0" xfId="0" applyFont="1" applyFill="1" applyAlignment="1">
      <alignment horizontal="left" wrapText="1"/>
    </xf>
    <xf numFmtId="0" fontId="12" fillId="3" borderId="0" xfId="10" applyFont="1" applyFill="1" applyAlignment="1">
      <alignment horizontal="left" vertical="top" wrapText="1"/>
    </xf>
    <xf numFmtId="0" fontId="31" fillId="3" borderId="4" xfId="0" applyFont="1" applyFill="1" applyBorder="1" applyAlignment="1">
      <alignment horizontal="center"/>
    </xf>
    <xf numFmtId="0" fontId="17" fillId="3" borderId="0" xfId="10" applyFont="1" applyFill="1" applyBorder="1" applyAlignment="1">
      <alignment horizontal="left" vertical="top" wrapText="1"/>
    </xf>
    <xf numFmtId="0" fontId="12" fillId="3" borderId="0" xfId="10" applyFont="1" applyFill="1" applyBorder="1" applyAlignment="1">
      <alignment horizontal="left" vertical="top" wrapText="1"/>
    </xf>
    <xf numFmtId="0" fontId="17" fillId="3" borderId="0" xfId="8" applyFont="1" applyFill="1" applyBorder="1" applyAlignment="1" applyProtection="1">
      <alignment horizontal="left" vertical="top" wrapText="1" readingOrder="1"/>
      <protection locked="0"/>
    </xf>
    <xf numFmtId="0" fontId="32" fillId="3" borderId="0" xfId="10" applyFont="1" applyFill="1" applyBorder="1" applyAlignment="1">
      <alignment horizontal="left"/>
    </xf>
    <xf numFmtId="0" fontId="15" fillId="3" borderId="0" xfId="0" applyFont="1" applyFill="1" applyBorder="1" applyAlignment="1" applyProtection="1">
      <alignment horizontal="left" vertical="top" wrapText="1" readingOrder="1"/>
      <protection locked="0"/>
    </xf>
    <xf numFmtId="0" fontId="17" fillId="3" borderId="0" xfId="0" applyFont="1" applyFill="1" applyBorder="1" applyAlignment="1" applyProtection="1">
      <alignment horizontal="left" vertical="top" wrapText="1" readingOrder="1"/>
      <protection locked="0"/>
    </xf>
    <xf numFmtId="0" fontId="32" fillId="3" borderId="0" xfId="0" applyFont="1" applyFill="1" applyBorder="1" applyAlignment="1">
      <alignment horizontal="left"/>
    </xf>
    <xf numFmtId="0" fontId="31" fillId="3" borderId="4" xfId="0" applyFont="1" applyFill="1" applyBorder="1" applyAlignment="1">
      <alignment horizontal="center" vertical="center"/>
    </xf>
    <xf numFmtId="0" fontId="12" fillId="3" borderId="0" xfId="0" applyFont="1" applyFill="1" applyBorder="1" applyAlignment="1" applyProtection="1">
      <alignment horizontal="left" vertical="top" wrapText="1" readingOrder="1"/>
      <protection locked="0"/>
    </xf>
    <xf numFmtId="0" fontId="17" fillId="3" borderId="0" xfId="8" applyFont="1" applyFill="1" applyBorder="1" applyAlignment="1" applyProtection="1">
      <alignment horizontal="left" vertical="top" readingOrder="1"/>
      <protection locked="0"/>
    </xf>
    <xf numFmtId="0" fontId="12" fillId="3" borderId="0" xfId="0" applyFont="1" applyFill="1" applyBorder="1" applyAlignment="1">
      <alignment horizontal="left" wrapText="1"/>
    </xf>
    <xf numFmtId="0" fontId="17" fillId="3" borderId="0" xfId="0" applyFont="1" applyFill="1" applyBorder="1" applyAlignment="1" applyProtection="1">
      <alignment horizontal="left" vertical="top" readingOrder="1"/>
      <protection locked="0"/>
    </xf>
    <xf numFmtId="0" fontId="12" fillId="3" borderId="0" xfId="0" applyFont="1" applyFill="1" applyBorder="1" applyAlignment="1">
      <alignment horizontal="left" vertical="center" wrapText="1"/>
    </xf>
    <xf numFmtId="0" fontId="15" fillId="3" borderId="4" xfId="0" applyFont="1" applyFill="1" applyBorder="1" applyAlignment="1" applyProtection="1">
      <alignment horizontal="center" vertical="center" wrapText="1" readingOrder="1"/>
      <protection locked="0"/>
    </xf>
    <xf numFmtId="0" fontId="31" fillId="0" borderId="4" xfId="0" applyFont="1" applyBorder="1" applyAlignment="1">
      <alignment horizontal="center" vertical="center" wrapText="1" readingOrder="1"/>
    </xf>
    <xf numFmtId="0" fontId="31" fillId="3" borderId="4" xfId="0" applyFont="1" applyFill="1" applyBorder="1" applyAlignment="1">
      <alignment horizontal="center" vertical="center" wrapText="1" readingOrder="1"/>
    </xf>
    <xf numFmtId="0" fontId="30" fillId="3" borderId="0" xfId="0" applyFont="1" applyFill="1" applyAlignment="1" applyProtection="1">
      <alignment horizontal="left" vertical="top" wrapText="1" readingOrder="1"/>
      <protection locked="0"/>
    </xf>
    <xf numFmtId="0" fontId="12" fillId="0" borderId="4" xfId="111" applyFont="1" applyBorder="1" applyAlignment="1">
      <alignment horizontal="left" vertical="top" wrapText="1"/>
    </xf>
    <xf numFmtId="0" fontId="17" fillId="35" borderId="0" xfId="111" applyFont="1" applyFill="1" applyAlignment="1">
      <alignment horizontal="center" vertical="center" wrapText="1"/>
    </xf>
    <xf numFmtId="0" fontId="17" fillId="35" borderId="4" xfId="111" applyFont="1" applyFill="1" applyBorder="1" applyAlignment="1">
      <alignment horizontal="left"/>
    </xf>
    <xf numFmtId="0" fontId="15" fillId="3" borderId="21" xfId="0" applyFont="1" applyFill="1" applyBorder="1" applyAlignment="1" applyProtection="1">
      <alignment horizontal="left" vertical="top" wrapText="1" readingOrder="1"/>
      <protection locked="0"/>
    </xf>
    <xf numFmtId="0" fontId="15" fillId="3" borderId="30" xfId="0" applyFont="1" applyFill="1" applyBorder="1" applyAlignment="1" applyProtection="1">
      <alignment horizontal="left" vertical="top" wrapText="1" readingOrder="1"/>
      <protection locked="0"/>
    </xf>
    <xf numFmtId="0" fontId="15" fillId="3" borderId="4" xfId="0" applyFont="1" applyFill="1" applyBorder="1" applyAlignment="1" applyProtection="1">
      <alignment horizontal="left" vertical="top" wrapText="1" readingOrder="1"/>
      <protection locked="0"/>
    </xf>
    <xf numFmtId="0" fontId="14" fillId="3" borderId="4" xfId="0" applyFont="1" applyFill="1" applyBorder="1" applyAlignment="1" applyProtection="1">
      <alignment horizontal="left" vertical="top" wrapText="1" readingOrder="1"/>
      <protection locked="0"/>
    </xf>
    <xf numFmtId="0" fontId="0" fillId="0" borderId="4" xfId="0" applyBorder="1" applyAlignment="1">
      <alignment horizontal="left" vertical="top" wrapText="1" readingOrder="1"/>
    </xf>
  </cellXfs>
  <cellStyles count="112">
    <cellStyle name="20% - Accent1 2" xfId="50"/>
    <cellStyle name="20% - Accent2 2" xfId="54"/>
    <cellStyle name="20% - Accent3 2" xfId="58"/>
    <cellStyle name="20% - Accent4 2" xfId="62"/>
    <cellStyle name="20% - Accent5 2" xfId="66"/>
    <cellStyle name="20% - Accent6 2" xfId="70"/>
    <cellStyle name="40% - Accent1 2" xfId="51"/>
    <cellStyle name="40% - Accent2 2" xfId="55"/>
    <cellStyle name="40% - Accent3 2" xfId="59"/>
    <cellStyle name="40% - Accent4 2" xfId="63"/>
    <cellStyle name="40% - Accent5 2" xfId="67"/>
    <cellStyle name="40% - Accent6 2" xfId="71"/>
    <cellStyle name="60% - Accent1 2" xfId="52"/>
    <cellStyle name="60% - Accent2 2" xfId="56"/>
    <cellStyle name="60% - Accent3 2" xfId="60"/>
    <cellStyle name="60% - Accent4 2" xfId="64"/>
    <cellStyle name="60% - Accent5 2" xfId="68"/>
    <cellStyle name="60% - Accent6 2" xfId="72"/>
    <cellStyle name="Accent1 2" xfId="49"/>
    <cellStyle name="Accent2 2" xfId="53"/>
    <cellStyle name="Accent3 2" xfId="57"/>
    <cellStyle name="Accent4 2" xfId="61"/>
    <cellStyle name="Accent5 2" xfId="65"/>
    <cellStyle name="Accent6 2" xfId="69"/>
    <cellStyle name="Bad 2" xfId="39"/>
    <cellStyle name="Calculation 2" xfId="43"/>
    <cellStyle name="Check Cell 2" xfId="45"/>
    <cellStyle name="Comma" xfId="15" builtinId="3"/>
    <cellStyle name="Comma 2" xfId="27"/>
    <cellStyle name="Comma 2 4" xfId="2"/>
    <cellStyle name="Comma 3" xfId="11"/>
    <cellStyle name="Comma 3 2" xfId="24"/>
    <cellStyle name="Comma 3 2 2" xfId="74"/>
    <cellStyle name="Comma 3 2 2 2" xfId="107"/>
    <cellStyle name="Comma 3 2 3" xfId="99"/>
    <cellStyle name="Comma 3 3" xfId="32"/>
    <cellStyle name="Comma 3 3 2" xfId="104"/>
    <cellStyle name="Comma 3 4" xfId="93"/>
    <cellStyle name="Comma 4" xfId="77"/>
    <cellStyle name="Comma 4 2" xfId="110"/>
    <cellStyle name="Comma 5" xfId="95"/>
    <cellStyle name="Data_Total" xfId="78"/>
    <cellStyle name="Explanatory Text 2" xfId="47"/>
    <cellStyle name="Good 2" xfId="38"/>
    <cellStyle name="Heading 1 2" xfId="34"/>
    <cellStyle name="Heading 2 2" xfId="35"/>
    <cellStyle name="Heading 3 2" xfId="36"/>
    <cellStyle name="Heading 4 2" xfId="37"/>
    <cellStyle name="Headings" xfId="79"/>
    <cellStyle name="Hyperlink" xfId="3" builtinId="8"/>
    <cellStyle name="Hyperlink 2" xfId="22"/>
    <cellStyle name="Hyperlink 2 2" xfId="85"/>
    <cellStyle name="Hyperlink_KP90_Final_Reference_Tables_v2" xfId="6"/>
    <cellStyle name="Input 2" xfId="41"/>
    <cellStyle name="Linked Cell 2" xfId="44"/>
    <cellStyle name="Neutral 2" xfId="40"/>
    <cellStyle name="Normal" xfId="0" builtinId="0"/>
    <cellStyle name="Normal 10" xfId="89"/>
    <cellStyle name="Normal 10 2" xfId="111"/>
    <cellStyle name="Normal 2" xfId="14"/>
    <cellStyle name="Normal 2 2" xfId="13"/>
    <cellStyle name="Normal 2 2 2" xfId="25"/>
    <cellStyle name="Normal 2 2 2 2" xfId="84"/>
    <cellStyle name="Normal 2 2 2 3" xfId="75"/>
    <cellStyle name="Normal 2 2 2 3 2" xfId="108"/>
    <cellStyle name="Normal 2 2 2 4" xfId="100"/>
    <cellStyle name="Normal 2 2 3" xfId="33"/>
    <cellStyle name="Normal 2 2 3 2" xfId="105"/>
    <cellStyle name="Normal 2 2 4" xfId="94"/>
    <cellStyle name="Normal 2 3" xfId="10"/>
    <cellStyle name="Normal 2 3 2" xfId="23"/>
    <cellStyle name="Normal 2 3 2 2" xfId="73"/>
    <cellStyle name="Normal 2 3 2 2 2" xfId="106"/>
    <cellStyle name="Normal 2 3 2 3" xfId="98"/>
    <cellStyle name="Normal 2 3 3" xfId="31"/>
    <cellStyle name="Normal 2 3 3 2" xfId="103"/>
    <cellStyle name="Normal 2 3 4" xfId="92"/>
    <cellStyle name="Normal 2 4" xfId="26"/>
    <cellStyle name="Normal 2 5" xfId="19"/>
    <cellStyle name="Normal 3" xfId="9"/>
    <cellStyle name="Normal 3 2" xfId="17"/>
    <cellStyle name="Normal 3 2 2" xfId="86"/>
    <cellStyle name="Normal 4" xfId="12"/>
    <cellStyle name="Normal 4 2" xfId="87"/>
    <cellStyle name="Normal 5" xfId="8"/>
    <cellStyle name="Normal 6" xfId="16"/>
    <cellStyle name="Normal 6 2" xfId="28"/>
    <cellStyle name="Normal 6 2 2" xfId="101"/>
    <cellStyle name="Normal 6 3" xfId="76"/>
    <cellStyle name="Normal 6 3 2" xfId="109"/>
    <cellStyle name="Normal 6 4" xfId="96"/>
    <cellStyle name="Normal 7" xfId="20"/>
    <cellStyle name="Normal 8" xfId="18"/>
    <cellStyle name="Normal 8 2" xfId="97"/>
    <cellStyle name="Normal 9" xfId="90"/>
    <cellStyle name="Normal_KP90_Final_Reference_Tables_v2" xfId="4"/>
    <cellStyle name="Normal_PublicationTables Version3 DCr 2" xfId="5"/>
    <cellStyle name="Normal_Quarterly analysis of Mental Capacity Act 2005, Deprivation of Liberty Safeguards Assessments (England) Quarter 3" xfId="7"/>
    <cellStyle name="Note" xfId="30" builtinId="10" customBuiltin="1"/>
    <cellStyle name="Note 2" xfId="102"/>
    <cellStyle name="Output 2" xfId="42"/>
    <cellStyle name="Percent" xfId="1" builtinId="5"/>
    <cellStyle name="Percent 2" xfId="21"/>
    <cellStyle name="Percent 3" xfId="88"/>
    <cellStyle name="Percent 4" xfId="91"/>
    <cellStyle name="Row_CategoryHeadings" xfId="80"/>
    <cellStyle name="Source" xfId="81"/>
    <cellStyle name="Table_Name" xfId="82"/>
    <cellStyle name="Title" xfId="29" builtinId="15" customBuiltin="1"/>
    <cellStyle name="Total 2" xfId="48"/>
    <cellStyle name="Warning Text 2" xfId="46"/>
    <cellStyle name="Warnings"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27589</xdr:colOff>
      <xdr:row>41</xdr:row>
      <xdr:rowOff>19051</xdr:rowOff>
    </xdr:from>
    <xdr:to>
      <xdr:col>13</xdr:col>
      <xdr:colOff>0</xdr:colOff>
      <xdr:row>42</xdr:row>
      <xdr:rowOff>0</xdr:rowOff>
    </xdr:to>
    <xdr:sp macro="" textlink="">
      <xdr:nvSpPr>
        <xdr:cNvPr id="3" name="Text Box 2"/>
        <xdr:cNvSpPr txBox="1">
          <a:spLocks noChangeArrowheads="1"/>
        </xdr:cNvSpPr>
      </xdr:nvSpPr>
      <xdr:spPr bwMode="auto">
        <a:xfrm>
          <a:off x="170464" y="7134226"/>
          <a:ext cx="12716861" cy="161924"/>
        </a:xfrm>
        <a:prstGeom prst="rect">
          <a:avLst/>
        </a:prstGeom>
        <a:noFill/>
        <a:ln>
          <a:noFill/>
        </a:ln>
        <a:extLst/>
      </xdr:spPr>
      <xdr:txBody>
        <a:bodyPr vertOverflow="clip" wrap="square" lIns="27432" tIns="22860" rIns="0" bIns="0" anchor="t" upright="1"/>
        <a:lstStyle/>
        <a:p>
          <a:pPr algn="l" rtl="0">
            <a:defRPr sz="1000"/>
          </a:pPr>
          <a:endParaRPr lang="en-GB" sz="1000" b="0" i="0" u="none" strike="noStrike" baseline="0">
            <a:solidFill>
              <a:srgbClr val="FF0000"/>
            </a:solidFill>
            <a:latin typeface="Arial"/>
            <a:cs typeface="Arial"/>
          </a:endParaRPr>
        </a:p>
        <a:p>
          <a:pPr algn="l" rtl="0">
            <a:defRPr sz="1000"/>
          </a:pPr>
          <a:r>
            <a:rPr lang="en-GB" sz="1000" b="0" i="0" u="none" strike="noStrike" baseline="0">
              <a:solidFill>
                <a:srgbClr val="FF0000"/>
              </a:solidFill>
              <a:latin typeface="Arial"/>
              <a:cs typeface="Arial"/>
            </a:rPr>
            <a:t>Additionally, local knowledge may be required to distinguish changes in volume between years that reflect changes in service delivery from those that are an artefact of changes in data quality.</a:t>
          </a:r>
        </a:p>
        <a:p>
          <a:pPr algn="l" rtl="0">
            <a:defRPr sz="1000"/>
          </a:pPr>
          <a:endParaRPr lang="en-GB" sz="1000" b="0" i="0" u="none" strike="noStrike" baseline="0">
            <a:solidFill>
              <a:srgbClr val="FF0000"/>
            </a:solidFill>
            <a:latin typeface="Arial"/>
            <a:cs typeface="Arial"/>
          </a:endParaRPr>
        </a:p>
        <a:p>
          <a:pPr algn="l" rtl="0">
            <a:defRPr sz="1000"/>
          </a:pPr>
          <a:r>
            <a:rPr lang="en-GB" sz="1000" b="0" i="0" u="none" strike="noStrike" baseline="0">
              <a:solidFill>
                <a:srgbClr val="FF0000"/>
              </a:solidFill>
              <a:latin typeface="Arial"/>
              <a:cs typeface="Arial"/>
            </a:rPr>
            <a:t>Therefore, figures for any year may not be fully comparable with similar analysis against other years, particularly at trust level.  This should be borne in mind when viewing time series analysis as year-on-year changes may sometimes be a product of shortfalls in earlier years and should not automatically be interpreted as trends in treatment practice or activity.  Additional information about changes in overall record volumes between 2010/11 and 2011/12 are described in the Background Quality Report that accompanies this release.</a:t>
          </a:r>
        </a:p>
        <a:p>
          <a:pPr algn="l" rtl="0">
            <a:defRPr sz="1000"/>
          </a:pPr>
          <a:endParaRPr lang="en-GB" sz="1000" b="0" i="0" u="none" strike="noStrike" baseline="0">
            <a:solidFill>
              <a:srgbClr val="FF0000"/>
            </a:solidFill>
            <a:latin typeface="Arial"/>
            <a:cs typeface="Arial"/>
          </a:endParaRPr>
        </a:p>
      </xdr:txBody>
    </xdr:sp>
    <xdr:clientData/>
  </xdr:twoCellAnchor>
  <xdr:twoCellAnchor editAs="oneCell">
    <xdr:from>
      <xdr:col>1</xdr:col>
      <xdr:colOff>0</xdr:colOff>
      <xdr:row>0</xdr:row>
      <xdr:rowOff>0</xdr:rowOff>
    </xdr:from>
    <xdr:to>
      <xdr:col>11</xdr:col>
      <xdr:colOff>153763</xdr:colOff>
      <xdr:row>7</xdr:row>
      <xdr:rowOff>161925</xdr:rowOff>
    </xdr:to>
    <xdr:pic>
      <xdr:nvPicPr>
        <xdr:cNvPr id="4" name="Picture 3"/>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1085850</xdr:colOff>
      <xdr:row>7</xdr:row>
      <xdr:rowOff>161925</xdr:rowOff>
    </xdr:to>
    <xdr:pic>
      <xdr:nvPicPr>
        <xdr:cNvPr id="3" name="Picture 2"/>
        <xdr:cNvPicPr>
          <a:picLocks noChangeAspect="1"/>
        </xdr:cNvPicPr>
      </xdr:nvPicPr>
      <xdr:blipFill rotWithShape="1">
        <a:blip xmlns:r="http://schemas.openxmlformats.org/officeDocument/2006/relationships" r:embed="rId1"/>
        <a:srcRect r="23670"/>
        <a:stretch/>
      </xdr:blipFill>
      <xdr:spPr>
        <a:xfrm>
          <a:off x="85725" y="0"/>
          <a:ext cx="7591425" cy="14859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7</xdr:col>
      <xdr:colOff>1076326</xdr:colOff>
      <xdr:row>7</xdr:row>
      <xdr:rowOff>161925</xdr:rowOff>
    </xdr:to>
    <xdr:pic>
      <xdr:nvPicPr>
        <xdr:cNvPr id="3" name="Picture 2"/>
        <xdr:cNvPicPr>
          <a:picLocks noChangeAspect="1"/>
        </xdr:cNvPicPr>
      </xdr:nvPicPr>
      <xdr:blipFill rotWithShape="1">
        <a:blip xmlns:r="http://schemas.openxmlformats.org/officeDocument/2006/relationships" r:embed="rId1"/>
        <a:srcRect r="23765"/>
        <a:stretch/>
      </xdr:blipFill>
      <xdr:spPr>
        <a:xfrm>
          <a:off x="85726" y="0"/>
          <a:ext cx="7581900" cy="1485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657225</xdr:colOff>
      <xdr:row>7</xdr:row>
      <xdr:rowOff>161925</xdr:rowOff>
    </xdr:to>
    <xdr:pic>
      <xdr:nvPicPr>
        <xdr:cNvPr id="3" name="Picture 2"/>
        <xdr:cNvPicPr>
          <a:picLocks noChangeAspect="1"/>
        </xdr:cNvPicPr>
      </xdr:nvPicPr>
      <xdr:blipFill rotWithShape="1">
        <a:blip xmlns:r="http://schemas.openxmlformats.org/officeDocument/2006/relationships" r:embed="rId1"/>
        <a:srcRect r="10070"/>
        <a:stretch/>
      </xdr:blipFill>
      <xdr:spPr>
        <a:xfrm>
          <a:off x="85725" y="0"/>
          <a:ext cx="8943975" cy="1485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858613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858613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1001488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2171700</xdr:colOff>
      <xdr:row>7</xdr:row>
      <xdr:rowOff>161925</xdr:rowOff>
    </xdr:to>
    <xdr:pic>
      <xdr:nvPicPr>
        <xdr:cNvPr id="3" name="Picture 2"/>
        <xdr:cNvPicPr>
          <a:picLocks noChangeAspect="1"/>
        </xdr:cNvPicPr>
      </xdr:nvPicPr>
      <xdr:blipFill rotWithShape="1">
        <a:blip xmlns:r="http://schemas.openxmlformats.org/officeDocument/2006/relationships" r:embed="rId1"/>
        <a:srcRect r="13134"/>
        <a:stretch/>
      </xdr:blipFill>
      <xdr:spPr>
        <a:xfrm>
          <a:off x="85725" y="0"/>
          <a:ext cx="8639175" cy="14859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763363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1219200</xdr:colOff>
      <xdr:row>7</xdr:row>
      <xdr:rowOff>161925</xdr:rowOff>
    </xdr:to>
    <xdr:pic>
      <xdr:nvPicPr>
        <xdr:cNvPr id="3" name="Picture 2"/>
        <xdr:cNvPicPr>
          <a:picLocks noChangeAspect="1"/>
        </xdr:cNvPicPr>
      </xdr:nvPicPr>
      <xdr:blipFill rotWithShape="1">
        <a:blip xmlns:r="http://schemas.openxmlformats.org/officeDocument/2006/relationships" r:embed="rId1"/>
        <a:srcRect r="6239"/>
        <a:stretch/>
      </xdr:blipFill>
      <xdr:spPr>
        <a:xfrm>
          <a:off x="85725" y="0"/>
          <a:ext cx="9324975" cy="14859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638175</xdr:colOff>
      <xdr:row>7</xdr:row>
      <xdr:rowOff>161925</xdr:rowOff>
    </xdr:to>
    <xdr:pic>
      <xdr:nvPicPr>
        <xdr:cNvPr id="3" name="Picture 2"/>
        <xdr:cNvPicPr>
          <a:picLocks noChangeAspect="1"/>
        </xdr:cNvPicPr>
      </xdr:nvPicPr>
      <xdr:blipFill rotWithShape="1">
        <a:blip xmlns:r="http://schemas.openxmlformats.org/officeDocument/2006/relationships" r:embed="rId1"/>
        <a:srcRect r="11410"/>
        <a:stretch/>
      </xdr:blipFill>
      <xdr:spPr>
        <a:xfrm>
          <a:off x="85725" y="0"/>
          <a:ext cx="8810625"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15</xdr:col>
      <xdr:colOff>706213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857250</xdr:colOff>
      <xdr:row>7</xdr:row>
      <xdr:rowOff>161925</xdr:rowOff>
    </xdr:to>
    <xdr:pic>
      <xdr:nvPicPr>
        <xdr:cNvPr id="4" name="Picture 3"/>
        <xdr:cNvPicPr>
          <a:picLocks noChangeAspect="1"/>
        </xdr:cNvPicPr>
      </xdr:nvPicPr>
      <xdr:blipFill rotWithShape="1">
        <a:blip xmlns:r="http://schemas.openxmlformats.org/officeDocument/2006/relationships" r:embed="rId1"/>
        <a:srcRect r="29991"/>
        <a:stretch/>
      </xdr:blipFill>
      <xdr:spPr>
        <a:xfrm>
          <a:off x="85725" y="0"/>
          <a:ext cx="6962775" cy="14859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48988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2144488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2211163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544288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801463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582388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963388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904875</xdr:colOff>
      <xdr:row>7</xdr:row>
      <xdr:rowOff>161925</xdr:rowOff>
    </xdr:to>
    <xdr:pic>
      <xdr:nvPicPr>
        <xdr:cNvPr id="3" name="Picture 2"/>
        <xdr:cNvPicPr>
          <a:picLocks noChangeAspect="1"/>
        </xdr:cNvPicPr>
      </xdr:nvPicPr>
      <xdr:blipFill rotWithShape="1">
        <a:blip xmlns:r="http://schemas.openxmlformats.org/officeDocument/2006/relationships" r:embed="rId1"/>
        <a:srcRect r="13134"/>
        <a:stretch/>
      </xdr:blipFill>
      <xdr:spPr>
        <a:xfrm>
          <a:off x="85725" y="0"/>
          <a:ext cx="8639175" cy="1485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334738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325213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quiries@ic.nhs.uk" TargetMode="External"/><Relationship Id="rId7" Type="http://schemas.openxmlformats.org/officeDocument/2006/relationships/drawing" Target="../drawings/drawing1.xml"/><Relationship Id="rId2" Type="http://schemas.openxmlformats.org/officeDocument/2006/relationships/hyperlink" Target="mailto:enquiries@ic.nhs.uk" TargetMode="External"/><Relationship Id="rId1" Type="http://schemas.openxmlformats.org/officeDocument/2006/relationships/hyperlink" Target="http://www.hscic.gov.uk/pubs/mhb1415" TargetMode="External"/><Relationship Id="rId6" Type="http://schemas.openxmlformats.org/officeDocument/2006/relationships/printerSettings" Target="../printerSettings/printerSettings1.bin"/><Relationship Id="rId5" Type="http://schemas.openxmlformats.org/officeDocument/2006/relationships/hyperlink" Target="http://www.hscic.gov.uk/mhldsreports" TargetMode="External"/><Relationship Id="rId4" Type="http://schemas.openxmlformats.org/officeDocument/2006/relationships/hyperlink" Target="http://www.hscic.gov.uk/mhldds/spe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75"/>
  <sheetViews>
    <sheetView showGridLines="0" tabSelected="1" zoomScaleNormal="100" workbookViewId="0"/>
  </sheetViews>
  <sheetFormatPr defaultColWidth="8.75" defaultRowHeight="14.25"/>
  <cols>
    <col min="1" max="1" width="1.125" style="2" customWidth="1"/>
    <col min="2" max="2" width="14.375" style="2" customWidth="1"/>
    <col min="3" max="3" width="14" style="2" customWidth="1"/>
    <col min="4" max="4" width="12.875" style="2" customWidth="1"/>
    <col min="5" max="6" width="12.5" style="2" customWidth="1"/>
    <col min="7" max="7" width="11.375" style="2" customWidth="1"/>
    <col min="8" max="8" width="13.125" style="2" customWidth="1"/>
    <col min="9" max="9" width="11.25" style="2" customWidth="1"/>
    <col min="10" max="12" width="13.25" style="2" customWidth="1"/>
    <col min="13" max="13" width="25.5" style="2" customWidth="1"/>
    <col min="14" max="14" width="2.25" style="2" customWidth="1"/>
    <col min="15" max="16384" width="8.75" style="2"/>
  </cols>
  <sheetData>
    <row r="1" spans="1:29">
      <c r="A1" s="1"/>
      <c r="B1" s="1"/>
      <c r="C1" s="1"/>
      <c r="D1" s="1"/>
      <c r="E1" s="1"/>
      <c r="F1" s="1"/>
      <c r="G1" s="1"/>
      <c r="H1" s="1"/>
      <c r="I1" s="1"/>
      <c r="J1" s="1"/>
      <c r="K1" s="1"/>
      <c r="L1" s="1"/>
      <c r="M1" s="1"/>
    </row>
    <row r="2" spans="1:29" ht="15" customHeight="1">
      <c r="A2" s="1"/>
      <c r="B2" s="1"/>
      <c r="C2" s="1"/>
      <c r="D2" s="1"/>
      <c r="E2" s="1"/>
      <c r="F2" s="1"/>
      <c r="G2" s="1"/>
      <c r="H2" s="1"/>
      <c r="I2" s="1"/>
      <c r="J2" s="1"/>
      <c r="K2" s="1"/>
      <c r="L2" s="1"/>
      <c r="M2" s="1"/>
      <c r="O2"/>
      <c r="P2"/>
      <c r="Q2"/>
      <c r="R2"/>
      <c r="S2"/>
      <c r="T2"/>
      <c r="U2"/>
      <c r="V2"/>
      <c r="W2"/>
      <c r="X2"/>
      <c r="Y2"/>
      <c r="Z2"/>
      <c r="AA2"/>
      <c r="AB2"/>
      <c r="AC2"/>
    </row>
    <row r="3" spans="1:29" ht="15" customHeight="1">
      <c r="A3" s="1"/>
      <c r="B3" s="1"/>
      <c r="C3" s="1"/>
      <c r="D3" s="1"/>
      <c r="E3" s="1"/>
      <c r="F3" s="1"/>
      <c r="G3" s="1"/>
      <c r="H3" s="1"/>
      <c r="I3" s="1"/>
      <c r="J3" s="1"/>
      <c r="K3" s="1"/>
      <c r="L3" s="1"/>
      <c r="M3" s="1"/>
      <c r="O3"/>
      <c r="P3"/>
      <c r="Q3"/>
      <c r="R3"/>
      <c r="S3"/>
      <c r="T3"/>
      <c r="U3"/>
      <c r="V3"/>
      <c r="W3"/>
      <c r="X3"/>
      <c r="Y3"/>
      <c r="Z3"/>
      <c r="AA3"/>
      <c r="AB3"/>
      <c r="AC3"/>
    </row>
    <row r="4" spans="1:29" ht="15" customHeight="1">
      <c r="A4" s="1"/>
      <c r="B4" s="1"/>
      <c r="C4" s="1"/>
      <c r="D4" s="1"/>
      <c r="E4" s="1"/>
      <c r="F4" s="1"/>
      <c r="G4" s="1"/>
      <c r="H4" s="1"/>
      <c r="I4" s="1"/>
      <c r="J4" s="1"/>
      <c r="K4" s="1"/>
      <c r="L4" s="1"/>
      <c r="M4" s="1"/>
      <c r="O4"/>
    </row>
    <row r="5" spans="1:29" ht="15" customHeight="1">
      <c r="A5" s="1"/>
      <c r="B5" s="1"/>
      <c r="C5" s="1"/>
      <c r="D5" s="1"/>
      <c r="E5" s="1"/>
      <c r="F5" s="1"/>
      <c r="G5" s="1"/>
      <c r="H5" s="1"/>
      <c r="I5" s="1"/>
      <c r="J5" s="1"/>
      <c r="K5" s="1"/>
      <c r="L5" s="1"/>
      <c r="M5" s="1"/>
      <c r="O5"/>
    </row>
    <row r="6" spans="1:29" ht="15" customHeight="1">
      <c r="A6" s="1"/>
      <c r="B6" s="1"/>
      <c r="C6" s="1"/>
      <c r="D6" s="1"/>
      <c r="E6" s="1"/>
      <c r="F6" s="1"/>
      <c r="G6" s="1"/>
      <c r="H6" s="1"/>
      <c r="I6" s="1"/>
      <c r="J6" s="1"/>
      <c r="K6" s="1"/>
      <c r="L6" s="1"/>
      <c r="M6" s="1"/>
      <c r="O6"/>
    </row>
    <row r="7" spans="1:29" ht="15" customHeight="1">
      <c r="A7" s="1"/>
      <c r="B7" s="1"/>
      <c r="C7" s="1"/>
      <c r="D7" s="1"/>
      <c r="E7" s="1"/>
      <c r="F7" s="1"/>
      <c r="G7" s="1"/>
      <c r="H7" s="1"/>
      <c r="I7" s="1"/>
      <c r="J7" s="1"/>
      <c r="K7" s="1"/>
      <c r="L7" s="1"/>
      <c r="M7" s="1"/>
      <c r="O7"/>
    </row>
    <row r="8" spans="1:29" ht="15" customHeight="1">
      <c r="A8" s="1"/>
      <c r="B8" s="1"/>
      <c r="C8" s="1"/>
      <c r="D8" s="1"/>
      <c r="E8" s="1"/>
      <c r="F8" s="1"/>
      <c r="G8" s="1"/>
      <c r="H8" s="1"/>
      <c r="I8" s="1"/>
      <c r="J8" s="1"/>
      <c r="K8" s="1"/>
      <c r="L8" s="1"/>
      <c r="M8" s="1"/>
      <c r="O8"/>
    </row>
    <row r="9" spans="1:29">
      <c r="O9"/>
    </row>
    <row r="10" spans="1:29" ht="18">
      <c r="B10" s="325" t="s">
        <v>443</v>
      </c>
      <c r="C10" s="325"/>
      <c r="D10" s="325"/>
      <c r="E10" s="325"/>
      <c r="F10" s="325"/>
      <c r="G10" s="325"/>
      <c r="H10" s="325"/>
      <c r="I10" s="325"/>
      <c r="J10" s="325"/>
      <c r="K10" s="325"/>
    </row>
    <row r="12" spans="1:29" ht="15">
      <c r="B12" s="326" t="s">
        <v>0</v>
      </c>
      <c r="C12" s="326"/>
      <c r="D12" s="326"/>
      <c r="E12" s="326"/>
      <c r="F12" s="326"/>
      <c r="G12" s="326"/>
      <c r="H12" s="326"/>
      <c r="I12" s="326"/>
      <c r="J12" s="326"/>
      <c r="K12" s="326"/>
      <c r="L12" s="326"/>
      <c r="M12" s="326"/>
    </row>
    <row r="14" spans="1:29">
      <c r="B14" s="327" t="s">
        <v>311</v>
      </c>
      <c r="C14" s="327"/>
      <c r="D14" s="327"/>
      <c r="E14" s="327"/>
      <c r="F14" s="327"/>
      <c r="G14" s="327"/>
      <c r="H14" s="327"/>
      <c r="I14" s="327"/>
      <c r="J14" s="327"/>
      <c r="K14" s="327"/>
    </row>
    <row r="15" spans="1:29">
      <c r="B15" s="328" t="s">
        <v>424</v>
      </c>
      <c r="C15" s="328"/>
      <c r="D15" s="328"/>
      <c r="E15"/>
      <c r="F15"/>
      <c r="G15"/>
      <c r="H15"/>
      <c r="I15"/>
      <c r="J15"/>
      <c r="K15"/>
    </row>
    <row r="17" spans="2:13">
      <c r="B17" s="3" t="s">
        <v>1</v>
      </c>
      <c r="C17" s="329" t="s">
        <v>2</v>
      </c>
      <c r="D17" s="329"/>
      <c r="E17" s="329"/>
      <c r="F17" s="329"/>
      <c r="G17" s="329"/>
      <c r="H17" s="329"/>
      <c r="I17" s="329"/>
      <c r="J17" s="329"/>
      <c r="K17" s="329"/>
      <c r="L17" s="329"/>
      <c r="M17" s="329"/>
    </row>
    <row r="18" spans="2:13" ht="14.25" customHeight="1">
      <c r="B18" s="4" t="s">
        <v>3</v>
      </c>
      <c r="C18" s="324" t="str">
        <f>'1.1'!B10</f>
        <v>Number of people in contact with NHS funded adult secondary mental health and learning disability services by provider type and highest level of care, 2003/04 - 2014/15</v>
      </c>
      <c r="D18" s="324"/>
      <c r="E18" s="324"/>
      <c r="F18" s="324"/>
      <c r="G18" s="324"/>
      <c r="H18" s="324"/>
      <c r="I18" s="324"/>
      <c r="J18" s="324"/>
      <c r="K18" s="324"/>
      <c r="L18" s="324"/>
      <c r="M18" s="324"/>
    </row>
    <row r="19" spans="2:13" ht="14.25" customHeight="1">
      <c r="B19" s="4" t="s">
        <v>4</v>
      </c>
      <c r="C19" s="324" t="str">
        <f>'1.2'!B10</f>
        <v>Number and percent of people in contact with NHS funded adult secondary mental health and learning disability services by highest level of care, provider type, gender and age, 2014/15</v>
      </c>
      <c r="D19" s="324"/>
      <c r="E19" s="324"/>
      <c r="F19" s="324"/>
      <c r="G19" s="324"/>
      <c r="H19" s="324"/>
      <c r="I19" s="324"/>
      <c r="J19" s="324"/>
      <c r="K19" s="324"/>
      <c r="L19" s="324"/>
      <c r="M19" s="324"/>
    </row>
    <row r="20" spans="2:13" ht="14.25" customHeight="1">
      <c r="B20" s="4" t="s">
        <v>5</v>
      </c>
      <c r="C20" s="324" t="str">
        <f>'1.3'!B10</f>
        <v>Number of people in contact with NHS funded adult secondary mental health and learning disability services by highest level of care, provider type and ethnic group, 2014/15</v>
      </c>
      <c r="D20" s="324"/>
      <c r="E20" s="324"/>
      <c r="F20" s="324"/>
      <c r="G20" s="324"/>
      <c r="H20" s="324"/>
      <c r="I20" s="324"/>
      <c r="J20" s="324"/>
      <c r="K20" s="324"/>
      <c r="L20" s="324"/>
      <c r="M20" s="324"/>
    </row>
    <row r="21" spans="2:13">
      <c r="B21" s="4" t="s">
        <v>6</v>
      </c>
      <c r="C21" s="324" t="str">
        <f>'1.4'!B10</f>
        <v>Number of people in contact with NHS funded adult secondary mental health and learning disability services and rates of access per 100,000 population by ethnic group, 2014/15</v>
      </c>
      <c r="D21" s="324"/>
      <c r="E21" s="324"/>
      <c r="F21" s="324"/>
      <c r="G21" s="324"/>
      <c r="H21" s="324"/>
      <c r="I21" s="324"/>
      <c r="J21" s="324"/>
      <c r="K21" s="324"/>
      <c r="L21" s="324"/>
      <c r="M21" s="324"/>
    </row>
    <row r="22" spans="2:13" ht="14.25" customHeight="1">
      <c r="B22" s="4" t="s">
        <v>7</v>
      </c>
      <c r="C22" s="324" t="str">
        <f>'1.5'!B10</f>
        <v>Rates of people who spent time in hospital per 100 people in contact with NHS funded adult secondary mental health and learning disability services by ethnic group, 2014/15</v>
      </c>
      <c r="D22" s="324"/>
      <c r="E22" s="324"/>
      <c r="F22" s="324"/>
      <c r="G22" s="324"/>
      <c r="H22" s="324"/>
      <c r="I22" s="324"/>
      <c r="J22" s="324"/>
      <c r="K22" s="324"/>
      <c r="L22" s="324"/>
      <c r="M22" s="324"/>
    </row>
    <row r="23" spans="2:13" ht="14.25" customHeight="1">
      <c r="B23" s="4" t="s">
        <v>8</v>
      </c>
      <c r="C23" s="324" t="str">
        <f>'2.1'!B10</f>
        <v>Detentions under the Mental Health Act 1983, 2014/15</v>
      </c>
      <c r="D23" s="324"/>
      <c r="E23" s="324"/>
      <c r="F23" s="324"/>
      <c r="G23" s="324"/>
      <c r="H23" s="324"/>
      <c r="I23" s="324"/>
      <c r="J23" s="324"/>
      <c r="K23" s="324"/>
      <c r="L23" s="324"/>
      <c r="M23" s="324"/>
    </row>
    <row r="24" spans="2:13" ht="14.25" customHeight="1">
      <c r="B24" s="4" t="s">
        <v>9</v>
      </c>
      <c r="C24" s="324" t="str">
        <f>'2.2'!B10</f>
        <v>Detentions under the Mental Health Act in NHS funded adult secondary mental health and learning disability services by age and gender, 2014/15</v>
      </c>
      <c r="D24" s="324"/>
      <c r="E24" s="324"/>
      <c r="F24" s="324"/>
      <c r="G24" s="324"/>
      <c r="H24" s="324"/>
      <c r="I24" s="324"/>
      <c r="J24" s="324"/>
      <c r="K24" s="324"/>
      <c r="L24" s="324"/>
      <c r="M24" s="324"/>
    </row>
    <row r="25" spans="2:13" ht="14.25" customHeight="1">
      <c r="B25" s="4" t="s">
        <v>10</v>
      </c>
      <c r="C25" s="324" t="str">
        <f>'2.3'!B10</f>
        <v>Detentions under the Mental Health Act in NHS funded adult secondary mental health and learning disability services by ethnicity, 2014/15</v>
      </c>
      <c r="D25" s="324"/>
      <c r="E25" s="324"/>
      <c r="F25" s="324"/>
      <c r="G25" s="324"/>
      <c r="H25" s="324"/>
      <c r="I25" s="324"/>
      <c r="J25" s="324"/>
      <c r="K25" s="324"/>
      <c r="L25" s="324"/>
      <c r="M25" s="324"/>
    </row>
    <row r="26" spans="2:13" ht="14.25" customHeight="1">
      <c r="B26" s="4" t="s">
        <v>338</v>
      </c>
      <c r="C26" s="324" t="str">
        <f>'2.4'!B10</f>
        <v>Uses of short term detention orders under Part II of the Mental Health Act 1983 in NHS funded adult secondary mental health and learning disability services by age and gender, 2014/15</v>
      </c>
      <c r="D26" s="324"/>
      <c r="E26" s="324"/>
      <c r="F26" s="324"/>
      <c r="G26" s="324"/>
      <c r="H26" s="324"/>
      <c r="I26" s="324"/>
      <c r="J26" s="324"/>
      <c r="K26" s="324"/>
      <c r="L26" s="324"/>
      <c r="M26" s="324"/>
    </row>
    <row r="27" spans="2:13" ht="14.25" customHeight="1">
      <c r="B27" s="4" t="s">
        <v>339</v>
      </c>
      <c r="C27" s="324" t="str">
        <f>'2.5'!B10</f>
        <v>Uses of short term detention orders under Part II of the Mental Health Act 1983 in NHS funded adult secondary mental health and learning disability services by ethnicity, 2014/15</v>
      </c>
      <c r="D27" s="324"/>
      <c r="E27" s="324"/>
      <c r="F27" s="324"/>
      <c r="G27" s="324"/>
      <c r="H27" s="324"/>
      <c r="I27" s="324"/>
      <c r="J27" s="324"/>
      <c r="K27" s="324"/>
      <c r="L27" s="324"/>
      <c r="M27" s="324"/>
    </row>
    <row r="28" spans="2:13" ht="14.25" customHeight="1">
      <c r="B28" s="4" t="s">
        <v>11</v>
      </c>
      <c r="C28" s="324" t="str">
        <f>'3.1'!B10</f>
        <v>Number of people using NHS funded adult secondary mental health and learning disability services by provider type and Care Programme Approach (CPA) status, 2011/12-2014/15</v>
      </c>
      <c r="D28" s="324"/>
      <c r="E28" s="324"/>
      <c r="F28" s="324"/>
      <c r="G28" s="324"/>
      <c r="H28" s="324"/>
      <c r="I28" s="324"/>
      <c r="J28" s="324"/>
      <c r="K28" s="324"/>
      <c r="L28" s="324"/>
      <c r="M28" s="324"/>
    </row>
    <row r="29" spans="2:13" ht="14.25" customHeight="1">
      <c r="B29" s="4" t="s">
        <v>12</v>
      </c>
      <c r="C29" s="324" t="str">
        <f>'3.2'!B10</f>
        <v>Number of people using NHS funded adult secondary mental health and learning disability services by Care Programme Approach (CPA) status, provider type, gender and age, 2014/15</v>
      </c>
      <c r="D29" s="324"/>
      <c r="E29" s="324"/>
      <c r="F29" s="324"/>
      <c r="G29" s="324"/>
      <c r="H29" s="324"/>
      <c r="I29" s="324"/>
      <c r="J29" s="324"/>
      <c r="K29" s="324"/>
      <c r="L29" s="324"/>
      <c r="M29" s="324"/>
    </row>
    <row r="30" spans="2:13" ht="14.25" customHeight="1">
      <c r="B30" s="4" t="s">
        <v>13</v>
      </c>
      <c r="C30" s="324" t="str">
        <f>'3.3'!B10</f>
        <v>Number of people using NHS funded adult secondary mental health and learning disability services by Care Programme Approach (CPA) status, provider type and ethnicity, 2014/15</v>
      </c>
      <c r="D30" s="324"/>
      <c r="E30" s="324"/>
      <c r="F30" s="324"/>
      <c r="G30" s="324"/>
      <c r="H30" s="324"/>
      <c r="I30" s="324"/>
      <c r="J30" s="324"/>
      <c r="K30" s="324"/>
      <c r="L30" s="324"/>
      <c r="M30" s="324"/>
    </row>
    <row r="31" spans="2:13" ht="14.25" customHeight="1">
      <c r="B31" s="4" t="s">
        <v>14</v>
      </c>
      <c r="C31" s="324" t="str">
        <f>'4.1'!B10</f>
        <v>Number of Care Clusters assigned at the end of the year by gender, age group and super class, 2014/15</v>
      </c>
      <c r="D31" s="324"/>
      <c r="E31" s="324"/>
      <c r="F31" s="324"/>
      <c r="G31" s="324"/>
      <c r="H31" s="324"/>
      <c r="I31" s="324"/>
      <c r="J31" s="324"/>
      <c r="K31" s="324"/>
      <c r="L31" s="324"/>
      <c r="M31" s="324"/>
    </row>
    <row r="32" spans="2:13" ht="14.25" customHeight="1">
      <c r="B32" s="5" t="s">
        <v>15</v>
      </c>
      <c r="C32" s="324" t="str">
        <f>'4.2'!B10</f>
        <v>Number of Care Clusters assigned at the end of the year by ethnic group and super class, 2014/15</v>
      </c>
      <c r="D32" s="324"/>
      <c r="E32" s="324"/>
      <c r="F32" s="324"/>
      <c r="G32" s="324"/>
      <c r="H32" s="324"/>
      <c r="I32" s="324"/>
      <c r="J32" s="324"/>
      <c r="K32" s="324"/>
      <c r="L32" s="324"/>
      <c r="M32" s="324"/>
    </row>
    <row r="33" spans="2:13" ht="14.25" customHeight="1">
      <c r="B33" s="6" t="s">
        <v>16</v>
      </c>
      <c r="C33" s="331" t="str">
        <f>'5.1'!B10</f>
        <v>Count of in year bed days by gender, type of provider and age band, 2014/15</v>
      </c>
      <c r="D33" s="331"/>
      <c r="E33" s="331"/>
      <c r="F33" s="331"/>
      <c r="G33" s="331"/>
      <c r="H33" s="331"/>
      <c r="I33" s="331"/>
      <c r="J33" s="331"/>
      <c r="K33" s="331"/>
      <c r="L33" s="331"/>
      <c r="M33" s="332"/>
    </row>
    <row r="34" spans="2:13" ht="14.25" customHeight="1">
      <c r="B34" s="7" t="s">
        <v>17</v>
      </c>
      <c r="C34" s="331" t="str">
        <f>'5.2'!B10</f>
        <v>Median in year bed days for spells of care that included time in hospital, by type of provider and age, 2014/15</v>
      </c>
      <c r="D34" s="331"/>
      <c r="E34" s="331"/>
      <c r="F34" s="331"/>
      <c r="G34" s="331"/>
      <c r="H34" s="331"/>
      <c r="I34" s="331"/>
      <c r="J34" s="331"/>
      <c r="K34" s="331"/>
      <c r="L34" s="331"/>
      <c r="M34" s="332"/>
    </row>
    <row r="35" spans="2:13" ht="14.25" customHeight="1">
      <c r="B35" s="7" t="s">
        <v>18</v>
      </c>
      <c r="C35" s="331" t="str">
        <f>'6.1'!B10</f>
        <v>Admissions, discharges and average daily occupied beds by year, 2011/12 - 2014/15</v>
      </c>
      <c r="D35" s="331"/>
      <c r="E35" s="331"/>
      <c r="F35" s="331"/>
      <c r="G35" s="331"/>
      <c r="H35" s="331"/>
      <c r="I35" s="331"/>
      <c r="J35" s="331"/>
      <c r="K35" s="331"/>
      <c r="L35" s="331"/>
      <c r="M35" s="332"/>
    </row>
    <row r="36" spans="2:13">
      <c r="B36" s="7" t="s">
        <v>19</v>
      </c>
      <c r="C36" s="331" t="str">
        <f>'6.2'!B10</f>
        <v>Total admitted, admissions and discharges by gender and age band, 2014/15</v>
      </c>
      <c r="D36" s="331"/>
      <c r="E36" s="331"/>
      <c r="F36" s="331"/>
      <c r="G36" s="331"/>
      <c r="H36" s="331"/>
      <c r="I36" s="331"/>
      <c r="J36" s="331"/>
      <c r="K36" s="331"/>
      <c r="L36" s="331"/>
      <c r="M36" s="332"/>
    </row>
    <row r="37" spans="2:13">
      <c r="B37" s="7" t="s">
        <v>20</v>
      </c>
      <c r="C37" s="331" t="str">
        <f>'7.1'!B10</f>
        <v>Outpatient and community contacts by attendance and team type, 2014/15</v>
      </c>
      <c r="D37" s="331"/>
      <c r="E37" s="331"/>
      <c r="F37" s="331"/>
      <c r="G37" s="331"/>
      <c r="H37" s="331"/>
      <c r="I37" s="331"/>
      <c r="J37" s="331"/>
      <c r="K37" s="331"/>
      <c r="L37" s="331"/>
      <c r="M37" s="332"/>
    </row>
    <row r="38" spans="2:13">
      <c r="B38" s="8" t="s">
        <v>21</v>
      </c>
      <c r="C38" s="330" t="s">
        <v>22</v>
      </c>
      <c r="D38" s="330"/>
      <c r="E38" s="330"/>
      <c r="F38" s="330"/>
      <c r="G38" s="330"/>
      <c r="H38" s="330"/>
      <c r="I38" s="330"/>
      <c r="J38" s="330"/>
      <c r="K38" s="330"/>
      <c r="L38" s="330"/>
      <c r="M38" s="330"/>
    </row>
    <row r="39" spans="2:13">
      <c r="B39" s="4" t="s">
        <v>23</v>
      </c>
      <c r="C39" s="330" t="s">
        <v>24</v>
      </c>
      <c r="D39" s="330"/>
      <c r="E39" s="330"/>
      <c r="F39" s="330"/>
      <c r="G39" s="330"/>
      <c r="H39" s="330"/>
      <c r="I39" s="330"/>
      <c r="J39" s="330"/>
      <c r="K39" s="330"/>
      <c r="L39" s="330"/>
      <c r="M39" s="330"/>
    </row>
    <row r="40" spans="2:13">
      <c r="B40"/>
      <c r="C40"/>
      <c r="D40"/>
      <c r="E40"/>
      <c r="F40"/>
      <c r="G40"/>
      <c r="H40"/>
      <c r="I40"/>
      <c r="J40"/>
      <c r="K40"/>
      <c r="L40"/>
      <c r="M40"/>
    </row>
    <row r="41" spans="2:13">
      <c r="B41" s="9" t="s">
        <v>39</v>
      </c>
      <c r="C41" s="10"/>
      <c r="D41" s="10"/>
      <c r="E41" s="10"/>
      <c r="F41" s="10"/>
      <c r="G41" s="10"/>
      <c r="H41" s="10"/>
      <c r="I41" s="10"/>
      <c r="J41" s="10"/>
      <c r="K41" s="10"/>
      <c r="L41" s="10"/>
      <c r="M41" s="10"/>
    </row>
    <row r="42" spans="2:13">
      <c r="B42" s="334"/>
      <c r="C42" s="334"/>
      <c r="D42" s="334"/>
      <c r="E42" s="334"/>
      <c r="F42" s="334"/>
      <c r="G42" s="334"/>
      <c r="H42" s="334"/>
      <c r="I42" s="334"/>
      <c r="J42" s="334"/>
      <c r="K42" s="334"/>
      <c r="L42" s="334"/>
      <c r="M42" s="334"/>
    </row>
    <row r="43" spans="2:13" ht="29.25" customHeight="1">
      <c r="B43" s="335" t="s">
        <v>25</v>
      </c>
      <c r="C43" s="336"/>
      <c r="D43" s="336"/>
      <c r="E43" s="336"/>
      <c r="F43" s="336"/>
      <c r="G43" s="336"/>
      <c r="H43" s="336"/>
      <c r="I43" s="336"/>
      <c r="J43" s="336"/>
      <c r="K43" s="336"/>
      <c r="L43" s="336"/>
      <c r="M43" s="336"/>
    </row>
    <row r="44" spans="2:13">
      <c r="B44" s="11" t="s">
        <v>429</v>
      </c>
      <c r="C44" s="12"/>
      <c r="D44" s="12"/>
      <c r="E44" s="12"/>
      <c r="F44" s="12"/>
      <c r="G44" s="12"/>
      <c r="H44" s="12"/>
      <c r="I44" s="12"/>
      <c r="J44" s="12"/>
      <c r="K44" s="12"/>
      <c r="L44" s="12"/>
      <c r="M44" s="12"/>
    </row>
    <row r="45" spans="2:13">
      <c r="B45" s="11"/>
      <c r="C45" s="12"/>
      <c r="D45" s="12"/>
      <c r="E45" s="12"/>
      <c r="F45" s="12"/>
      <c r="G45" s="12"/>
      <c r="H45" s="12"/>
      <c r="I45" s="12"/>
      <c r="J45" s="12"/>
      <c r="K45" s="12"/>
      <c r="L45" s="12"/>
      <c r="M45" s="12"/>
    </row>
    <row r="46" spans="2:13">
      <c r="B46" s="9" t="s">
        <v>417</v>
      </c>
      <c r="C46" s="12"/>
      <c r="D46" s="12"/>
      <c r="E46" s="12"/>
      <c r="F46" s="12"/>
      <c r="G46" s="12"/>
      <c r="H46" s="12"/>
      <c r="I46" s="12"/>
      <c r="J46" s="12"/>
      <c r="K46" s="12"/>
      <c r="L46" s="12"/>
      <c r="M46" s="12"/>
    </row>
    <row r="47" spans="2:13">
      <c r="B47" s="9"/>
      <c r="C47" s="12"/>
      <c r="D47" s="12"/>
      <c r="E47" s="12"/>
      <c r="F47" s="12"/>
      <c r="G47" s="12"/>
      <c r="H47" s="12"/>
      <c r="I47" s="12"/>
      <c r="J47" s="12"/>
      <c r="K47" s="12"/>
      <c r="L47" s="12"/>
      <c r="M47" s="12"/>
    </row>
    <row r="48" spans="2:13">
      <c r="B48" s="337" t="s">
        <v>418</v>
      </c>
      <c r="C48" s="337"/>
      <c r="D48" s="337"/>
      <c r="E48" s="13"/>
      <c r="F48" s="13"/>
      <c r="G48" s="13"/>
      <c r="H48" s="13"/>
      <c r="I48" s="12"/>
      <c r="J48" s="12"/>
      <c r="K48" s="12"/>
      <c r="L48" s="12"/>
      <c r="M48" s="12"/>
    </row>
    <row r="49" spans="2:13">
      <c r="B49" s="14"/>
      <c r="C49" s="15"/>
      <c r="D49" s="15"/>
      <c r="E49" s="15"/>
      <c r="F49" s="15"/>
      <c r="G49" s="16"/>
      <c r="H49" s="17"/>
      <c r="I49" s="16"/>
      <c r="J49" s="16"/>
      <c r="K49" s="16"/>
      <c r="L49" s="12"/>
      <c r="M49" s="12"/>
    </row>
    <row r="50" spans="2:13">
      <c r="B50" s="337" t="s">
        <v>419</v>
      </c>
      <c r="C50" s="337"/>
      <c r="D50" s="337"/>
      <c r="E50" s="337"/>
      <c r="F50" s="337"/>
      <c r="G50" s="337"/>
      <c r="H50" s="17"/>
      <c r="I50" s="16"/>
      <c r="J50" s="16"/>
      <c r="K50" s="16"/>
      <c r="L50" s="12"/>
      <c r="M50" s="12"/>
    </row>
    <row r="51" spans="2:13">
      <c r="B51" s="18"/>
      <c r="C51" s="16"/>
      <c r="D51" s="16"/>
      <c r="E51" s="16"/>
      <c r="F51" s="16"/>
      <c r="G51" s="16"/>
      <c r="H51" s="16"/>
      <c r="I51" s="16"/>
      <c r="J51" s="16"/>
      <c r="K51" s="16"/>
      <c r="L51" s="12"/>
      <c r="M51" s="12"/>
    </row>
    <row r="52" spans="2:13">
      <c r="B52" s="19" t="s">
        <v>26</v>
      </c>
      <c r="C52" s="12"/>
      <c r="D52" s="12"/>
      <c r="E52" s="12"/>
      <c r="F52" s="12"/>
      <c r="G52" s="12"/>
      <c r="H52" s="12"/>
      <c r="I52" s="12"/>
      <c r="J52" s="12"/>
      <c r="K52" s="12"/>
      <c r="L52" s="12"/>
      <c r="M52" s="12"/>
    </row>
    <row r="53" spans="2:13">
      <c r="B53" s="20"/>
      <c r="C53" s="12"/>
      <c r="D53" s="12"/>
      <c r="E53" s="12"/>
      <c r="F53" s="12"/>
      <c r="G53" s="12"/>
      <c r="H53" s="12"/>
      <c r="I53" s="12"/>
      <c r="J53" s="12"/>
      <c r="K53" s="12"/>
      <c r="L53" s="12"/>
      <c r="M53" s="12"/>
    </row>
    <row r="54" spans="2:13">
      <c r="B54" s="21" t="s">
        <v>27</v>
      </c>
      <c r="C54" s="12"/>
      <c r="D54" s="12"/>
      <c r="E54" s="12"/>
      <c r="F54" s="12"/>
      <c r="G54" s="12"/>
      <c r="H54" s="12"/>
      <c r="I54" s="12"/>
      <c r="J54" s="12"/>
      <c r="K54" s="12"/>
      <c r="L54" s="12"/>
      <c r="M54" s="12"/>
    </row>
    <row r="55" spans="2:13">
      <c r="B55" s="12" t="s">
        <v>409</v>
      </c>
      <c r="C55" s="12"/>
      <c r="D55" s="12"/>
      <c r="E55" s="12"/>
      <c r="F55" s="12"/>
      <c r="G55" s="12"/>
      <c r="H55" s="12"/>
      <c r="I55" s="12"/>
      <c r="J55" s="12"/>
      <c r="K55" s="12"/>
      <c r="L55" s="12"/>
      <c r="M55" s="12"/>
    </row>
    <row r="56" spans="2:13">
      <c r="B56" s="21"/>
      <c r="C56" s="12"/>
      <c r="D56" s="12"/>
      <c r="E56" s="12"/>
      <c r="F56" s="12"/>
      <c r="G56" s="12"/>
      <c r="H56" s="12"/>
      <c r="I56" s="12"/>
      <c r="J56" s="12"/>
      <c r="K56" s="12"/>
      <c r="L56" s="12"/>
      <c r="M56" s="12"/>
    </row>
    <row r="57" spans="2:13">
      <c r="B57" s="22" t="s">
        <v>28</v>
      </c>
      <c r="C57" s="12"/>
      <c r="D57" s="12"/>
      <c r="E57" s="12"/>
      <c r="F57" s="12"/>
      <c r="G57" s="12"/>
      <c r="H57" s="12"/>
      <c r="I57" s="12"/>
      <c r="J57" s="12"/>
      <c r="K57" s="12"/>
      <c r="L57" s="12"/>
      <c r="M57" s="12"/>
    </row>
    <row r="58" spans="2:13">
      <c r="B58" s="23" t="s">
        <v>29</v>
      </c>
      <c r="C58" s="12"/>
      <c r="D58" s="12"/>
      <c r="E58" s="12"/>
      <c r="F58" s="12"/>
      <c r="G58" s="12"/>
      <c r="H58" s="12"/>
      <c r="I58" s="12"/>
      <c r="J58" s="12"/>
      <c r="K58" s="12"/>
      <c r="L58" s="12"/>
      <c r="M58" s="12"/>
    </row>
    <row r="59" spans="2:13">
      <c r="B59" s="23" t="s">
        <v>30</v>
      </c>
      <c r="C59" s="12"/>
      <c r="D59" s="12"/>
      <c r="E59" s="12"/>
      <c r="F59" s="12"/>
      <c r="G59" s="12"/>
      <c r="H59" s="12"/>
      <c r="I59" s="12"/>
      <c r="J59" s="12"/>
      <c r="K59" s="12"/>
      <c r="L59" s="12"/>
      <c r="M59" s="12"/>
    </row>
    <row r="60" spans="2:13">
      <c r="B60" s="23" t="s">
        <v>31</v>
      </c>
      <c r="C60" s="12"/>
      <c r="D60" s="12"/>
      <c r="E60" s="12"/>
      <c r="F60" s="12"/>
      <c r="G60" s="12"/>
      <c r="H60" s="12"/>
      <c r="I60" s="12"/>
      <c r="J60" s="12"/>
      <c r="K60" s="12"/>
      <c r="L60" s="12"/>
      <c r="M60" s="12"/>
    </row>
    <row r="61" spans="2:13">
      <c r="B61" s="23" t="s">
        <v>32</v>
      </c>
      <c r="C61" s="12"/>
      <c r="D61" s="12"/>
      <c r="E61" s="12"/>
      <c r="F61" s="12"/>
      <c r="G61" s="12"/>
      <c r="H61" s="12"/>
      <c r="I61" s="12"/>
      <c r="J61" s="12"/>
      <c r="K61" s="12"/>
      <c r="L61" s="12"/>
      <c r="M61" s="12"/>
    </row>
    <row r="62" spans="2:13">
      <c r="B62" s="23" t="s">
        <v>33</v>
      </c>
      <c r="C62" s="12"/>
      <c r="D62" s="12"/>
      <c r="E62" s="12"/>
      <c r="F62" s="12"/>
      <c r="G62" s="12"/>
      <c r="H62" s="12"/>
      <c r="I62" s="12"/>
      <c r="J62" s="12"/>
      <c r="K62" s="12"/>
      <c r="L62" s="12"/>
      <c r="M62" s="12"/>
    </row>
    <row r="63" spans="2:13">
      <c r="B63" s="23" t="s">
        <v>34</v>
      </c>
      <c r="C63" s="12"/>
      <c r="D63" s="12"/>
      <c r="E63" s="12"/>
      <c r="F63" s="12"/>
      <c r="G63" s="12"/>
      <c r="H63" s="12"/>
      <c r="I63" s="12"/>
      <c r="J63" s="12"/>
      <c r="K63" s="12"/>
      <c r="L63" s="12"/>
      <c r="M63" s="12"/>
    </row>
    <row r="64" spans="2:13">
      <c r="B64" s="23"/>
      <c r="C64" s="12"/>
      <c r="D64" s="12"/>
      <c r="E64" s="12"/>
      <c r="F64" s="12"/>
      <c r="G64" s="12"/>
      <c r="H64" s="12"/>
      <c r="I64" s="12"/>
      <c r="J64" s="12"/>
      <c r="K64" s="12"/>
      <c r="L64" s="12"/>
      <c r="M64" s="12"/>
    </row>
    <row r="65" spans="2:13">
      <c r="B65" s="23" t="s">
        <v>35</v>
      </c>
      <c r="C65" s="12"/>
      <c r="D65" s="12"/>
      <c r="E65" s="12"/>
      <c r="F65" s="12"/>
      <c r="G65" s="12"/>
      <c r="H65" s="12"/>
      <c r="I65" s="12"/>
      <c r="J65" s="12"/>
      <c r="K65" s="12"/>
      <c r="L65" s="12"/>
      <c r="M65" s="12"/>
    </row>
    <row r="66" spans="2:13">
      <c r="B66" s="333" t="s">
        <v>36</v>
      </c>
      <c r="C66" s="333"/>
      <c r="D66" s="333"/>
      <c r="E66" s="12"/>
      <c r="F66" s="12"/>
      <c r="G66" s="12"/>
      <c r="H66" s="12"/>
      <c r="I66" s="12"/>
      <c r="J66" s="12"/>
      <c r="K66" s="12"/>
      <c r="L66" s="12"/>
      <c r="M66" s="12"/>
    </row>
    <row r="67" spans="2:13">
      <c r="B67" s="23"/>
      <c r="C67" s="12"/>
      <c r="D67" s="12"/>
      <c r="E67" s="12"/>
      <c r="F67" s="12"/>
      <c r="G67" s="12"/>
      <c r="H67" s="12"/>
      <c r="I67" s="12"/>
      <c r="J67" s="12"/>
      <c r="K67" s="12"/>
      <c r="L67" s="12"/>
      <c r="M67" s="12"/>
    </row>
    <row r="68" spans="2:13">
      <c r="B68" s="23" t="s">
        <v>37</v>
      </c>
      <c r="C68" s="12"/>
      <c r="D68" s="12"/>
      <c r="E68" s="12"/>
      <c r="F68" s="12"/>
      <c r="G68" s="12"/>
      <c r="H68" s="12"/>
      <c r="I68" s="12"/>
      <c r="J68" s="12"/>
      <c r="K68" s="12"/>
      <c r="L68" s="12"/>
      <c r="M68" s="12"/>
    </row>
    <row r="69" spans="2:13">
      <c r="B69" s="23" t="s">
        <v>38</v>
      </c>
      <c r="C69" s="12"/>
      <c r="D69" s="12"/>
      <c r="E69" s="12"/>
      <c r="F69" s="12"/>
      <c r="G69" s="12"/>
      <c r="H69" s="12"/>
      <c r="I69" s="12"/>
      <c r="J69" s="12"/>
      <c r="K69" s="12"/>
      <c r="L69" s="12"/>
      <c r="M69" s="12"/>
    </row>
    <row r="70" spans="2:13">
      <c r="B70" s="23" t="s">
        <v>35</v>
      </c>
      <c r="C70" s="12"/>
      <c r="D70" s="12"/>
      <c r="E70" s="12"/>
      <c r="F70" s="12"/>
      <c r="G70" s="12"/>
      <c r="H70" s="12"/>
      <c r="I70" s="12"/>
      <c r="J70" s="12"/>
      <c r="K70" s="12"/>
      <c r="L70" s="12"/>
      <c r="M70" s="12"/>
    </row>
    <row r="71" spans="2:13">
      <c r="B71" s="333" t="s">
        <v>36</v>
      </c>
      <c r="C71" s="333"/>
      <c r="D71" s="333"/>
      <c r="E71" s="12"/>
      <c r="F71" s="12"/>
      <c r="G71" s="12"/>
      <c r="H71" s="12"/>
      <c r="I71" s="12"/>
      <c r="J71" s="12"/>
      <c r="K71" s="12"/>
      <c r="L71" s="12"/>
      <c r="M71" s="12"/>
    </row>
    <row r="72" spans="2:13">
      <c r="B72" s="24"/>
      <c r="C72" s="12"/>
      <c r="D72" s="12"/>
      <c r="E72" s="12"/>
      <c r="F72" s="12"/>
      <c r="G72" s="12"/>
      <c r="H72" s="12"/>
      <c r="I72" s="12"/>
      <c r="J72" s="12"/>
      <c r="K72" s="12"/>
      <c r="L72" s="12"/>
      <c r="M72" s="12"/>
    </row>
    <row r="73" spans="2:13">
      <c r="B73" s="296" t="s">
        <v>425</v>
      </c>
      <c r="C73" s="12"/>
      <c r="D73" s="12"/>
      <c r="E73" s="12"/>
      <c r="F73" s="12"/>
      <c r="G73" s="12"/>
      <c r="H73" s="12"/>
      <c r="I73" s="12"/>
      <c r="J73" s="12"/>
      <c r="K73" s="12"/>
      <c r="L73" s="12"/>
      <c r="M73" s="12"/>
    </row>
    <row r="74" spans="2:13">
      <c r="B74" s="25"/>
      <c r="C74" s="12"/>
      <c r="D74" s="12"/>
      <c r="E74" s="12"/>
      <c r="F74" s="12"/>
      <c r="G74" s="12"/>
      <c r="H74" s="12"/>
      <c r="I74" s="12"/>
      <c r="J74" s="12"/>
      <c r="K74" s="12"/>
      <c r="L74" s="12"/>
      <c r="M74" s="12"/>
    </row>
    <row r="75" spans="2:13">
      <c r="B75" s="26" t="s">
        <v>297</v>
      </c>
      <c r="C75" s="12"/>
      <c r="D75" s="12"/>
      <c r="E75" s="12"/>
      <c r="F75" s="12"/>
      <c r="G75" s="12"/>
      <c r="H75" s="12"/>
      <c r="I75" s="12"/>
      <c r="J75" s="12"/>
      <c r="K75" s="12"/>
      <c r="L75" s="12"/>
      <c r="M75" s="12"/>
    </row>
  </sheetData>
  <mergeCells count="33">
    <mergeCell ref="B66:D66"/>
    <mergeCell ref="B71:D71"/>
    <mergeCell ref="C39:M39"/>
    <mergeCell ref="B42:M42"/>
    <mergeCell ref="B43:M43"/>
    <mergeCell ref="B48:D48"/>
    <mergeCell ref="B50:G50"/>
    <mergeCell ref="C38:M38"/>
    <mergeCell ref="C25:M25"/>
    <mergeCell ref="C28:M28"/>
    <mergeCell ref="C29:M29"/>
    <mergeCell ref="C30:M30"/>
    <mergeCell ref="C31:M31"/>
    <mergeCell ref="C32:M32"/>
    <mergeCell ref="C33:M33"/>
    <mergeCell ref="C34:M34"/>
    <mergeCell ref="C35:M35"/>
    <mergeCell ref="C36:M36"/>
    <mergeCell ref="C37:M37"/>
    <mergeCell ref="C26:M26"/>
    <mergeCell ref="C27:M27"/>
    <mergeCell ref="C24:M24"/>
    <mergeCell ref="B10:K10"/>
    <mergeCell ref="B12:M12"/>
    <mergeCell ref="B14:K14"/>
    <mergeCell ref="B15:D15"/>
    <mergeCell ref="C17:M17"/>
    <mergeCell ref="C18:M18"/>
    <mergeCell ref="C19:M19"/>
    <mergeCell ref="C20:M20"/>
    <mergeCell ref="C21:M21"/>
    <mergeCell ref="C22:M22"/>
    <mergeCell ref="C23:M23"/>
  </mergeCells>
  <hyperlinks>
    <hyperlink ref="B15" r:id="rId1"/>
    <hyperlink ref="B18" location="'1.1'!A1" display="Table 1.1"/>
    <hyperlink ref="B19" location="'1.2'!A1" display="Table 1.2"/>
    <hyperlink ref="B20" location="'1.3'!A1" display="Table 1.3"/>
    <hyperlink ref="B22" location="'1.5'!A1" display="Table 1.5"/>
    <hyperlink ref="B24" location="'2.2'!A1" display="Table 2.2"/>
    <hyperlink ref="B25" location="'2.3'!A1" display="Table 2.3"/>
    <hyperlink ref="B28" location="'3.1'!A1" display="Table 3.1"/>
    <hyperlink ref="B29" location="'3.2'!A1" display="Table 3.2"/>
    <hyperlink ref="B30" location="'3.3'!A1" display="Table 3.3"/>
    <hyperlink ref="B31" location="'4.1'!A1" display="Table 4.1"/>
    <hyperlink ref="B32" location="'4.2'!A1" display="Table 4.2"/>
    <hyperlink ref="B38" location="Constructions!A1" display="Constructions"/>
    <hyperlink ref="B39" location="IC_Derivations!A1" display="IC_Derivations"/>
    <hyperlink ref="B66" r:id="rId2" display="Email: enquiries@ic.nhs.uk"/>
    <hyperlink ref="B71" r:id="rId3" display="Email: enquiries@ic.nhs.uk"/>
    <hyperlink ref="B48:D48" r:id="rId4" display="Dataset specifications and guidance."/>
    <hyperlink ref="B50:G50" r:id="rId5" display="Reports from the dataset"/>
    <hyperlink ref="B21" location="'1.4'!A1" display="Table 1.4"/>
    <hyperlink ref="B33" location="'5.1'!A1" display="Table 5.1"/>
    <hyperlink ref="B23" location="'2.1'!A1" display="Table 2.1"/>
    <hyperlink ref="B35" location="'6.1'!A1" display="Table 6.1"/>
    <hyperlink ref="B36" location="'6.2'!A1" display="Table 6.2"/>
    <hyperlink ref="B37" location="'7.1'!A1" display="Table 7.1"/>
    <hyperlink ref="B34" location="'5.2'!A1" display="Table 5.2"/>
    <hyperlink ref="B26" location="'2.4'!Print_Area" display="Table 2.4"/>
    <hyperlink ref="B27" location="'2.5'!Print_Area" display="Table 2.5"/>
  </hyperlinks>
  <pageMargins left="0.7" right="0.7" top="0.75" bottom="0.75" header="0.3" footer="0.3"/>
  <pageSetup paperSize="9" scale="46"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zoomScaleNormal="100" workbookViewId="0"/>
  </sheetViews>
  <sheetFormatPr defaultRowHeight="14.25"/>
  <cols>
    <col min="1" max="1" width="1.125" style="31" customWidth="1"/>
    <col min="2" max="2" width="31.25" style="31" bestFit="1" customWidth="1"/>
    <col min="3" max="3" width="12.625" style="31" customWidth="1"/>
    <col min="4" max="4" width="1.625" style="31" customWidth="1"/>
    <col min="5" max="6" width="12.625" style="31" customWidth="1"/>
    <col min="7" max="8" width="14.625" style="31" customWidth="1"/>
    <col min="9" max="9" width="9" style="31"/>
    <col min="10" max="10" width="2.75" style="31" customWidth="1"/>
    <col min="11" max="11" width="27.25" style="31" customWidth="1"/>
    <col min="12" max="12" width="16.125" style="31" customWidth="1"/>
    <col min="13" max="13" width="5.125" style="31" customWidth="1"/>
    <col min="14" max="14" width="10.625" style="31" customWidth="1"/>
    <col min="15" max="16" width="11.375" style="31" customWidth="1"/>
    <col min="17" max="17" width="10.625" style="31" customWidth="1"/>
    <col min="18" max="18" width="6.875" style="31" customWidth="1"/>
    <col min="19" max="19" width="7.25" style="31" customWidth="1"/>
    <col min="20" max="20" width="5.125" style="31" customWidth="1"/>
    <col min="21" max="21" width="10.625" style="31" customWidth="1"/>
    <col min="22" max="22" width="6.875" style="31" customWidth="1"/>
    <col min="23" max="23" width="11.375" style="31" customWidth="1"/>
    <col min="24" max="24" width="6.875" style="31" customWidth="1"/>
    <col min="25" max="25" width="7.25" style="31" customWidth="1"/>
    <col min="26" max="26" width="5.125" style="31" customWidth="1"/>
    <col min="27" max="27" width="10.625" style="31" bestFit="1" customWidth="1"/>
    <col min="28" max="28" width="6.875" style="31" customWidth="1"/>
    <col min="29" max="29" width="7.25" style="31" customWidth="1"/>
    <col min="30" max="30" width="5.125" style="31" customWidth="1"/>
    <col min="31" max="31" width="10.625" style="31" bestFit="1" customWidth="1"/>
    <col min="32" max="32" width="6.875" style="31" customWidth="1"/>
    <col min="33" max="33" width="7.25" style="31" customWidth="1"/>
    <col min="34" max="34" width="5.125" style="31" customWidth="1"/>
    <col min="35" max="35" width="6.875" style="31" customWidth="1"/>
    <col min="36" max="36" width="7.25" style="31" customWidth="1"/>
    <col min="37" max="37" width="5.125" style="31" customWidth="1"/>
    <col min="38" max="38" width="6.875" style="31" customWidth="1"/>
    <col min="39" max="39" width="7.25" style="31" customWidth="1"/>
    <col min="40" max="40" width="5.125" style="31" customWidth="1"/>
    <col min="41" max="41" width="6.875" style="31" customWidth="1"/>
    <col min="42" max="42" width="7.25" style="31" customWidth="1"/>
    <col min="43" max="43" width="5.125" style="31" customWidth="1"/>
    <col min="44" max="44" width="10.625" style="31" bestFit="1" customWidth="1"/>
    <col min="45" max="45" width="7.875" style="31" customWidth="1"/>
    <col min="46" max="46" width="7.25" style="31" customWidth="1"/>
    <col min="47" max="47" width="5.125" style="31" customWidth="1"/>
    <col min="48" max="48" width="7.875" style="31" customWidth="1"/>
    <col min="49" max="49" width="7.25" style="31" customWidth="1"/>
    <col min="50" max="50" width="5.125" style="31" customWidth="1"/>
    <col min="51" max="51" width="7.875" style="31" customWidth="1"/>
    <col min="52" max="52" width="7.25" style="31" customWidth="1"/>
    <col min="53" max="53" width="5.125" style="31" customWidth="1"/>
    <col min="54" max="54" width="7.875" style="31" customWidth="1"/>
    <col min="55" max="55" width="7.25" style="31" customWidth="1"/>
    <col min="56" max="56" width="5.125" style="31" customWidth="1"/>
    <col min="57" max="57" width="7.875" style="31" customWidth="1"/>
    <col min="58" max="58" width="7.25" style="31" customWidth="1"/>
    <col min="59" max="59" width="5.125" style="31" customWidth="1"/>
    <col min="60" max="60" width="7.875" style="31" customWidth="1"/>
    <col min="61" max="61" width="7.25" style="31" customWidth="1"/>
    <col min="62" max="62" width="5.125" style="31" customWidth="1"/>
    <col min="63" max="63" width="13" style="31" bestFit="1" customWidth="1"/>
    <col min="64" max="64" width="7.875" style="31" customWidth="1"/>
    <col min="65" max="65" width="5.125" style="31" customWidth="1"/>
    <col min="66" max="66" width="7.875" style="31" customWidth="1"/>
    <col min="67" max="67" width="7.25" style="31" customWidth="1"/>
    <col min="68" max="68" width="5.125" style="31" customWidth="1"/>
    <col min="69" max="69" width="7.875" style="31" customWidth="1"/>
    <col min="70" max="70" width="7.625" style="31" customWidth="1"/>
    <col min="71" max="71" width="5.125" style="31" customWidth="1"/>
    <col min="72" max="72" width="10.875" style="31" bestFit="1" customWidth="1"/>
    <col min="73" max="73" width="11.375" style="31" bestFit="1" customWidth="1"/>
    <col min="74" max="16384" width="9" style="31"/>
  </cols>
  <sheetData>
    <row r="1" spans="1:24">
      <c r="A1" s="28"/>
      <c r="B1" s="28"/>
      <c r="C1" s="28"/>
      <c r="D1" s="28"/>
      <c r="E1" s="28"/>
      <c r="F1" s="28"/>
      <c r="G1" s="28"/>
      <c r="H1" s="28"/>
      <c r="J1" s="30"/>
      <c r="K1" s="30"/>
      <c r="L1" s="30"/>
      <c r="M1" s="30"/>
      <c r="N1" s="30"/>
      <c r="O1" s="30"/>
      <c r="P1" s="30"/>
      <c r="Q1" s="30"/>
      <c r="R1" s="30"/>
      <c r="S1" s="30"/>
      <c r="T1" s="30"/>
      <c r="U1" s="30"/>
      <c r="V1" s="30"/>
      <c r="W1" s="30"/>
      <c r="X1" s="30"/>
    </row>
    <row r="2" spans="1:24" ht="15" customHeight="1">
      <c r="A2" s="28"/>
      <c r="B2" s="28"/>
      <c r="C2" s="28"/>
      <c r="D2" s="28"/>
      <c r="E2" s="28"/>
      <c r="F2" s="28"/>
      <c r="G2" s="28"/>
      <c r="H2" s="28"/>
      <c r="J2" s="30"/>
      <c r="K2" s="30"/>
      <c r="L2" s="30"/>
      <c r="M2" s="30"/>
      <c r="N2" s="30"/>
      <c r="O2" s="30"/>
      <c r="P2" s="30"/>
      <c r="Q2" s="30"/>
      <c r="R2" s="30"/>
      <c r="S2" s="30"/>
      <c r="T2" s="30"/>
      <c r="U2" s="30"/>
      <c r="V2" s="30"/>
      <c r="W2" s="30"/>
      <c r="X2" s="30"/>
    </row>
    <row r="3" spans="1:24" ht="15" customHeight="1">
      <c r="A3" s="28"/>
      <c r="B3" s="28"/>
      <c r="C3" s="28"/>
      <c r="D3" s="28"/>
      <c r="E3" s="28"/>
      <c r="F3" s="28"/>
      <c r="G3" s="28"/>
      <c r="H3" s="28"/>
      <c r="J3" s="30"/>
      <c r="K3" s="30"/>
      <c r="L3" s="30"/>
      <c r="M3" s="30"/>
      <c r="N3" s="30"/>
      <c r="O3" s="30"/>
      <c r="P3" s="30"/>
      <c r="Q3" s="30"/>
      <c r="R3" s="30"/>
      <c r="S3" s="30"/>
      <c r="T3" s="30"/>
      <c r="U3" s="30"/>
      <c r="V3" s="30"/>
      <c r="W3" s="30"/>
      <c r="X3" s="30"/>
    </row>
    <row r="4" spans="1:24" ht="15" customHeight="1">
      <c r="A4" s="28"/>
      <c r="B4" s="28"/>
      <c r="C4" s="28"/>
      <c r="D4" s="28"/>
      <c r="E4" s="28"/>
      <c r="F4" s="28"/>
      <c r="G4" s="28"/>
      <c r="H4" s="28"/>
      <c r="J4" s="30"/>
      <c r="K4" s="30"/>
      <c r="L4" s="30"/>
      <c r="M4" s="30"/>
      <c r="N4" s="30"/>
      <c r="O4" s="30"/>
      <c r="P4" s="30"/>
      <c r="Q4" s="30"/>
      <c r="R4" s="30"/>
      <c r="S4" s="30"/>
      <c r="T4" s="30"/>
      <c r="U4" s="30"/>
      <c r="V4" s="30"/>
      <c r="W4" s="30"/>
      <c r="X4" s="30"/>
    </row>
    <row r="5" spans="1:24" ht="15" customHeight="1">
      <c r="A5" s="28"/>
      <c r="B5" s="28"/>
      <c r="C5" s="28"/>
      <c r="D5" s="28"/>
      <c r="E5" s="28"/>
      <c r="F5" s="28"/>
      <c r="G5" s="28"/>
      <c r="H5" s="28"/>
      <c r="J5" s="30"/>
      <c r="K5" s="30"/>
      <c r="L5" s="30"/>
      <c r="M5" s="30"/>
      <c r="N5" s="30"/>
      <c r="O5" s="30"/>
      <c r="P5" s="30"/>
      <c r="Q5" s="30"/>
      <c r="R5" s="30"/>
      <c r="S5" s="30"/>
      <c r="T5" s="30"/>
      <c r="U5" s="30"/>
      <c r="V5" s="30"/>
      <c r="W5" s="30"/>
      <c r="X5" s="30"/>
    </row>
    <row r="6" spans="1:24" ht="15" customHeight="1">
      <c r="A6" s="28"/>
      <c r="B6" s="28"/>
      <c r="C6" s="28"/>
      <c r="D6" s="28"/>
      <c r="E6" s="28"/>
      <c r="F6" s="28"/>
      <c r="G6" s="28"/>
      <c r="H6" s="28"/>
      <c r="J6" s="30"/>
      <c r="K6" s="30"/>
      <c r="L6" s="30"/>
      <c r="M6" s="30"/>
      <c r="N6" s="30"/>
      <c r="O6" s="30"/>
      <c r="P6" s="30"/>
      <c r="Q6" s="30"/>
      <c r="R6" s="30"/>
      <c r="S6" s="30"/>
      <c r="T6" s="30"/>
      <c r="U6" s="30"/>
      <c r="V6" s="30"/>
      <c r="W6" s="30"/>
      <c r="X6" s="30"/>
    </row>
    <row r="7" spans="1:24" ht="15" customHeight="1">
      <c r="A7" s="28"/>
      <c r="B7" s="28"/>
      <c r="C7" s="28"/>
      <c r="D7" s="28"/>
      <c r="E7" s="28"/>
      <c r="F7" s="28"/>
      <c r="G7" s="28"/>
      <c r="H7" s="28"/>
      <c r="J7" s="30"/>
      <c r="K7" s="30"/>
      <c r="L7" s="30"/>
      <c r="M7" s="30"/>
      <c r="N7" s="30"/>
      <c r="O7" s="30"/>
      <c r="P7" s="30"/>
      <c r="Q7" s="30"/>
      <c r="R7" s="30"/>
      <c r="S7" s="30"/>
      <c r="T7" s="30"/>
      <c r="U7" s="30"/>
      <c r="V7" s="30"/>
      <c r="W7" s="30"/>
      <c r="X7" s="30"/>
    </row>
    <row r="8" spans="1:24" ht="15" customHeight="1">
      <c r="A8" s="28"/>
      <c r="B8" s="28"/>
      <c r="C8" s="28"/>
      <c r="D8" s="28"/>
      <c r="E8" s="28"/>
      <c r="F8" s="28"/>
      <c r="G8" s="28"/>
      <c r="H8" s="28"/>
      <c r="J8" s="30"/>
      <c r="K8" s="30"/>
      <c r="L8" s="30"/>
      <c r="M8" s="30"/>
      <c r="N8" s="30"/>
      <c r="O8" s="30"/>
      <c r="P8" s="30"/>
      <c r="Q8" s="30"/>
      <c r="R8" s="30"/>
      <c r="S8" s="30"/>
      <c r="T8" s="30"/>
      <c r="U8" s="30"/>
      <c r="V8" s="30"/>
      <c r="W8" s="30"/>
      <c r="X8" s="30"/>
    </row>
    <row r="10" spans="1:24">
      <c r="B10" s="370" t="s">
        <v>416</v>
      </c>
      <c r="C10" s="370"/>
      <c r="D10" s="370"/>
      <c r="E10" s="370"/>
      <c r="F10" s="370"/>
      <c r="G10" s="370"/>
      <c r="H10" s="370"/>
    </row>
    <row r="11" spans="1:24" ht="15" customHeight="1">
      <c r="B11" s="370"/>
      <c r="C11" s="370"/>
      <c r="D11" s="370"/>
      <c r="E11" s="370"/>
      <c r="F11" s="370"/>
      <c r="G11" s="370"/>
      <c r="H11" s="370"/>
    </row>
    <row r="12" spans="1:24" ht="15" customHeight="1">
      <c r="B12" s="205"/>
      <c r="C12" s="205"/>
      <c r="D12" s="205"/>
      <c r="E12" s="205"/>
      <c r="F12" s="205"/>
      <c r="G12" s="205"/>
      <c r="H12" s="205"/>
    </row>
    <row r="13" spans="1:24" ht="15" customHeight="1">
      <c r="B13" s="205" t="s">
        <v>39</v>
      </c>
      <c r="C13" s="205"/>
      <c r="D13" s="205"/>
      <c r="E13" s="205"/>
      <c r="F13" s="205"/>
      <c r="G13" s="205"/>
      <c r="H13" s="205"/>
    </row>
    <row r="14" spans="1:24" ht="56.25" customHeight="1">
      <c r="A14" s="73"/>
      <c r="B14" s="361" t="s">
        <v>431</v>
      </c>
      <c r="C14" s="361"/>
      <c r="D14" s="361"/>
      <c r="E14" s="361"/>
      <c r="F14" s="361"/>
      <c r="G14" s="361"/>
      <c r="H14" s="361"/>
      <c r="I14" s="73"/>
      <c r="J14" s="73"/>
      <c r="K14" s="73"/>
      <c r="L14" s="73"/>
      <c r="M14" s="73"/>
      <c r="N14" s="73"/>
      <c r="O14" s="73"/>
    </row>
    <row r="15" spans="1:24" ht="15" customHeight="1">
      <c r="B15" s="371" t="s">
        <v>335</v>
      </c>
      <c r="C15" s="371"/>
      <c r="D15" s="371"/>
      <c r="E15" s="371"/>
      <c r="F15" s="371"/>
      <c r="G15" s="371"/>
      <c r="H15" s="371"/>
    </row>
    <row r="16" spans="1:24" ht="15" customHeight="1">
      <c r="B16" s="371" t="s">
        <v>336</v>
      </c>
      <c r="C16" s="371"/>
      <c r="D16" s="371"/>
      <c r="E16" s="371"/>
      <c r="F16" s="371"/>
      <c r="G16" s="371"/>
      <c r="H16" s="371"/>
    </row>
    <row r="17" spans="2:11" ht="16.5" customHeight="1">
      <c r="B17" s="371" t="s">
        <v>64</v>
      </c>
      <c r="C17" s="371"/>
      <c r="D17" s="371"/>
      <c r="E17" s="371"/>
      <c r="F17" s="371"/>
      <c r="G17" s="371"/>
      <c r="H17" s="371"/>
    </row>
    <row r="18" spans="2:11" ht="15" customHeight="1">
      <c r="B18" s="284" t="s">
        <v>44</v>
      </c>
      <c r="C18" s="275"/>
      <c r="D18" s="275"/>
      <c r="E18" s="275"/>
      <c r="F18" s="275"/>
      <c r="G18" s="275"/>
      <c r="H18" s="275"/>
    </row>
    <row r="19" spans="2:11">
      <c r="B19" s="101"/>
      <c r="C19" s="106"/>
      <c r="D19" s="106"/>
      <c r="E19" s="106"/>
      <c r="F19" s="106"/>
      <c r="G19" s="106"/>
      <c r="H19" s="106"/>
    </row>
    <row r="20" spans="2:11" ht="16.5" customHeight="1">
      <c r="B20" s="111"/>
      <c r="C20" s="372" t="s">
        <v>413</v>
      </c>
      <c r="D20" s="241"/>
      <c r="E20" s="344" t="s">
        <v>414</v>
      </c>
      <c r="F20" s="344"/>
      <c r="G20" s="344"/>
      <c r="H20" s="344"/>
    </row>
    <row r="21" spans="2:11" ht="16.5" customHeight="1">
      <c r="B21" s="110" t="s">
        <v>327</v>
      </c>
      <c r="C21" s="373"/>
      <c r="D21" s="185"/>
      <c r="E21" s="238" t="s">
        <v>331</v>
      </c>
      <c r="F21" s="239" t="s">
        <v>332</v>
      </c>
      <c r="G21" s="238" t="s">
        <v>333</v>
      </c>
      <c r="H21" s="239" t="s">
        <v>334</v>
      </c>
    </row>
    <row r="22" spans="2:11" ht="12" customHeight="1">
      <c r="B22" s="177"/>
      <c r="C22" s="106"/>
      <c r="D22" s="106"/>
      <c r="E22" s="106"/>
      <c r="F22" s="106"/>
      <c r="G22" s="106"/>
      <c r="H22" s="106"/>
    </row>
    <row r="23" spans="2:11" ht="14.25" customHeight="1">
      <c r="B23" s="105" t="s">
        <v>66</v>
      </c>
      <c r="C23" s="128">
        <v>19648</v>
      </c>
      <c r="D23" s="128"/>
      <c r="E23" s="128">
        <v>264</v>
      </c>
      <c r="F23" s="128">
        <v>11247</v>
      </c>
      <c r="G23" s="128">
        <v>305</v>
      </c>
      <c r="H23" s="128">
        <v>7832</v>
      </c>
    </row>
    <row r="24" spans="2:11">
      <c r="B24" s="106" t="s">
        <v>71</v>
      </c>
      <c r="C24" s="131">
        <v>36</v>
      </c>
      <c r="D24" s="131"/>
      <c r="E24" s="131">
        <v>0</v>
      </c>
      <c r="F24" s="131">
        <v>34</v>
      </c>
      <c r="G24" s="131">
        <v>0</v>
      </c>
      <c r="H24" s="131">
        <v>2</v>
      </c>
      <c r="I24" s="49"/>
      <c r="J24" s="49"/>
    </row>
    <row r="25" spans="2:11">
      <c r="B25" s="106" t="s">
        <v>72</v>
      </c>
      <c r="C25" s="131">
        <v>183</v>
      </c>
      <c r="D25" s="131"/>
      <c r="E25" s="131">
        <v>1</v>
      </c>
      <c r="F25" s="131">
        <v>165</v>
      </c>
      <c r="G25" s="131">
        <v>1</v>
      </c>
      <c r="H25" s="131">
        <v>16</v>
      </c>
      <c r="I25" s="49"/>
      <c r="J25" s="49"/>
    </row>
    <row r="26" spans="2:11">
      <c r="B26" s="106" t="s">
        <v>73</v>
      </c>
      <c r="C26" s="131">
        <v>841</v>
      </c>
      <c r="D26" s="131"/>
      <c r="E26" s="131">
        <v>5</v>
      </c>
      <c r="F26" s="131">
        <v>551</v>
      </c>
      <c r="G26" s="131">
        <v>2</v>
      </c>
      <c r="H26" s="131">
        <v>283</v>
      </c>
      <c r="I26" s="49"/>
      <c r="J26" s="49"/>
    </row>
    <row r="27" spans="2:11">
      <c r="B27" s="106" t="s">
        <v>74</v>
      </c>
      <c r="C27" s="131">
        <v>5551</v>
      </c>
      <c r="D27" s="131"/>
      <c r="E27" s="131">
        <v>36</v>
      </c>
      <c r="F27" s="131">
        <v>3485</v>
      </c>
      <c r="G27" s="131">
        <v>47</v>
      </c>
      <c r="H27" s="131">
        <v>1983</v>
      </c>
      <c r="I27" s="49"/>
      <c r="J27" s="49"/>
      <c r="K27" s="67"/>
    </row>
    <row r="28" spans="2:11">
      <c r="B28" s="106" t="s">
        <v>75</v>
      </c>
      <c r="C28" s="131">
        <v>4470</v>
      </c>
      <c r="D28" s="131"/>
      <c r="E28" s="131">
        <v>52</v>
      </c>
      <c r="F28" s="131">
        <v>2718</v>
      </c>
      <c r="G28" s="131">
        <v>75</v>
      </c>
      <c r="H28" s="131">
        <v>1625</v>
      </c>
      <c r="I28" s="49"/>
      <c r="J28" s="49"/>
    </row>
    <row r="29" spans="2:11">
      <c r="B29" s="106" t="s">
        <v>76</v>
      </c>
      <c r="C29" s="131">
        <v>4020</v>
      </c>
      <c r="D29" s="131"/>
      <c r="E29" s="131">
        <v>66</v>
      </c>
      <c r="F29" s="131">
        <v>2457</v>
      </c>
      <c r="G29" s="131">
        <v>68</v>
      </c>
      <c r="H29" s="131">
        <v>1429</v>
      </c>
      <c r="I29" s="49"/>
      <c r="J29" s="49"/>
    </row>
    <row r="30" spans="2:11">
      <c r="B30" s="106" t="s">
        <v>77</v>
      </c>
      <c r="C30" s="131">
        <v>2475</v>
      </c>
      <c r="D30" s="131"/>
      <c r="E30" s="131">
        <v>61</v>
      </c>
      <c r="F30" s="131">
        <v>1337</v>
      </c>
      <c r="G30" s="131">
        <v>46</v>
      </c>
      <c r="H30" s="131">
        <v>1031</v>
      </c>
      <c r="I30" s="49"/>
      <c r="J30" s="49"/>
    </row>
    <row r="31" spans="2:11">
      <c r="B31" s="106" t="s">
        <v>78</v>
      </c>
      <c r="C31" s="131">
        <v>1084</v>
      </c>
      <c r="D31" s="131"/>
      <c r="E31" s="131">
        <v>26</v>
      </c>
      <c r="F31" s="131">
        <v>375</v>
      </c>
      <c r="G31" s="131">
        <v>29</v>
      </c>
      <c r="H31" s="131">
        <v>654</v>
      </c>
      <c r="I31" s="49"/>
      <c r="J31" s="49"/>
    </row>
    <row r="32" spans="2:11">
      <c r="B32" s="106" t="s">
        <v>79</v>
      </c>
      <c r="C32" s="131">
        <v>590</v>
      </c>
      <c r="D32" s="131"/>
      <c r="E32" s="131">
        <v>13</v>
      </c>
      <c r="F32" s="131">
        <v>90</v>
      </c>
      <c r="G32" s="131">
        <v>20</v>
      </c>
      <c r="H32" s="131">
        <v>467</v>
      </c>
      <c r="I32" s="49"/>
      <c r="J32" s="49"/>
    </row>
    <row r="33" spans="2:10">
      <c r="B33" s="106" t="s">
        <v>80</v>
      </c>
      <c r="C33" s="131">
        <v>343</v>
      </c>
      <c r="D33" s="131"/>
      <c r="E33" s="131">
        <v>4</v>
      </c>
      <c r="F33" s="131">
        <v>25</v>
      </c>
      <c r="G33" s="131">
        <v>16</v>
      </c>
      <c r="H33" s="131">
        <v>298</v>
      </c>
      <c r="I33" s="49"/>
      <c r="J33" s="49"/>
    </row>
    <row r="34" spans="2:10">
      <c r="B34" s="106" t="s">
        <v>81</v>
      </c>
      <c r="C34" s="131">
        <v>55</v>
      </c>
      <c r="D34" s="131"/>
      <c r="E34" s="131">
        <v>0</v>
      </c>
      <c r="F34" s="131">
        <v>10</v>
      </c>
      <c r="G34" s="131">
        <v>1</v>
      </c>
      <c r="H34" s="131">
        <v>44</v>
      </c>
      <c r="I34" s="49"/>
      <c r="J34" s="49"/>
    </row>
    <row r="35" spans="2:10">
      <c r="B35" s="106"/>
      <c r="C35" s="131"/>
      <c r="D35" s="131"/>
      <c r="E35" s="131"/>
      <c r="F35" s="131"/>
      <c r="G35" s="131"/>
      <c r="H35" s="131"/>
      <c r="I35" s="49"/>
      <c r="J35" s="49"/>
    </row>
    <row r="36" spans="2:10">
      <c r="B36" s="101" t="s">
        <v>82</v>
      </c>
      <c r="C36" s="128">
        <v>10651</v>
      </c>
      <c r="D36" s="128"/>
      <c r="E36" s="128">
        <v>157</v>
      </c>
      <c r="F36" s="128">
        <v>6567</v>
      </c>
      <c r="G36" s="128">
        <v>145</v>
      </c>
      <c r="H36" s="128">
        <v>3782</v>
      </c>
      <c r="I36" s="49"/>
      <c r="J36" s="49"/>
    </row>
    <row r="37" spans="2:10">
      <c r="B37" s="106" t="s">
        <v>71</v>
      </c>
      <c r="C37" s="131">
        <v>12</v>
      </c>
      <c r="D37" s="131"/>
      <c r="E37" s="131">
        <v>0</v>
      </c>
      <c r="F37" s="131">
        <v>11</v>
      </c>
      <c r="G37" s="131">
        <v>0</v>
      </c>
      <c r="H37" s="131">
        <v>1</v>
      </c>
      <c r="I37" s="49"/>
      <c r="J37" s="49"/>
    </row>
    <row r="38" spans="2:10">
      <c r="B38" s="106" t="s">
        <v>72</v>
      </c>
      <c r="C38" s="131">
        <v>91</v>
      </c>
      <c r="D38" s="131"/>
      <c r="E38" s="131">
        <v>1</v>
      </c>
      <c r="F38" s="131">
        <v>80</v>
      </c>
      <c r="G38" s="131">
        <v>1</v>
      </c>
      <c r="H38" s="131">
        <v>9</v>
      </c>
      <c r="I38" s="49"/>
      <c r="J38" s="49"/>
    </row>
    <row r="39" spans="2:10">
      <c r="B39" s="106" t="s">
        <v>73</v>
      </c>
      <c r="C39" s="131">
        <v>410</v>
      </c>
      <c r="D39" s="131"/>
      <c r="E39" s="131">
        <v>4</v>
      </c>
      <c r="F39" s="131">
        <v>271</v>
      </c>
      <c r="G39" s="131">
        <v>1</v>
      </c>
      <c r="H39" s="131">
        <v>134</v>
      </c>
      <c r="I39" s="49"/>
      <c r="J39" s="49"/>
    </row>
    <row r="40" spans="2:10">
      <c r="B40" s="106" t="s">
        <v>74</v>
      </c>
      <c r="C40" s="131">
        <v>3135</v>
      </c>
      <c r="D40" s="131"/>
      <c r="E40" s="131">
        <v>26</v>
      </c>
      <c r="F40" s="131">
        <v>2060</v>
      </c>
      <c r="G40" s="131">
        <v>21</v>
      </c>
      <c r="H40" s="131">
        <v>1028</v>
      </c>
      <c r="I40" s="49"/>
      <c r="J40" s="49"/>
    </row>
    <row r="41" spans="2:10">
      <c r="B41" s="106" t="s">
        <v>75</v>
      </c>
      <c r="C41" s="131">
        <v>2516</v>
      </c>
      <c r="D41" s="131"/>
      <c r="E41" s="131">
        <v>39</v>
      </c>
      <c r="F41" s="131">
        <v>1651</v>
      </c>
      <c r="G41" s="131">
        <v>39</v>
      </c>
      <c r="H41" s="131">
        <v>787</v>
      </c>
      <c r="I41" s="49"/>
      <c r="J41" s="49"/>
    </row>
    <row r="42" spans="2:10" ht="15.75" customHeight="1">
      <c r="B42" s="180" t="s">
        <v>76</v>
      </c>
      <c r="C42" s="131">
        <v>2152</v>
      </c>
      <c r="D42" s="131"/>
      <c r="E42" s="131">
        <v>38</v>
      </c>
      <c r="F42" s="131">
        <v>1427</v>
      </c>
      <c r="G42" s="131">
        <v>35</v>
      </c>
      <c r="H42" s="131">
        <v>652</v>
      </c>
      <c r="I42" s="49"/>
      <c r="J42" s="49"/>
    </row>
    <row r="43" spans="2:10" ht="14.25" customHeight="1">
      <c r="B43" s="180" t="s">
        <v>77</v>
      </c>
      <c r="C43" s="131">
        <v>1295</v>
      </c>
      <c r="D43" s="131"/>
      <c r="E43" s="131">
        <v>32</v>
      </c>
      <c r="F43" s="131">
        <v>785</v>
      </c>
      <c r="G43" s="131">
        <v>15</v>
      </c>
      <c r="H43" s="131">
        <v>463</v>
      </c>
      <c r="I43" s="49"/>
      <c r="J43" s="49"/>
    </row>
    <row r="44" spans="2:10">
      <c r="B44" s="180" t="s">
        <v>78</v>
      </c>
      <c r="C44" s="131">
        <v>538</v>
      </c>
      <c r="D44" s="131"/>
      <c r="E44" s="131">
        <v>10</v>
      </c>
      <c r="F44" s="131">
        <v>208</v>
      </c>
      <c r="G44" s="131">
        <v>14</v>
      </c>
      <c r="H44" s="131">
        <v>306</v>
      </c>
      <c r="I44" s="49"/>
      <c r="J44" s="49"/>
    </row>
    <row r="45" spans="2:10">
      <c r="B45" s="180" t="s">
        <v>79</v>
      </c>
      <c r="C45" s="131">
        <v>308</v>
      </c>
      <c r="D45" s="131"/>
      <c r="E45" s="131">
        <v>5</v>
      </c>
      <c r="F45" s="131">
        <v>52</v>
      </c>
      <c r="G45" s="131">
        <v>11</v>
      </c>
      <c r="H45" s="131">
        <v>240</v>
      </c>
      <c r="I45" s="49"/>
      <c r="J45" s="49"/>
    </row>
    <row r="46" spans="2:10">
      <c r="B46" s="180" t="s">
        <v>80</v>
      </c>
      <c r="C46" s="131">
        <v>167</v>
      </c>
      <c r="D46" s="131"/>
      <c r="E46" s="131">
        <v>2</v>
      </c>
      <c r="F46" s="131">
        <v>14</v>
      </c>
      <c r="G46" s="131">
        <v>8</v>
      </c>
      <c r="H46" s="131">
        <v>143</v>
      </c>
      <c r="I46" s="49"/>
      <c r="J46" s="49"/>
    </row>
    <row r="47" spans="2:10">
      <c r="B47" s="180" t="s">
        <v>81</v>
      </c>
      <c r="C47" s="131">
        <v>27</v>
      </c>
      <c r="D47" s="131"/>
      <c r="E47" s="131">
        <v>0</v>
      </c>
      <c r="F47" s="131">
        <v>8</v>
      </c>
      <c r="G47" s="131">
        <v>0</v>
      </c>
      <c r="H47" s="131">
        <v>19</v>
      </c>
      <c r="I47" s="49"/>
      <c r="J47" s="49"/>
    </row>
    <row r="48" spans="2:10">
      <c r="B48" s="180"/>
      <c r="C48" s="131"/>
      <c r="D48" s="131"/>
      <c r="E48" s="131"/>
      <c r="F48" s="131"/>
      <c r="G48" s="131"/>
      <c r="H48" s="131"/>
      <c r="I48" s="49"/>
      <c r="J48" s="49"/>
    </row>
    <row r="49" spans="2:10">
      <c r="B49" s="181" t="s">
        <v>83</v>
      </c>
      <c r="C49" s="128">
        <v>8989</v>
      </c>
      <c r="D49" s="128"/>
      <c r="E49" s="128">
        <v>107</v>
      </c>
      <c r="F49" s="128">
        <v>4675</v>
      </c>
      <c r="G49" s="128">
        <v>160</v>
      </c>
      <c r="H49" s="128">
        <v>4047</v>
      </c>
      <c r="I49" s="49"/>
      <c r="J49" s="49"/>
    </row>
    <row r="50" spans="2:10">
      <c r="B50" s="180" t="s">
        <v>71</v>
      </c>
      <c r="C50" s="131">
        <v>24</v>
      </c>
      <c r="D50" s="131"/>
      <c r="E50" s="131">
        <v>0</v>
      </c>
      <c r="F50" s="131">
        <v>23</v>
      </c>
      <c r="G50" s="131">
        <v>0</v>
      </c>
      <c r="H50" s="131">
        <v>1</v>
      </c>
      <c r="I50" s="49"/>
      <c r="J50" s="49"/>
    </row>
    <row r="51" spans="2:10">
      <c r="B51" s="106" t="s">
        <v>72</v>
      </c>
      <c r="C51" s="131">
        <v>92</v>
      </c>
      <c r="D51" s="131"/>
      <c r="E51" s="131">
        <v>0</v>
      </c>
      <c r="F51" s="131">
        <v>85</v>
      </c>
      <c r="G51" s="131">
        <v>0</v>
      </c>
      <c r="H51" s="131">
        <v>7</v>
      </c>
      <c r="I51" s="49"/>
      <c r="J51" s="49"/>
    </row>
    <row r="52" spans="2:10">
      <c r="B52" s="180" t="s">
        <v>73</v>
      </c>
      <c r="C52" s="131">
        <v>431</v>
      </c>
      <c r="D52" s="131"/>
      <c r="E52" s="131">
        <v>1</v>
      </c>
      <c r="F52" s="131">
        <v>280</v>
      </c>
      <c r="G52" s="131">
        <v>1</v>
      </c>
      <c r="H52" s="131">
        <v>149</v>
      </c>
      <c r="I52" s="49"/>
      <c r="J52" s="49"/>
    </row>
    <row r="53" spans="2:10">
      <c r="B53" s="180" t="s">
        <v>74</v>
      </c>
      <c r="C53" s="131">
        <v>2412</v>
      </c>
      <c r="D53" s="131"/>
      <c r="E53" s="131">
        <v>10</v>
      </c>
      <c r="F53" s="131">
        <v>1423</v>
      </c>
      <c r="G53" s="131">
        <v>26</v>
      </c>
      <c r="H53" s="131">
        <v>953</v>
      </c>
      <c r="I53" s="49"/>
      <c r="J53" s="49"/>
    </row>
    <row r="54" spans="2:10">
      <c r="B54" s="180" t="s">
        <v>75</v>
      </c>
      <c r="C54" s="131">
        <v>1952</v>
      </c>
      <c r="D54" s="131"/>
      <c r="E54" s="131">
        <v>13</v>
      </c>
      <c r="F54" s="131">
        <v>1065</v>
      </c>
      <c r="G54" s="131">
        <v>36</v>
      </c>
      <c r="H54" s="131">
        <v>838</v>
      </c>
      <c r="I54" s="49"/>
      <c r="J54" s="49"/>
    </row>
    <row r="55" spans="2:10">
      <c r="B55" s="180" t="s">
        <v>76</v>
      </c>
      <c r="C55" s="131">
        <v>1867</v>
      </c>
      <c r="D55" s="131"/>
      <c r="E55" s="131">
        <v>28</v>
      </c>
      <c r="F55" s="131">
        <v>1029</v>
      </c>
      <c r="G55" s="131">
        <v>33</v>
      </c>
      <c r="H55" s="131">
        <v>777</v>
      </c>
      <c r="I55" s="49"/>
      <c r="J55" s="49"/>
    </row>
    <row r="56" spans="2:10">
      <c r="B56" s="180" t="s">
        <v>77</v>
      </c>
      <c r="C56" s="131">
        <v>1179</v>
      </c>
      <c r="D56" s="131"/>
      <c r="E56" s="131">
        <v>29</v>
      </c>
      <c r="F56" s="131">
        <v>552</v>
      </c>
      <c r="G56" s="131">
        <v>31</v>
      </c>
      <c r="H56" s="131">
        <v>567</v>
      </c>
      <c r="I56" s="49"/>
      <c r="J56" s="49"/>
    </row>
    <row r="57" spans="2:10">
      <c r="B57" s="180" t="s">
        <v>78</v>
      </c>
      <c r="C57" s="131">
        <v>546</v>
      </c>
      <c r="D57" s="131"/>
      <c r="E57" s="131">
        <v>16</v>
      </c>
      <c r="F57" s="131">
        <v>167</v>
      </c>
      <c r="G57" s="131">
        <v>15</v>
      </c>
      <c r="H57" s="131">
        <v>348</v>
      </c>
      <c r="I57" s="49"/>
      <c r="J57" s="49"/>
    </row>
    <row r="58" spans="2:10">
      <c r="B58" s="180" t="s">
        <v>79</v>
      </c>
      <c r="C58" s="131">
        <v>282</v>
      </c>
      <c r="D58" s="131"/>
      <c r="E58" s="131">
        <v>8</v>
      </c>
      <c r="F58" s="131">
        <v>38</v>
      </c>
      <c r="G58" s="131">
        <v>9</v>
      </c>
      <c r="H58" s="131">
        <v>227</v>
      </c>
      <c r="I58" s="49"/>
      <c r="J58" s="49"/>
    </row>
    <row r="59" spans="2:10">
      <c r="B59" s="180" t="s">
        <v>80</v>
      </c>
      <c r="C59" s="131">
        <v>176</v>
      </c>
      <c r="D59" s="131"/>
      <c r="E59" s="131">
        <v>2</v>
      </c>
      <c r="F59" s="131">
        <v>11</v>
      </c>
      <c r="G59" s="131">
        <v>8</v>
      </c>
      <c r="H59" s="131">
        <v>155</v>
      </c>
      <c r="I59" s="49"/>
      <c r="J59" s="49"/>
    </row>
    <row r="60" spans="2:10">
      <c r="B60" s="180" t="s">
        <v>81</v>
      </c>
      <c r="C60" s="131">
        <v>28</v>
      </c>
      <c r="D60" s="131"/>
      <c r="E60" s="131">
        <v>0</v>
      </c>
      <c r="F60" s="131">
        <v>2</v>
      </c>
      <c r="G60" s="131">
        <v>1</v>
      </c>
      <c r="H60" s="131">
        <v>25</v>
      </c>
      <c r="I60" s="49"/>
      <c r="J60" s="49"/>
    </row>
    <row r="61" spans="2:10">
      <c r="B61" s="186"/>
      <c r="C61" s="187"/>
      <c r="D61" s="187"/>
      <c r="E61" s="187"/>
      <c r="F61" s="187"/>
      <c r="G61" s="187"/>
      <c r="H61" s="187"/>
      <c r="I61" s="49"/>
      <c r="J61" s="49"/>
    </row>
    <row r="62" spans="2:10">
      <c r="I62" s="36"/>
    </row>
    <row r="63" spans="2:10">
      <c r="B63" s="363" t="s">
        <v>433</v>
      </c>
      <c r="C63" s="363"/>
      <c r="D63" s="363"/>
      <c r="E63" s="363"/>
      <c r="F63" s="363"/>
      <c r="G63" s="363"/>
      <c r="H63" s="363"/>
      <c r="I63" s="79"/>
      <c r="J63" s="79"/>
    </row>
    <row r="64" spans="2:10">
      <c r="B64" s="76"/>
      <c r="C64" s="81"/>
      <c r="D64" s="94"/>
      <c r="E64" s="81"/>
      <c r="F64" s="81"/>
      <c r="G64" s="81"/>
      <c r="H64" s="81"/>
      <c r="I64" s="81"/>
      <c r="J64" s="81"/>
    </row>
    <row r="65" spans="2:10" ht="15">
      <c r="B65" s="77" t="s">
        <v>329</v>
      </c>
      <c r="C65" s="78"/>
      <c r="D65" s="78"/>
      <c r="E65" s="78"/>
      <c r="F65" s="78"/>
      <c r="G65" s="78"/>
      <c r="H65" s="78"/>
      <c r="I65" s="78"/>
      <c r="J65" s="78"/>
    </row>
    <row r="66" spans="2:10">
      <c r="B66" s="349"/>
      <c r="C66" s="349"/>
      <c r="D66" s="349"/>
      <c r="E66" s="349"/>
      <c r="F66" s="349"/>
      <c r="G66" s="349"/>
      <c r="H66" s="349"/>
      <c r="I66" s="349"/>
    </row>
  </sheetData>
  <mergeCells count="9">
    <mergeCell ref="B66:I66"/>
    <mergeCell ref="B10:H11"/>
    <mergeCell ref="B15:H15"/>
    <mergeCell ref="B16:H16"/>
    <mergeCell ref="C20:C21"/>
    <mergeCell ref="E20:H20"/>
    <mergeCell ref="B63:H63"/>
    <mergeCell ref="B17:H17"/>
    <mergeCell ref="B14:H14"/>
  </mergeCells>
  <pageMargins left="0.7" right="0.7" top="0.75" bottom="0.75" header="0.3" footer="0.3"/>
  <pageSetup paperSize="9" scale="79" orientation="portrait" r:id="rId1"/>
  <colBreaks count="1" manualBreakCount="1">
    <brk id="10"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zoomScaleNormal="100" workbookViewId="0"/>
  </sheetViews>
  <sheetFormatPr defaultRowHeight="14.25"/>
  <cols>
    <col min="1" max="1" width="1.125" style="31" customWidth="1"/>
    <col min="2" max="2" width="31.25" style="31" bestFit="1" customWidth="1"/>
    <col min="3" max="3" width="12.625" style="31" customWidth="1"/>
    <col min="4" max="4" width="1.625" style="31" customWidth="1"/>
    <col min="5" max="6" width="12.625" style="31" customWidth="1"/>
    <col min="7" max="8" width="14.625" style="31" customWidth="1"/>
    <col min="9" max="9" width="9" style="31"/>
    <col min="10" max="10" width="2.75" style="31" customWidth="1"/>
    <col min="11" max="12" width="9" style="31"/>
    <col min="13" max="13" width="28.875" style="31" customWidth="1"/>
    <col min="14" max="14" width="16.125" style="31" customWidth="1"/>
    <col min="15" max="15" width="3.875" style="31" customWidth="1"/>
    <col min="16" max="16" width="11.375" style="31" customWidth="1"/>
    <col min="17" max="17" width="4.875" style="31" customWidth="1"/>
    <col min="18" max="18" width="3.875" style="31" customWidth="1"/>
    <col min="19" max="23" width="2.875" style="31" customWidth="1"/>
    <col min="24" max="24" width="3.875" style="31" customWidth="1"/>
    <col min="25" max="25" width="2.875" style="31" customWidth="1"/>
    <col min="26" max="27" width="3.875" style="31" customWidth="1"/>
    <col min="28" max="28" width="5.875" style="31" customWidth="1"/>
    <col min="29" max="30" width="2.875" style="31" customWidth="1"/>
    <col min="31" max="31" width="5.875" style="31" customWidth="1"/>
    <col min="32" max="32" width="11.375" style="31" customWidth="1"/>
    <col min="33" max="33" width="11.375" style="31" bestFit="1" customWidth="1"/>
    <col min="34" max="16384" width="9" style="31"/>
  </cols>
  <sheetData>
    <row r="1" spans="1:24">
      <c r="A1" s="28"/>
      <c r="B1" s="28"/>
      <c r="C1" s="28"/>
      <c r="D1" s="28"/>
      <c r="E1" s="28"/>
      <c r="F1" s="28"/>
      <c r="G1" s="28"/>
      <c r="H1" s="28"/>
      <c r="J1" s="30"/>
      <c r="K1" s="30"/>
      <c r="L1" s="30"/>
      <c r="M1" s="30"/>
      <c r="N1" s="30"/>
      <c r="O1" s="30"/>
      <c r="P1" s="30"/>
      <c r="Q1" s="30"/>
      <c r="R1" s="30"/>
      <c r="S1" s="30"/>
      <c r="T1" s="30"/>
      <c r="U1" s="30"/>
      <c r="V1" s="30"/>
      <c r="W1" s="30"/>
      <c r="X1" s="30"/>
    </row>
    <row r="2" spans="1:24" ht="15" customHeight="1">
      <c r="A2" s="28"/>
      <c r="B2" s="28"/>
      <c r="C2" s="28"/>
      <c r="D2" s="28"/>
      <c r="E2" s="28"/>
      <c r="F2" s="28"/>
      <c r="G2" s="28"/>
      <c r="H2" s="28"/>
      <c r="J2" s="30"/>
      <c r="K2" s="30"/>
      <c r="L2" s="30"/>
      <c r="M2" s="30"/>
      <c r="N2" s="30"/>
      <c r="O2" s="30"/>
      <c r="P2" s="30"/>
      <c r="Q2" s="30"/>
      <c r="R2" s="30"/>
      <c r="S2" s="30"/>
      <c r="T2" s="30"/>
      <c r="U2" s="30"/>
      <c r="V2" s="30"/>
      <c r="W2" s="30"/>
      <c r="X2" s="30"/>
    </row>
    <row r="3" spans="1:24" ht="15" customHeight="1">
      <c r="A3" s="28"/>
      <c r="B3" s="28"/>
      <c r="C3" s="28"/>
      <c r="D3" s="28"/>
      <c r="E3" s="28"/>
      <c r="F3" s="28"/>
      <c r="G3" s="28"/>
      <c r="H3" s="28"/>
      <c r="J3" s="30"/>
      <c r="K3" s="30"/>
      <c r="L3" s="30"/>
      <c r="M3" s="30"/>
      <c r="N3" s="30"/>
      <c r="O3" s="30"/>
      <c r="P3" s="30"/>
      <c r="Q3" s="30"/>
      <c r="R3" s="30"/>
      <c r="S3" s="30"/>
      <c r="T3" s="30"/>
      <c r="U3" s="30"/>
      <c r="V3" s="30"/>
      <c r="W3" s="30"/>
      <c r="X3" s="30"/>
    </row>
    <row r="4" spans="1:24" ht="15" customHeight="1">
      <c r="A4" s="28"/>
      <c r="B4" s="28"/>
      <c r="C4" s="28"/>
      <c r="D4" s="28"/>
      <c r="E4" s="28"/>
      <c r="F4" s="28"/>
      <c r="G4" s="28"/>
      <c r="H4" s="28"/>
      <c r="J4" s="30"/>
      <c r="K4" s="30"/>
      <c r="L4" s="30"/>
      <c r="M4" s="30"/>
      <c r="N4" s="30"/>
      <c r="O4" s="30"/>
      <c r="P4" s="30"/>
      <c r="Q4" s="30"/>
      <c r="R4" s="30"/>
      <c r="S4" s="30"/>
      <c r="T4" s="30"/>
      <c r="U4" s="30"/>
      <c r="V4" s="30"/>
      <c r="W4" s="30"/>
      <c r="X4" s="30"/>
    </row>
    <row r="5" spans="1:24" ht="15" customHeight="1">
      <c r="A5" s="28"/>
      <c r="B5" s="28"/>
      <c r="C5" s="28"/>
      <c r="D5" s="28"/>
      <c r="E5" s="28"/>
      <c r="F5" s="28"/>
      <c r="G5" s="28"/>
      <c r="H5" s="28"/>
      <c r="J5" s="30"/>
      <c r="K5" s="30"/>
      <c r="L5" s="30"/>
      <c r="M5" s="30"/>
      <c r="N5" s="30"/>
      <c r="O5" s="30"/>
      <c r="P5" s="30"/>
      <c r="Q5" s="30"/>
      <c r="R5" s="30"/>
      <c r="S5" s="30"/>
      <c r="T5" s="30"/>
      <c r="U5" s="30"/>
      <c r="V5" s="30"/>
      <c r="W5" s="30"/>
      <c r="X5" s="30"/>
    </row>
    <row r="6" spans="1:24" ht="15" customHeight="1">
      <c r="A6" s="28"/>
      <c r="B6" s="28"/>
      <c r="C6" s="28"/>
      <c r="D6" s="28"/>
      <c r="E6" s="28"/>
      <c r="F6" s="28"/>
      <c r="G6" s="28"/>
      <c r="H6" s="28"/>
      <c r="J6" s="30"/>
      <c r="K6" s="30"/>
      <c r="L6" s="30"/>
      <c r="M6" s="30"/>
      <c r="N6" s="30"/>
      <c r="O6" s="30"/>
      <c r="P6" s="30"/>
      <c r="Q6" s="30"/>
      <c r="R6" s="30"/>
      <c r="S6" s="30"/>
      <c r="T6" s="30"/>
      <c r="U6" s="30"/>
      <c r="V6" s="30"/>
      <c r="W6" s="30"/>
      <c r="X6" s="30"/>
    </row>
    <row r="7" spans="1:24" ht="15" customHeight="1">
      <c r="A7" s="28"/>
      <c r="B7" s="28"/>
      <c r="C7" s="28"/>
      <c r="D7" s="28"/>
      <c r="E7" s="28"/>
      <c r="F7" s="28"/>
      <c r="G7" s="28"/>
      <c r="H7" s="28"/>
      <c r="J7" s="30"/>
      <c r="K7" s="30"/>
      <c r="L7" s="30"/>
      <c r="M7" s="30"/>
      <c r="N7" s="30"/>
      <c r="O7" s="30"/>
      <c r="P7" s="30"/>
      <c r="Q7" s="30"/>
      <c r="R7" s="30"/>
      <c r="S7" s="30"/>
      <c r="T7" s="30"/>
      <c r="U7" s="30"/>
      <c r="V7" s="30"/>
      <c r="W7" s="30"/>
      <c r="X7" s="30"/>
    </row>
    <row r="8" spans="1:24" ht="15" customHeight="1">
      <c r="A8" s="28"/>
      <c r="B8" s="28"/>
      <c r="C8" s="28"/>
      <c r="D8" s="28"/>
      <c r="E8" s="28"/>
      <c r="F8" s="28"/>
      <c r="G8" s="28"/>
      <c r="H8" s="28"/>
      <c r="J8" s="30"/>
      <c r="K8" s="30"/>
      <c r="L8" s="30"/>
      <c r="M8" s="30"/>
      <c r="N8" s="30"/>
      <c r="O8" s="30"/>
      <c r="P8" s="30"/>
      <c r="Q8" s="30"/>
      <c r="R8" s="30"/>
      <c r="S8" s="30"/>
      <c r="T8" s="30"/>
      <c r="U8" s="30"/>
      <c r="V8" s="30"/>
      <c r="W8" s="30"/>
      <c r="X8" s="30"/>
    </row>
    <row r="10" spans="1:24">
      <c r="B10" s="374" t="s">
        <v>415</v>
      </c>
      <c r="C10" s="374"/>
      <c r="D10" s="374"/>
      <c r="E10" s="374"/>
      <c r="F10" s="374"/>
      <c r="G10" s="374"/>
      <c r="H10" s="374"/>
    </row>
    <row r="11" spans="1:24" ht="15" customHeight="1">
      <c r="B11" s="374"/>
      <c r="C11" s="374"/>
      <c r="D11" s="374"/>
      <c r="E11" s="374"/>
      <c r="F11" s="374"/>
      <c r="G11" s="374"/>
      <c r="H11" s="374"/>
    </row>
    <row r="12" spans="1:24" ht="15" customHeight="1">
      <c r="B12" s="80"/>
      <c r="C12" s="80"/>
      <c r="D12" s="80"/>
      <c r="E12" s="80"/>
      <c r="F12" s="80"/>
      <c r="G12" s="80"/>
      <c r="H12" s="80"/>
    </row>
    <row r="13" spans="1:24" ht="15" customHeight="1">
      <c r="B13" s="80" t="s">
        <v>39</v>
      </c>
      <c r="C13" s="80"/>
      <c r="D13" s="80"/>
      <c r="E13" s="80"/>
      <c r="F13" s="80"/>
      <c r="G13" s="80"/>
      <c r="H13" s="80"/>
    </row>
    <row r="14" spans="1:24" ht="56.25" customHeight="1">
      <c r="A14" s="73"/>
      <c r="B14" s="361" t="s">
        <v>431</v>
      </c>
      <c r="C14" s="361"/>
      <c r="D14" s="361"/>
      <c r="E14" s="361"/>
      <c r="F14" s="361"/>
      <c r="G14" s="361"/>
      <c r="H14" s="361"/>
      <c r="I14" s="73"/>
      <c r="J14" s="73"/>
      <c r="K14" s="73"/>
      <c r="L14" s="73"/>
      <c r="M14" s="73"/>
      <c r="N14" s="73"/>
      <c r="O14" s="73"/>
    </row>
    <row r="15" spans="1:24" ht="15" customHeight="1">
      <c r="B15" s="375" t="s">
        <v>335</v>
      </c>
      <c r="C15" s="375"/>
      <c r="D15" s="375"/>
      <c r="E15" s="375"/>
      <c r="F15" s="375"/>
      <c r="G15" s="375"/>
      <c r="H15" s="375"/>
    </row>
    <row r="16" spans="1:24" ht="15" customHeight="1">
      <c r="B16" s="375" t="s">
        <v>336</v>
      </c>
      <c r="C16" s="375"/>
      <c r="D16" s="375"/>
      <c r="E16" s="375"/>
      <c r="F16" s="375"/>
      <c r="G16" s="375"/>
      <c r="H16" s="375"/>
    </row>
    <row r="17" spans="2:8" ht="28.5" customHeight="1">
      <c r="B17" s="376" t="s">
        <v>84</v>
      </c>
      <c r="C17" s="376"/>
      <c r="D17" s="376"/>
      <c r="E17" s="376"/>
      <c r="F17" s="376"/>
      <c r="G17" s="376"/>
      <c r="H17" s="376"/>
    </row>
    <row r="18" spans="2:8">
      <c r="B18" s="71"/>
      <c r="C18" s="72"/>
      <c r="D18" s="72"/>
      <c r="E18" s="72"/>
      <c r="F18" s="72"/>
      <c r="G18" s="72"/>
      <c r="H18" s="72"/>
    </row>
    <row r="19" spans="2:8" ht="16.5" customHeight="1">
      <c r="B19" s="111"/>
      <c r="C19" s="372" t="s">
        <v>413</v>
      </c>
      <c r="D19" s="240"/>
      <c r="E19" s="344" t="s">
        <v>414</v>
      </c>
      <c r="F19" s="344"/>
      <c r="G19" s="344"/>
      <c r="H19" s="344"/>
    </row>
    <row r="20" spans="2:8" ht="16.5" customHeight="1">
      <c r="B20" s="110" t="s">
        <v>327</v>
      </c>
      <c r="C20" s="373"/>
      <c r="D20" s="238"/>
      <c r="E20" s="238" t="s">
        <v>331</v>
      </c>
      <c r="F20" s="239" t="s">
        <v>332</v>
      </c>
      <c r="G20" s="238" t="s">
        <v>333</v>
      </c>
      <c r="H20" s="239" t="s">
        <v>334</v>
      </c>
    </row>
    <row r="21" spans="2:8" ht="14.25" customHeight="1">
      <c r="B21" s="177"/>
      <c r="C21" s="106"/>
      <c r="D21" s="106"/>
      <c r="E21" s="106"/>
      <c r="F21" s="106"/>
      <c r="G21" s="106"/>
      <c r="H21" s="106"/>
    </row>
    <row r="22" spans="2:8" ht="14.25" customHeight="1">
      <c r="B22" s="105" t="s">
        <v>66</v>
      </c>
      <c r="C22" s="128">
        <v>19648</v>
      </c>
      <c r="D22" s="128"/>
      <c r="E22" s="128">
        <v>264</v>
      </c>
      <c r="F22" s="128">
        <v>11247</v>
      </c>
      <c r="G22" s="128">
        <v>305</v>
      </c>
      <c r="H22" s="128">
        <v>7832</v>
      </c>
    </row>
    <row r="23" spans="2:8" ht="14.25" customHeight="1">
      <c r="B23" s="181"/>
      <c r="C23" s="128"/>
      <c r="D23" s="128"/>
      <c r="E23" s="128"/>
      <c r="F23" s="128"/>
      <c r="G23" s="128"/>
      <c r="H23" s="128"/>
    </row>
    <row r="24" spans="2:8" ht="15.75" customHeight="1">
      <c r="B24" s="181" t="s">
        <v>86</v>
      </c>
      <c r="C24" s="190">
        <v>14954</v>
      </c>
      <c r="D24" s="190"/>
      <c r="E24" s="190">
        <v>117</v>
      </c>
      <c r="F24" s="190">
        <v>8499</v>
      </c>
      <c r="G24" s="190">
        <v>222</v>
      </c>
      <c r="H24" s="190">
        <v>6116</v>
      </c>
    </row>
    <row r="25" spans="2:8" ht="14.25" customHeight="1">
      <c r="B25" s="180" t="s">
        <v>87</v>
      </c>
      <c r="C25" s="192">
        <v>13699</v>
      </c>
      <c r="D25" s="192"/>
      <c r="E25" s="192">
        <v>106</v>
      </c>
      <c r="F25" s="192">
        <v>7756</v>
      </c>
      <c r="G25" s="192">
        <v>201</v>
      </c>
      <c r="H25" s="192">
        <v>5636</v>
      </c>
    </row>
    <row r="26" spans="2:8" ht="14.25" customHeight="1">
      <c r="B26" s="180" t="s">
        <v>88</v>
      </c>
      <c r="C26" s="192">
        <v>157</v>
      </c>
      <c r="D26" s="192"/>
      <c r="E26" s="192"/>
      <c r="F26" s="192">
        <v>73</v>
      </c>
      <c r="G26" s="192">
        <v>2</v>
      </c>
      <c r="H26" s="192">
        <v>82</v>
      </c>
    </row>
    <row r="27" spans="2:8" ht="14.25" customHeight="1">
      <c r="B27" s="180" t="s">
        <v>89</v>
      </c>
      <c r="C27" s="192">
        <v>1098</v>
      </c>
      <c r="D27" s="192"/>
      <c r="E27" s="192">
        <v>11</v>
      </c>
      <c r="F27" s="192">
        <v>670</v>
      </c>
      <c r="G27" s="192">
        <v>19</v>
      </c>
      <c r="H27" s="192">
        <v>398</v>
      </c>
    </row>
    <row r="28" spans="2:8" ht="14.25" customHeight="1">
      <c r="B28" s="180"/>
      <c r="C28" s="190"/>
      <c r="D28" s="190"/>
      <c r="E28" s="192"/>
      <c r="F28" s="192"/>
      <c r="G28" s="192"/>
      <c r="H28" s="192"/>
    </row>
    <row r="29" spans="2:8" ht="14.25" customHeight="1">
      <c r="B29" s="181" t="s">
        <v>90</v>
      </c>
      <c r="C29" s="190">
        <v>444</v>
      </c>
      <c r="D29" s="190"/>
      <c r="E29" s="190">
        <v>12</v>
      </c>
      <c r="F29" s="190">
        <v>253</v>
      </c>
      <c r="G29" s="190">
        <v>7</v>
      </c>
      <c r="H29" s="190">
        <v>172</v>
      </c>
    </row>
    <row r="30" spans="2:8" ht="14.25" customHeight="1">
      <c r="B30" s="180" t="s">
        <v>91</v>
      </c>
      <c r="C30" s="192">
        <v>178</v>
      </c>
      <c r="D30" s="192"/>
      <c r="E30" s="192">
        <v>5</v>
      </c>
      <c r="F30" s="192">
        <v>92</v>
      </c>
      <c r="G30" s="192">
        <v>4</v>
      </c>
      <c r="H30" s="192">
        <v>77</v>
      </c>
    </row>
    <row r="31" spans="2:8" ht="14.25" customHeight="1">
      <c r="B31" s="180" t="s">
        <v>92</v>
      </c>
      <c r="C31" s="192">
        <v>50</v>
      </c>
      <c r="D31" s="192"/>
      <c r="E31" s="192">
        <v>1</v>
      </c>
      <c r="F31" s="192">
        <v>32</v>
      </c>
      <c r="G31" s="192">
        <v>1</v>
      </c>
      <c r="H31" s="192">
        <v>16</v>
      </c>
    </row>
    <row r="32" spans="2:8" ht="14.25" customHeight="1">
      <c r="B32" s="180" t="s">
        <v>93</v>
      </c>
      <c r="C32" s="192">
        <v>69</v>
      </c>
      <c r="D32" s="192"/>
      <c r="E32" s="192">
        <v>1</v>
      </c>
      <c r="F32" s="192">
        <v>37</v>
      </c>
      <c r="G32" s="192"/>
      <c r="H32" s="192">
        <v>31</v>
      </c>
    </row>
    <row r="33" spans="2:8" ht="14.25" customHeight="1">
      <c r="B33" s="180" t="s">
        <v>94</v>
      </c>
      <c r="C33" s="192">
        <v>147</v>
      </c>
      <c r="D33" s="192"/>
      <c r="E33" s="192">
        <v>5</v>
      </c>
      <c r="F33" s="192">
        <v>92</v>
      </c>
      <c r="G33" s="192">
        <v>2</v>
      </c>
      <c r="H33" s="192">
        <v>48</v>
      </c>
    </row>
    <row r="34" spans="2:8" ht="14.25" customHeight="1">
      <c r="B34" s="180"/>
      <c r="C34" s="190"/>
      <c r="D34" s="190"/>
      <c r="E34" s="192"/>
      <c r="F34" s="192"/>
      <c r="G34" s="192"/>
      <c r="H34" s="192"/>
    </row>
    <row r="35" spans="2:8" ht="14.25" customHeight="1">
      <c r="B35" s="181" t="s">
        <v>95</v>
      </c>
      <c r="C35" s="190">
        <v>924</v>
      </c>
      <c r="D35" s="190"/>
      <c r="E35" s="190">
        <v>30</v>
      </c>
      <c r="F35" s="190">
        <v>450</v>
      </c>
      <c r="G35" s="190">
        <v>14</v>
      </c>
      <c r="H35" s="190">
        <v>430</v>
      </c>
    </row>
    <row r="36" spans="2:8" ht="14.25" customHeight="1">
      <c r="B36" s="180" t="s">
        <v>96</v>
      </c>
      <c r="C36" s="192">
        <v>274</v>
      </c>
      <c r="D36" s="192"/>
      <c r="E36" s="192">
        <v>13</v>
      </c>
      <c r="F36" s="192">
        <v>132</v>
      </c>
      <c r="G36" s="192">
        <v>5</v>
      </c>
      <c r="H36" s="192">
        <v>124</v>
      </c>
    </row>
    <row r="37" spans="2:8">
      <c r="B37" s="180" t="s">
        <v>97</v>
      </c>
      <c r="C37" s="192">
        <v>297</v>
      </c>
      <c r="D37" s="192"/>
      <c r="E37" s="192">
        <v>4</v>
      </c>
      <c r="F37" s="192">
        <v>148</v>
      </c>
      <c r="G37" s="192">
        <v>3</v>
      </c>
      <c r="H37" s="192">
        <v>142</v>
      </c>
    </row>
    <row r="38" spans="2:8">
      <c r="B38" s="180" t="s">
        <v>98</v>
      </c>
      <c r="C38" s="192">
        <v>103</v>
      </c>
      <c r="D38" s="192"/>
      <c r="E38" s="192">
        <v>6</v>
      </c>
      <c r="F38" s="192">
        <v>38</v>
      </c>
      <c r="G38" s="192">
        <v>1</v>
      </c>
      <c r="H38" s="192">
        <v>58</v>
      </c>
    </row>
    <row r="39" spans="2:8">
      <c r="B39" s="180" t="s">
        <v>99</v>
      </c>
      <c r="C39" s="192">
        <v>250</v>
      </c>
      <c r="D39" s="192"/>
      <c r="E39" s="192">
        <v>7</v>
      </c>
      <c r="F39" s="192">
        <v>132</v>
      </c>
      <c r="G39" s="192">
        <v>5</v>
      </c>
      <c r="H39" s="192">
        <v>106</v>
      </c>
    </row>
    <row r="40" spans="2:8">
      <c r="B40" s="180"/>
      <c r="C40" s="190"/>
      <c r="D40" s="190"/>
      <c r="E40" s="192"/>
      <c r="F40" s="192"/>
      <c r="G40" s="192"/>
      <c r="H40" s="192"/>
    </row>
    <row r="41" spans="2:8">
      <c r="B41" s="101" t="s">
        <v>100</v>
      </c>
      <c r="C41" s="190">
        <v>1438</v>
      </c>
      <c r="D41" s="190"/>
      <c r="E41" s="190">
        <v>77</v>
      </c>
      <c r="F41" s="190">
        <v>735</v>
      </c>
      <c r="G41" s="190">
        <v>41</v>
      </c>
      <c r="H41" s="190">
        <v>585</v>
      </c>
    </row>
    <row r="42" spans="2:8">
      <c r="B42" s="180" t="s">
        <v>101</v>
      </c>
      <c r="C42" s="192">
        <v>418</v>
      </c>
      <c r="D42" s="192"/>
      <c r="E42" s="192">
        <v>31</v>
      </c>
      <c r="F42" s="192">
        <v>193</v>
      </c>
      <c r="G42" s="192">
        <v>14</v>
      </c>
      <c r="H42" s="192">
        <v>180</v>
      </c>
    </row>
    <row r="43" spans="2:8">
      <c r="B43" s="180" t="s">
        <v>102</v>
      </c>
      <c r="C43" s="192">
        <v>520</v>
      </c>
      <c r="D43" s="192"/>
      <c r="E43" s="192">
        <v>18</v>
      </c>
      <c r="F43" s="192">
        <v>279</v>
      </c>
      <c r="G43" s="192">
        <v>11</v>
      </c>
      <c r="H43" s="192">
        <v>212</v>
      </c>
    </row>
    <row r="44" spans="2:8">
      <c r="B44" s="180" t="s">
        <v>103</v>
      </c>
      <c r="C44" s="192">
        <v>500</v>
      </c>
      <c r="D44" s="192"/>
      <c r="E44" s="192">
        <v>28</v>
      </c>
      <c r="F44" s="192">
        <v>263</v>
      </c>
      <c r="G44" s="192">
        <v>16</v>
      </c>
      <c r="H44" s="192">
        <v>193</v>
      </c>
    </row>
    <row r="45" spans="2:8">
      <c r="B45" s="180"/>
      <c r="C45" s="190"/>
      <c r="D45" s="190"/>
      <c r="E45" s="192"/>
      <c r="F45" s="192"/>
      <c r="G45" s="192"/>
      <c r="H45" s="192"/>
    </row>
    <row r="46" spans="2:8">
      <c r="B46" s="181" t="s">
        <v>104</v>
      </c>
      <c r="C46" s="190">
        <v>531</v>
      </c>
      <c r="D46" s="190"/>
      <c r="E46" s="190">
        <v>19</v>
      </c>
      <c r="F46" s="190">
        <v>289</v>
      </c>
      <c r="G46" s="190">
        <v>8</v>
      </c>
      <c r="H46" s="190">
        <v>215</v>
      </c>
    </row>
    <row r="47" spans="2:8">
      <c r="B47" s="180" t="s">
        <v>105</v>
      </c>
      <c r="C47" s="192">
        <v>55</v>
      </c>
      <c r="D47" s="192"/>
      <c r="E47" s="192">
        <v>4</v>
      </c>
      <c r="F47" s="192">
        <v>24</v>
      </c>
      <c r="G47" s="192">
        <v>2</v>
      </c>
      <c r="H47" s="192">
        <v>25</v>
      </c>
    </row>
    <row r="48" spans="2:8">
      <c r="B48" s="180" t="s">
        <v>106</v>
      </c>
      <c r="C48" s="192">
        <v>476</v>
      </c>
      <c r="D48" s="192"/>
      <c r="E48" s="192">
        <v>15</v>
      </c>
      <c r="F48" s="192">
        <v>265</v>
      </c>
      <c r="G48" s="192">
        <v>6</v>
      </c>
      <c r="H48" s="192">
        <v>190</v>
      </c>
    </row>
    <row r="49" spans="2:12">
      <c r="B49" s="186"/>
      <c r="C49" s="206"/>
      <c r="D49" s="206"/>
      <c r="E49" s="206"/>
      <c r="F49" s="206"/>
      <c r="G49" s="206"/>
      <c r="H49" s="206"/>
    </row>
    <row r="51" spans="2:12">
      <c r="B51" s="363" t="s">
        <v>433</v>
      </c>
      <c r="C51" s="363"/>
      <c r="D51" s="363"/>
      <c r="E51" s="363"/>
      <c r="F51" s="363"/>
      <c r="G51" s="363"/>
      <c r="H51" s="363"/>
      <c r="I51" s="79"/>
      <c r="J51" s="79"/>
      <c r="K51" s="79"/>
      <c r="L51" s="79"/>
    </row>
    <row r="52" spans="2:12">
      <c r="B52" s="76"/>
      <c r="C52" s="81"/>
      <c r="D52" s="94"/>
      <c r="E52" s="81"/>
      <c r="F52" s="81"/>
      <c r="G52" s="81"/>
      <c r="H52" s="81"/>
      <c r="I52" s="81"/>
      <c r="J52" s="81"/>
      <c r="K52" s="81"/>
      <c r="L52" s="81"/>
    </row>
    <row r="53" spans="2:12" ht="15">
      <c r="B53" s="77" t="s">
        <v>329</v>
      </c>
      <c r="C53" s="78"/>
      <c r="D53" s="78"/>
      <c r="E53" s="78"/>
      <c r="F53" s="78"/>
      <c r="G53" s="78"/>
      <c r="H53" s="78"/>
      <c r="I53" s="78"/>
      <c r="J53" s="78"/>
      <c r="K53" s="78"/>
      <c r="L53" s="78"/>
    </row>
    <row r="54" spans="2:12">
      <c r="B54" s="349"/>
      <c r="C54" s="349"/>
      <c r="D54" s="349"/>
      <c r="E54" s="349"/>
      <c r="F54" s="349"/>
      <c r="G54" s="349"/>
      <c r="H54" s="349"/>
      <c r="I54" s="349"/>
    </row>
  </sheetData>
  <mergeCells count="9">
    <mergeCell ref="B54:I54"/>
    <mergeCell ref="B10:H11"/>
    <mergeCell ref="B15:H15"/>
    <mergeCell ref="B16:H16"/>
    <mergeCell ref="C19:C20"/>
    <mergeCell ref="E19:H19"/>
    <mergeCell ref="B51:H51"/>
    <mergeCell ref="B17:H17"/>
    <mergeCell ref="B14:H14"/>
  </mergeCells>
  <pageMargins left="0.7" right="0.7" top="0.75" bottom="0.75" header="0.3" footer="0.3"/>
  <pageSetup paperSize="9" scale="79" orientation="portrait" r:id="rId1"/>
  <colBreaks count="1" manualBreakCount="1">
    <brk id="10" max="59"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4"/>
  <sheetViews>
    <sheetView zoomScaleNormal="100" workbookViewId="0"/>
  </sheetViews>
  <sheetFormatPr defaultRowHeight="14.25"/>
  <cols>
    <col min="1" max="1" width="1.125" style="44" customWidth="1"/>
    <col min="2" max="2" width="21.5" style="44" customWidth="1"/>
    <col min="3" max="4" width="10.125" style="44" bestFit="1" customWidth="1"/>
    <col min="5" max="5" width="10.125" style="44" customWidth="1"/>
    <col min="6" max="7" width="0.875" style="44" customWidth="1"/>
    <col min="8" max="8" width="10.125" style="44" customWidth="1"/>
    <col min="9" max="10" width="9" style="44"/>
    <col min="11" max="11" width="9" style="44" customWidth="1"/>
    <col min="12" max="14" width="9" style="44"/>
    <col min="15" max="15" width="2.125" style="44" customWidth="1"/>
    <col min="16" max="16" width="9" style="44"/>
    <col min="17" max="17" width="27.375" style="44" customWidth="1"/>
    <col min="18" max="18" width="16.125" style="44" customWidth="1"/>
    <col min="19" max="21" width="7.875" style="44" customWidth="1"/>
    <col min="22" max="22" width="11.375" style="44" bestFit="1" customWidth="1"/>
    <col min="23" max="16384" width="9" style="44"/>
  </cols>
  <sheetData>
    <row r="1" spans="1:15" s="31" customFormat="1" ht="14.25" customHeight="1">
      <c r="A1" s="27"/>
      <c r="B1" s="27"/>
      <c r="C1" s="27"/>
      <c r="D1" s="27"/>
      <c r="E1" s="27"/>
      <c r="F1" s="27"/>
      <c r="G1" s="27"/>
      <c r="H1" s="27"/>
      <c r="I1" s="27"/>
      <c r="J1" s="27"/>
      <c r="K1" s="27"/>
      <c r="L1" s="27"/>
      <c r="M1" s="27"/>
      <c r="N1" s="27"/>
      <c r="O1" s="30"/>
    </row>
    <row r="2" spans="1:15" s="31" customFormat="1" ht="15" customHeight="1">
      <c r="A2" s="27"/>
      <c r="B2" s="27"/>
      <c r="C2" s="27"/>
      <c r="D2" s="27"/>
      <c r="E2" s="27"/>
      <c r="F2" s="27"/>
      <c r="G2" s="27"/>
      <c r="H2" s="27"/>
      <c r="I2" s="27"/>
      <c r="J2" s="27"/>
      <c r="K2" s="27"/>
      <c r="L2" s="27"/>
      <c r="M2" s="27"/>
      <c r="N2" s="27"/>
      <c r="O2" s="30"/>
    </row>
    <row r="3" spans="1:15" s="31" customFormat="1" ht="15" customHeight="1">
      <c r="A3" s="27"/>
      <c r="B3" s="27"/>
      <c r="C3" s="27"/>
      <c r="D3" s="27"/>
      <c r="E3" s="27"/>
      <c r="F3" s="27"/>
      <c r="G3" s="27"/>
      <c r="H3" s="27"/>
      <c r="I3" s="27"/>
      <c r="J3" s="27"/>
      <c r="K3" s="27"/>
      <c r="L3" s="27"/>
      <c r="M3" s="27"/>
      <c r="N3" s="27"/>
      <c r="O3" s="30"/>
    </row>
    <row r="4" spans="1:15" s="31" customFormat="1" ht="15" customHeight="1">
      <c r="A4" s="27"/>
      <c r="B4" s="27"/>
      <c r="C4" s="27"/>
      <c r="D4" s="27"/>
      <c r="E4" s="27"/>
      <c r="F4" s="27"/>
      <c r="G4" s="27"/>
      <c r="H4" s="27"/>
      <c r="I4" s="27"/>
      <c r="J4" s="27"/>
      <c r="K4" s="27"/>
      <c r="L4" s="27"/>
      <c r="M4" s="27"/>
      <c r="N4" s="27"/>
      <c r="O4" s="30"/>
    </row>
    <row r="5" spans="1:15" s="31" customFormat="1" ht="15" customHeight="1">
      <c r="A5" s="27"/>
      <c r="B5" s="27"/>
      <c r="C5" s="27"/>
      <c r="D5" s="27"/>
      <c r="E5" s="27"/>
      <c r="F5" s="27"/>
      <c r="G5" s="27"/>
      <c r="H5" s="27"/>
      <c r="I5" s="27"/>
      <c r="J5" s="27"/>
      <c r="K5" s="27"/>
      <c r="L5" s="27"/>
      <c r="M5" s="27"/>
      <c r="N5" s="27"/>
      <c r="O5" s="30"/>
    </row>
    <row r="6" spans="1:15" s="31" customFormat="1" ht="15" customHeight="1">
      <c r="A6" s="27"/>
      <c r="B6" s="27"/>
      <c r="C6" s="27"/>
      <c r="D6" s="27"/>
      <c r="E6" s="27"/>
      <c r="F6" s="27"/>
      <c r="G6" s="27"/>
      <c r="H6" s="27"/>
      <c r="I6" s="27"/>
      <c r="J6" s="27"/>
      <c r="K6" s="27"/>
      <c r="L6" s="27"/>
      <c r="M6" s="27"/>
      <c r="N6" s="27"/>
      <c r="O6" s="30"/>
    </row>
    <row r="7" spans="1:15" s="31" customFormat="1" ht="15" customHeight="1">
      <c r="A7" s="27"/>
      <c r="B7" s="27"/>
      <c r="C7" s="27"/>
      <c r="D7" s="27"/>
      <c r="E7" s="27"/>
      <c r="F7" s="27"/>
      <c r="G7" s="27"/>
      <c r="H7" s="27"/>
      <c r="I7" s="27"/>
      <c r="J7" s="27"/>
      <c r="K7" s="27"/>
      <c r="L7" s="27"/>
      <c r="M7" s="27"/>
      <c r="N7" s="27"/>
      <c r="O7" s="30"/>
    </row>
    <row r="8" spans="1:15" s="31" customFormat="1" ht="15" customHeight="1">
      <c r="A8" s="27"/>
      <c r="B8" s="27"/>
      <c r="C8" s="27"/>
      <c r="D8" s="27"/>
      <c r="E8" s="27"/>
      <c r="F8" s="27"/>
      <c r="G8" s="27"/>
      <c r="H8" s="27"/>
      <c r="I8" s="27"/>
      <c r="J8" s="27"/>
      <c r="K8" s="27"/>
      <c r="L8" s="27"/>
      <c r="M8" s="27"/>
      <c r="N8" s="27"/>
      <c r="O8" s="30"/>
    </row>
    <row r="10" spans="1:15" ht="36" customHeight="1">
      <c r="B10" s="350" t="s">
        <v>361</v>
      </c>
      <c r="C10" s="350"/>
      <c r="D10" s="350"/>
      <c r="E10" s="350"/>
      <c r="F10" s="350"/>
      <c r="G10" s="350"/>
      <c r="H10" s="350"/>
      <c r="I10" s="350"/>
      <c r="J10" s="350"/>
      <c r="K10" s="350"/>
      <c r="L10" s="350"/>
      <c r="M10" s="350"/>
      <c r="N10" s="350"/>
    </row>
    <row r="11" spans="1:15">
      <c r="B11" s="280" t="s">
        <v>39</v>
      </c>
      <c r="C11" s="72"/>
      <c r="D11" s="72"/>
      <c r="E11" s="72"/>
      <c r="F11" s="72"/>
      <c r="G11" s="72"/>
      <c r="H11" s="72"/>
      <c r="I11" s="72"/>
      <c r="J11" s="72"/>
      <c r="K11" s="72"/>
      <c r="L11" s="72"/>
      <c r="M11" s="72"/>
      <c r="N11" s="72"/>
    </row>
    <row r="12" spans="1:15" ht="42" customHeight="1">
      <c r="B12" s="377" t="s">
        <v>129</v>
      </c>
      <c r="C12" s="377"/>
      <c r="D12" s="377"/>
      <c r="E12" s="377"/>
      <c r="F12" s="377"/>
      <c r="G12" s="377"/>
      <c r="H12" s="377"/>
      <c r="I12" s="377"/>
      <c r="J12" s="377"/>
      <c r="K12" s="377"/>
      <c r="L12" s="377"/>
      <c r="M12" s="377"/>
      <c r="N12" s="207"/>
    </row>
    <row r="13" spans="1:15" ht="15" thickBot="1">
      <c r="B13" s="292"/>
      <c r="C13" s="292"/>
      <c r="D13" s="292"/>
      <c r="E13" s="292"/>
      <c r="F13" s="292"/>
      <c r="G13" s="292"/>
      <c r="H13" s="292"/>
      <c r="I13" s="292"/>
      <c r="J13" s="292"/>
      <c r="K13" s="292"/>
      <c r="L13" s="292"/>
      <c r="M13" s="292"/>
      <c r="N13" s="207"/>
    </row>
    <row r="14" spans="1:15" ht="15" thickBot="1">
      <c r="B14" s="341" t="s">
        <v>43</v>
      </c>
      <c r="C14" s="342"/>
      <c r="D14" s="342"/>
      <c r="E14" s="342"/>
      <c r="F14" s="342"/>
      <c r="G14" s="342"/>
      <c r="H14" s="342"/>
      <c r="I14" s="342"/>
      <c r="J14" s="342"/>
      <c r="K14" s="342"/>
      <c r="L14" s="343"/>
      <c r="M14" s="272"/>
      <c r="N14" s="207"/>
    </row>
    <row r="15" spans="1:15" ht="14.25" customHeight="1">
      <c r="B15" s="93"/>
      <c r="C15" s="93"/>
      <c r="D15" s="93"/>
      <c r="E15" s="93"/>
      <c r="F15" s="93"/>
      <c r="G15" s="93"/>
      <c r="H15" s="93"/>
      <c r="I15" s="93"/>
      <c r="J15" s="93"/>
      <c r="K15" s="93"/>
      <c r="L15" s="93"/>
      <c r="M15" s="93"/>
      <c r="N15" s="207"/>
    </row>
    <row r="16" spans="1:15" ht="16.5" customHeight="1">
      <c r="B16" s="111"/>
      <c r="C16" s="378" t="s">
        <v>223</v>
      </c>
      <c r="D16" s="378"/>
      <c r="E16" s="378"/>
      <c r="F16" s="217"/>
      <c r="G16" s="218"/>
      <c r="H16" s="120" t="s">
        <v>317</v>
      </c>
      <c r="I16" s="72"/>
      <c r="J16" s="72"/>
      <c r="K16" s="72"/>
      <c r="L16" s="72"/>
      <c r="M16" s="72"/>
      <c r="N16" s="72"/>
      <c r="O16" s="33"/>
    </row>
    <row r="17" spans="2:14" ht="16.5" customHeight="1">
      <c r="B17" s="110" t="s">
        <v>45</v>
      </c>
      <c r="C17" s="135" t="s">
        <v>54</v>
      </c>
      <c r="D17" s="135" t="s">
        <v>55</v>
      </c>
      <c r="E17" s="135" t="s">
        <v>56</v>
      </c>
      <c r="F17" s="236"/>
      <c r="G17" s="237"/>
      <c r="H17" s="135" t="s">
        <v>296</v>
      </c>
      <c r="I17" s="72"/>
      <c r="J17" s="72"/>
      <c r="K17" s="72"/>
      <c r="L17" s="72"/>
      <c r="M17" s="72"/>
      <c r="N17" s="72"/>
    </row>
    <row r="18" spans="2:14">
      <c r="B18" s="101"/>
      <c r="C18" s="172"/>
      <c r="D18" s="172"/>
      <c r="E18" s="172"/>
      <c r="F18" s="213"/>
      <c r="G18" s="209"/>
      <c r="H18" s="106"/>
      <c r="I18" s="72"/>
      <c r="J18" s="72"/>
      <c r="K18" s="72"/>
      <c r="L18" s="72"/>
      <c r="M18" s="72"/>
      <c r="N18" s="72"/>
    </row>
    <row r="19" spans="2:14" ht="15" customHeight="1">
      <c r="B19" s="105" t="s">
        <v>66</v>
      </c>
      <c r="C19" s="103">
        <v>1607153</v>
      </c>
      <c r="D19" s="103">
        <v>1590332</v>
      </c>
      <c r="E19" s="103">
        <v>1746698</v>
      </c>
      <c r="F19" s="214"/>
      <c r="G19" s="210"/>
      <c r="H19" s="128">
        <v>1835996</v>
      </c>
      <c r="I19" s="72"/>
      <c r="J19" s="72"/>
      <c r="K19" s="72"/>
      <c r="L19" s="72"/>
      <c r="M19" s="72"/>
      <c r="N19" s="72"/>
    </row>
    <row r="20" spans="2:14">
      <c r="B20" s="106" t="s">
        <v>130</v>
      </c>
      <c r="C20" s="108">
        <v>1199783</v>
      </c>
      <c r="D20" s="108">
        <v>1230964</v>
      </c>
      <c r="E20" s="108">
        <v>1388966</v>
      </c>
      <c r="F20" s="215"/>
      <c r="G20" s="211"/>
      <c r="H20" s="131">
        <v>1500269</v>
      </c>
      <c r="I20" s="72"/>
      <c r="J20" s="72"/>
      <c r="K20" s="72"/>
      <c r="L20" s="72"/>
      <c r="M20" s="72"/>
      <c r="N20" s="72"/>
    </row>
    <row r="21" spans="2:14" ht="15" customHeight="1">
      <c r="B21" s="106" t="s">
        <v>131</v>
      </c>
      <c r="C21" s="108">
        <v>407370</v>
      </c>
      <c r="D21" s="108">
        <v>359368</v>
      </c>
      <c r="E21" s="108">
        <v>357732</v>
      </c>
      <c r="F21" s="215"/>
      <c r="G21" s="211"/>
      <c r="H21" s="131">
        <v>335727</v>
      </c>
      <c r="I21" s="72"/>
      <c r="J21" s="72"/>
      <c r="K21" s="72"/>
      <c r="L21" s="72"/>
      <c r="M21" s="72"/>
      <c r="N21" s="72"/>
    </row>
    <row r="22" spans="2:14">
      <c r="B22" s="106" t="s">
        <v>132</v>
      </c>
      <c r="C22" s="109">
        <v>0.253</v>
      </c>
      <c r="D22" s="109">
        <v>0.22600000000000001</v>
      </c>
      <c r="E22" s="109">
        <v>0.20499999999999999</v>
      </c>
      <c r="F22" s="216"/>
      <c r="G22" s="212"/>
      <c r="H22" s="109">
        <v>0.183</v>
      </c>
      <c r="I22" s="72"/>
      <c r="J22" s="72"/>
      <c r="K22" s="72"/>
      <c r="L22" s="72"/>
      <c r="M22" s="72"/>
      <c r="N22" s="72"/>
    </row>
    <row r="23" spans="2:14">
      <c r="B23" s="106"/>
      <c r="C23" s="109"/>
      <c r="D23" s="109"/>
      <c r="E23" s="109"/>
      <c r="F23" s="216"/>
      <c r="G23" s="211"/>
      <c r="H23" s="131"/>
      <c r="I23" s="72"/>
      <c r="J23" s="72"/>
      <c r="K23" s="72"/>
      <c r="L23" s="72"/>
      <c r="M23" s="72"/>
      <c r="N23" s="72"/>
    </row>
    <row r="24" spans="2:14" ht="15" customHeight="1">
      <c r="B24" s="101" t="s">
        <v>61</v>
      </c>
      <c r="C24" s="103">
        <v>1594882</v>
      </c>
      <c r="D24" s="103">
        <v>1572820</v>
      </c>
      <c r="E24" s="103">
        <v>1727585</v>
      </c>
      <c r="F24" s="214"/>
      <c r="G24" s="210"/>
      <c r="H24" s="128">
        <v>1812515</v>
      </c>
      <c r="I24" s="72"/>
      <c r="J24" s="72"/>
      <c r="K24" s="72"/>
      <c r="L24" s="72"/>
      <c r="M24" s="72"/>
      <c r="N24" s="72"/>
    </row>
    <row r="25" spans="2:14">
      <c r="B25" s="106" t="s">
        <v>130</v>
      </c>
      <c r="C25" s="108">
        <v>1191354</v>
      </c>
      <c r="D25" s="108">
        <v>1219634</v>
      </c>
      <c r="E25" s="108">
        <v>1376650</v>
      </c>
      <c r="F25" s="215"/>
      <c r="G25" s="211"/>
      <c r="H25" s="131">
        <v>1484053</v>
      </c>
      <c r="I25" s="72"/>
      <c r="J25" s="72"/>
      <c r="K25" s="72"/>
      <c r="L25" s="72"/>
      <c r="M25" s="72"/>
      <c r="N25" s="72"/>
    </row>
    <row r="26" spans="2:14">
      <c r="B26" s="106" t="s">
        <v>131</v>
      </c>
      <c r="C26" s="108">
        <v>403528</v>
      </c>
      <c r="D26" s="108">
        <v>353186</v>
      </c>
      <c r="E26" s="108">
        <v>350935</v>
      </c>
      <c r="F26" s="215"/>
      <c r="G26" s="211"/>
      <c r="H26" s="131">
        <v>328462</v>
      </c>
      <c r="I26" s="72"/>
      <c r="J26" s="72"/>
      <c r="K26" s="72"/>
      <c r="L26" s="72"/>
      <c r="M26" s="72"/>
      <c r="N26" s="72"/>
    </row>
    <row r="27" spans="2:14" ht="15" customHeight="1">
      <c r="B27" s="106" t="s">
        <v>132</v>
      </c>
      <c r="C27" s="109">
        <v>0.253</v>
      </c>
      <c r="D27" s="109">
        <v>0.22500000000000001</v>
      </c>
      <c r="E27" s="109">
        <v>0.20300000000000001</v>
      </c>
      <c r="F27" s="216"/>
      <c r="G27" s="212"/>
      <c r="H27" s="109">
        <v>0.18099999999999999</v>
      </c>
      <c r="I27" s="72"/>
      <c r="J27" s="72"/>
      <c r="K27" s="72"/>
      <c r="L27" s="72"/>
      <c r="M27" s="72"/>
      <c r="N27" s="72"/>
    </row>
    <row r="28" spans="2:14" ht="15" customHeight="1">
      <c r="B28" s="106"/>
      <c r="C28" s="109"/>
      <c r="D28" s="109"/>
      <c r="E28" s="109"/>
      <c r="F28" s="216"/>
      <c r="G28" s="211"/>
      <c r="H28" s="131"/>
      <c r="I28" s="72"/>
      <c r="J28" s="72"/>
      <c r="K28" s="72"/>
      <c r="L28" s="72"/>
      <c r="M28" s="72"/>
      <c r="N28" s="72"/>
    </row>
    <row r="29" spans="2:14">
      <c r="B29" s="101" t="s">
        <v>62</v>
      </c>
      <c r="C29" s="103">
        <v>12271</v>
      </c>
      <c r="D29" s="103">
        <v>17512</v>
      </c>
      <c r="E29" s="103">
        <v>19113</v>
      </c>
      <c r="F29" s="214"/>
      <c r="G29" s="210"/>
      <c r="H29" s="128">
        <v>23481</v>
      </c>
      <c r="I29" s="72"/>
      <c r="J29" s="72"/>
      <c r="K29" s="72"/>
      <c r="L29" s="72"/>
      <c r="M29" s="72"/>
      <c r="N29" s="72"/>
    </row>
    <row r="30" spans="2:14">
      <c r="B30" s="106" t="s">
        <v>130</v>
      </c>
      <c r="C30" s="108">
        <v>8429</v>
      </c>
      <c r="D30" s="108">
        <v>11330</v>
      </c>
      <c r="E30" s="108">
        <v>12316</v>
      </c>
      <c r="F30" s="215"/>
      <c r="G30" s="211"/>
      <c r="H30" s="131">
        <v>16216</v>
      </c>
      <c r="I30" s="72"/>
      <c r="J30" s="72"/>
      <c r="K30" s="72"/>
      <c r="L30" s="72"/>
      <c r="M30" s="72"/>
      <c r="N30" s="72"/>
    </row>
    <row r="31" spans="2:14">
      <c r="B31" s="106" t="s">
        <v>131</v>
      </c>
      <c r="C31" s="108">
        <v>3842</v>
      </c>
      <c r="D31" s="108">
        <v>6182</v>
      </c>
      <c r="E31" s="108">
        <v>6797</v>
      </c>
      <c r="F31" s="215"/>
      <c r="G31" s="211"/>
      <c r="H31" s="131">
        <v>7265</v>
      </c>
      <c r="I31" s="72"/>
      <c r="J31" s="72"/>
      <c r="K31" s="72"/>
      <c r="L31" s="72"/>
      <c r="M31" s="72"/>
      <c r="N31" s="72"/>
    </row>
    <row r="32" spans="2:14">
      <c r="B32" s="106" t="s">
        <v>132</v>
      </c>
      <c r="C32" s="109">
        <v>0.313</v>
      </c>
      <c r="D32" s="109">
        <v>0.35299999999999998</v>
      </c>
      <c r="E32" s="109">
        <v>0.35599999999999998</v>
      </c>
      <c r="F32" s="216"/>
      <c r="G32" s="212"/>
      <c r="H32" s="109">
        <v>0.309</v>
      </c>
      <c r="I32" s="72"/>
      <c r="J32" s="72"/>
      <c r="K32" s="72"/>
      <c r="L32" s="72"/>
      <c r="M32" s="72"/>
      <c r="N32" s="72"/>
    </row>
    <row r="33" spans="2:15">
      <c r="B33" s="110"/>
      <c r="C33" s="219"/>
      <c r="D33" s="219"/>
      <c r="E33" s="219"/>
      <c r="F33" s="219"/>
      <c r="G33" s="265"/>
      <c r="H33" s="219"/>
      <c r="I33" s="72"/>
      <c r="J33" s="72"/>
      <c r="K33" s="72"/>
      <c r="L33" s="72"/>
      <c r="M33" s="72"/>
      <c r="N33" s="72"/>
    </row>
    <row r="35" spans="2:15">
      <c r="B35" s="348" t="s">
        <v>314</v>
      </c>
      <c r="C35" s="348"/>
      <c r="D35" s="348"/>
      <c r="E35" s="348"/>
      <c r="F35" s="348"/>
      <c r="G35" s="348"/>
      <c r="H35" s="348"/>
      <c r="I35" s="348"/>
      <c r="J35" s="348"/>
      <c r="K35" s="348"/>
      <c r="L35" s="348"/>
      <c r="M35" s="348"/>
      <c r="N35" s="348"/>
    </row>
    <row r="36" spans="2:15" ht="7.5" customHeight="1">
      <c r="B36" s="31"/>
      <c r="C36" s="31"/>
      <c r="D36" s="31"/>
      <c r="E36" s="31"/>
      <c r="F36" s="31"/>
      <c r="G36" s="31"/>
      <c r="H36" s="31"/>
      <c r="I36" s="31"/>
      <c r="J36" s="31"/>
      <c r="K36" s="31"/>
      <c r="L36" s="31"/>
      <c r="M36" s="31"/>
      <c r="N36" s="31"/>
    </row>
    <row r="37" spans="2:15">
      <c r="B37" s="348" t="s">
        <v>297</v>
      </c>
      <c r="C37" s="348"/>
      <c r="D37" s="348"/>
      <c r="E37" s="348"/>
      <c r="F37" s="348"/>
      <c r="G37" s="348"/>
      <c r="H37" s="348"/>
      <c r="I37" s="348"/>
      <c r="J37" s="348"/>
      <c r="K37" s="348"/>
      <c r="L37" s="348"/>
      <c r="M37" s="348"/>
      <c r="N37" s="348"/>
    </row>
    <row r="39" spans="2:15" ht="14.25" customHeight="1">
      <c r="O39" s="33"/>
    </row>
    <row r="40" spans="2:15">
      <c r="O40" s="31"/>
    </row>
    <row r="41" spans="2:15" ht="14.25" customHeight="1">
      <c r="O41" s="33"/>
    </row>
    <row r="73" spans="2:2">
      <c r="B73" s="33"/>
    </row>
    <row r="74" spans="2:2">
      <c r="B74" s="31"/>
    </row>
  </sheetData>
  <mergeCells count="6">
    <mergeCell ref="B10:N10"/>
    <mergeCell ref="B12:M12"/>
    <mergeCell ref="B35:N35"/>
    <mergeCell ref="B37:N37"/>
    <mergeCell ref="C16:E16"/>
    <mergeCell ref="B14:L14"/>
  </mergeCells>
  <pageMargins left="0.7" right="0.7" top="0.75" bottom="0.75" header="0.3" footer="0.3"/>
  <pageSetup paperSize="9" scale="67" orientation="portrait" horizontalDpi="90" verticalDpi="90" r:id="rId1"/>
  <rowBreaks count="1" manualBreakCount="1">
    <brk id="37"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65"/>
  <sheetViews>
    <sheetView zoomScaleNormal="100" workbookViewId="0"/>
  </sheetViews>
  <sheetFormatPr defaultRowHeight="14.25"/>
  <cols>
    <col min="1" max="1" width="1.125" style="44" customWidth="1"/>
    <col min="2" max="2" width="24.625" style="44" customWidth="1"/>
    <col min="3" max="7" width="11.625" style="44" customWidth="1"/>
    <col min="8" max="8" width="1.625" style="44" customWidth="1"/>
    <col min="9" max="12" width="11.625" style="44" customWidth="1"/>
    <col min="13" max="13" width="2.125" style="44" customWidth="1"/>
    <col min="14" max="14" width="9" style="44"/>
    <col min="15" max="15" width="29.25" style="44" bestFit="1" customWidth="1"/>
    <col min="16" max="16" width="16.875" style="44" customWidth="1"/>
    <col min="17" max="17" width="12.125" style="44" customWidth="1"/>
    <col min="18" max="18" width="7.625" style="44" customWidth="1"/>
    <col min="19" max="19" width="12.125" style="44" customWidth="1"/>
    <col min="20" max="20" width="11.375" style="44" customWidth="1"/>
    <col min="21" max="21" width="10.375" style="44" customWidth="1"/>
    <col min="22" max="16384" width="9" style="44"/>
  </cols>
  <sheetData>
    <row r="1" spans="1:16" s="31" customFormat="1">
      <c r="A1" s="27"/>
      <c r="B1" s="28"/>
      <c r="C1" s="29"/>
      <c r="D1" s="29"/>
      <c r="E1" s="29"/>
      <c r="F1" s="28"/>
      <c r="G1" s="28"/>
      <c r="H1" s="28"/>
      <c r="I1" s="28"/>
      <c r="J1" s="28"/>
      <c r="K1" s="28"/>
      <c r="L1" s="28"/>
      <c r="M1" s="30"/>
      <c r="N1" s="30"/>
      <c r="O1" s="30"/>
      <c r="P1" s="30"/>
    </row>
    <row r="2" spans="1:16" s="31" customFormat="1" ht="15" customHeight="1">
      <c r="A2" s="27"/>
      <c r="B2" s="28"/>
      <c r="C2" s="29"/>
      <c r="D2" s="29"/>
      <c r="E2" s="29"/>
      <c r="F2" s="28"/>
      <c r="G2" s="28"/>
      <c r="H2" s="28"/>
      <c r="I2" s="28"/>
      <c r="J2" s="28"/>
      <c r="K2" s="28"/>
      <c r="L2" s="28"/>
      <c r="M2" s="30"/>
      <c r="N2" s="30"/>
      <c r="O2" s="30"/>
      <c r="P2" s="30"/>
    </row>
    <row r="3" spans="1:16" s="31" customFormat="1" ht="15" customHeight="1">
      <c r="A3" s="27"/>
      <c r="B3" s="28"/>
      <c r="C3" s="29"/>
      <c r="D3" s="29"/>
      <c r="E3" s="29"/>
      <c r="F3" s="28"/>
      <c r="G3" s="28"/>
      <c r="H3" s="28"/>
      <c r="I3" s="28"/>
      <c r="J3" s="28"/>
      <c r="K3" s="28"/>
      <c r="L3" s="28"/>
      <c r="M3" s="30"/>
      <c r="N3" s="30"/>
      <c r="O3" s="30"/>
      <c r="P3" s="30"/>
    </row>
    <row r="4" spans="1:16" s="31" customFormat="1" ht="15" customHeight="1">
      <c r="A4" s="27"/>
      <c r="B4" s="28"/>
      <c r="C4" s="29"/>
      <c r="D4" s="29"/>
      <c r="E4" s="29"/>
      <c r="F4" s="28"/>
      <c r="G4" s="28"/>
      <c r="H4" s="28"/>
      <c r="I4" s="28"/>
      <c r="J4" s="28"/>
      <c r="K4" s="28"/>
      <c r="L4" s="28"/>
      <c r="M4" s="30"/>
      <c r="N4" s="30"/>
      <c r="O4" s="30"/>
      <c r="P4" s="30"/>
    </row>
    <row r="5" spans="1:16" s="31" customFormat="1" ht="15" customHeight="1">
      <c r="A5" s="27"/>
      <c r="B5" s="28"/>
      <c r="C5" s="29"/>
      <c r="D5" s="29"/>
      <c r="E5" s="29"/>
      <c r="F5" s="28"/>
      <c r="G5" s="28"/>
      <c r="H5" s="28"/>
      <c r="I5" s="28"/>
      <c r="J5" s="28"/>
      <c r="K5" s="28"/>
      <c r="L5" s="28"/>
      <c r="M5" s="30"/>
      <c r="N5" s="30"/>
      <c r="O5" s="30"/>
      <c r="P5" s="30"/>
    </row>
    <row r="6" spans="1:16" s="31" customFormat="1" ht="15" customHeight="1">
      <c r="A6" s="27"/>
      <c r="B6" s="28"/>
      <c r="C6" s="29"/>
      <c r="D6" s="29"/>
      <c r="E6" s="29"/>
      <c r="F6" s="28"/>
      <c r="G6" s="28"/>
      <c r="H6" s="28"/>
      <c r="I6" s="28"/>
      <c r="J6" s="28"/>
      <c r="K6" s="28"/>
      <c r="L6" s="28"/>
      <c r="M6" s="30"/>
      <c r="N6" s="30"/>
      <c r="O6" s="30"/>
      <c r="P6" s="30"/>
    </row>
    <row r="7" spans="1:16" s="31" customFormat="1" ht="15" customHeight="1">
      <c r="A7" s="27"/>
      <c r="B7" s="28"/>
      <c r="C7" s="29"/>
      <c r="D7" s="29"/>
      <c r="E7" s="29"/>
      <c r="F7" s="28"/>
      <c r="G7" s="28"/>
      <c r="H7" s="28"/>
      <c r="I7" s="28"/>
      <c r="J7" s="28"/>
      <c r="K7" s="28"/>
      <c r="L7" s="28"/>
      <c r="M7" s="30"/>
      <c r="N7" s="30"/>
      <c r="O7" s="30"/>
      <c r="P7" s="30"/>
    </row>
    <row r="8" spans="1:16" s="31" customFormat="1" ht="15" customHeight="1">
      <c r="A8" s="27"/>
      <c r="B8" s="28"/>
      <c r="C8" s="29"/>
      <c r="D8" s="29"/>
      <c r="E8" s="29"/>
      <c r="F8" s="28"/>
      <c r="G8" s="28"/>
      <c r="H8" s="28"/>
      <c r="I8" s="28"/>
      <c r="J8" s="28"/>
      <c r="K8" s="28"/>
      <c r="L8" s="28"/>
      <c r="M8" s="30"/>
      <c r="N8" s="30"/>
      <c r="O8" s="30"/>
      <c r="P8" s="30"/>
    </row>
    <row r="10" spans="1:16" ht="30" customHeight="1">
      <c r="B10" s="379" t="s">
        <v>362</v>
      </c>
      <c r="C10" s="379"/>
      <c r="D10" s="379"/>
      <c r="E10" s="379"/>
      <c r="F10" s="379"/>
      <c r="G10" s="379"/>
      <c r="H10" s="379"/>
      <c r="I10" s="379"/>
      <c r="J10" s="379"/>
      <c r="K10" s="379"/>
      <c r="L10" s="379"/>
    </row>
    <row r="11" spans="1:16">
      <c r="B11" s="106"/>
      <c r="C11" s="106"/>
      <c r="D11" s="106"/>
      <c r="E11" s="106"/>
      <c r="F11" s="106"/>
      <c r="G11" s="106"/>
      <c r="H11" s="106"/>
      <c r="I11" s="106"/>
      <c r="J11" s="106"/>
      <c r="K11" s="106"/>
      <c r="L11" s="106"/>
    </row>
    <row r="12" spans="1:16">
      <c r="B12" s="281" t="s">
        <v>39</v>
      </c>
      <c r="C12" s="106"/>
      <c r="D12" s="106"/>
      <c r="E12" s="106"/>
      <c r="F12" s="106"/>
      <c r="G12" s="106"/>
      <c r="H12" s="106"/>
      <c r="I12" s="106"/>
      <c r="J12" s="106"/>
      <c r="K12" s="106"/>
      <c r="L12" s="106"/>
    </row>
    <row r="13" spans="1:16" ht="32.25" customHeight="1">
      <c r="B13" s="380" t="s">
        <v>129</v>
      </c>
      <c r="C13" s="380"/>
      <c r="D13" s="380"/>
      <c r="E13" s="380"/>
      <c r="F13" s="380"/>
      <c r="G13" s="380"/>
      <c r="H13" s="380"/>
      <c r="I13" s="380"/>
      <c r="J13" s="380"/>
      <c r="K13" s="380"/>
      <c r="L13" s="380"/>
    </row>
    <row r="14" spans="1:16">
      <c r="B14" s="380" t="s">
        <v>64</v>
      </c>
      <c r="C14" s="380"/>
      <c r="D14" s="380"/>
      <c r="E14" s="380"/>
      <c r="F14" s="380"/>
      <c r="G14" s="380"/>
      <c r="H14" s="380"/>
      <c r="I14" s="380"/>
      <c r="J14" s="380"/>
      <c r="K14" s="380"/>
      <c r="L14" s="380"/>
    </row>
    <row r="15" spans="1:16">
      <c r="B15" s="106"/>
      <c r="C15" s="106"/>
      <c r="D15" s="106"/>
      <c r="E15" s="106"/>
      <c r="F15" s="107"/>
      <c r="G15" s="107"/>
      <c r="H15" s="107"/>
      <c r="I15" s="107"/>
      <c r="J15" s="107"/>
      <c r="K15" s="107"/>
      <c r="L15" s="107"/>
      <c r="M15" s="61"/>
      <c r="N15" s="61"/>
    </row>
    <row r="16" spans="1:16" ht="16.5" customHeight="1">
      <c r="B16" s="111"/>
      <c r="C16" s="160"/>
      <c r="D16" s="344" t="s">
        <v>130</v>
      </c>
      <c r="E16" s="344"/>
      <c r="F16" s="344"/>
      <c r="G16" s="344"/>
      <c r="H16" s="160"/>
      <c r="I16" s="344" t="s">
        <v>131</v>
      </c>
      <c r="J16" s="344"/>
      <c r="K16" s="344"/>
      <c r="L16" s="344"/>
    </row>
    <row r="17" spans="2:21" s="59" customFormat="1" ht="38.25">
      <c r="B17" s="225" t="s">
        <v>65</v>
      </c>
      <c r="C17" s="246" t="s">
        <v>112</v>
      </c>
      <c r="D17" s="235" t="s">
        <v>66</v>
      </c>
      <c r="E17" s="235" t="s">
        <v>133</v>
      </c>
      <c r="F17" s="235" t="s">
        <v>67</v>
      </c>
      <c r="G17" s="235" t="s">
        <v>68</v>
      </c>
      <c r="H17" s="235"/>
      <c r="I17" s="235" t="s">
        <v>66</v>
      </c>
      <c r="J17" s="235" t="s">
        <v>132</v>
      </c>
      <c r="K17" s="235" t="s">
        <v>67</v>
      </c>
      <c r="L17" s="235" t="s">
        <v>68</v>
      </c>
      <c r="O17" s="44"/>
      <c r="P17" s="44"/>
      <c r="Q17" s="44"/>
      <c r="R17" s="44"/>
      <c r="S17" s="44"/>
      <c r="T17" s="44"/>
      <c r="U17" s="44"/>
    </row>
    <row r="18" spans="2:21" ht="14.25" customHeight="1">
      <c r="B18" s="101"/>
      <c r="C18" s="103"/>
      <c r="D18" s="103"/>
      <c r="E18" s="104"/>
      <c r="F18" s="103"/>
      <c r="G18" s="103"/>
      <c r="H18" s="104"/>
      <c r="I18" s="103"/>
      <c r="J18" s="104"/>
      <c r="K18" s="103"/>
      <c r="L18" s="103"/>
    </row>
    <row r="19" spans="2:21" ht="16.5" customHeight="1">
      <c r="B19" s="105" t="s">
        <v>66</v>
      </c>
      <c r="C19" s="103">
        <v>1835996</v>
      </c>
      <c r="D19" s="103">
        <v>1500269</v>
      </c>
      <c r="E19" s="104">
        <v>0.81699999999999995</v>
      </c>
      <c r="F19" s="103">
        <v>1484053</v>
      </c>
      <c r="G19" s="103">
        <v>16216</v>
      </c>
      <c r="H19" s="104"/>
      <c r="I19" s="103">
        <v>335727</v>
      </c>
      <c r="J19" s="104">
        <v>0.183</v>
      </c>
      <c r="K19" s="103">
        <v>328462</v>
      </c>
      <c r="L19" s="103">
        <v>7265</v>
      </c>
    </row>
    <row r="20" spans="2:21">
      <c r="B20" s="106" t="s">
        <v>71</v>
      </c>
      <c r="C20" s="108">
        <v>15491</v>
      </c>
      <c r="D20" s="108">
        <v>15141</v>
      </c>
      <c r="E20" s="109">
        <v>0.97699999999999998</v>
      </c>
      <c r="F20" s="108">
        <v>15127</v>
      </c>
      <c r="G20" s="108">
        <v>14</v>
      </c>
      <c r="H20" s="109"/>
      <c r="I20" s="108">
        <v>350</v>
      </c>
      <c r="J20" s="109">
        <v>2.3E-2</v>
      </c>
      <c r="K20" s="108">
        <v>349</v>
      </c>
      <c r="L20" s="108">
        <v>1</v>
      </c>
    </row>
    <row r="21" spans="2:21">
      <c r="B21" s="106" t="s">
        <v>72</v>
      </c>
      <c r="C21" s="108">
        <v>21452</v>
      </c>
      <c r="D21" s="108">
        <v>19992</v>
      </c>
      <c r="E21" s="109">
        <v>0.93200000000000005</v>
      </c>
      <c r="F21" s="108">
        <v>19927</v>
      </c>
      <c r="G21" s="108">
        <v>65</v>
      </c>
      <c r="H21" s="109"/>
      <c r="I21" s="108">
        <v>1460</v>
      </c>
      <c r="J21" s="109">
        <v>6.8000000000000005E-2</v>
      </c>
      <c r="K21" s="108">
        <v>1447</v>
      </c>
      <c r="L21" s="108">
        <v>13</v>
      </c>
    </row>
    <row r="22" spans="2:21">
      <c r="B22" s="106" t="s">
        <v>73</v>
      </c>
      <c r="C22" s="108">
        <v>52640</v>
      </c>
      <c r="D22" s="108">
        <v>46501</v>
      </c>
      <c r="E22" s="109">
        <v>0.88300000000000001</v>
      </c>
      <c r="F22" s="108">
        <v>45868</v>
      </c>
      <c r="G22" s="108">
        <v>633</v>
      </c>
      <c r="H22" s="109"/>
      <c r="I22" s="108">
        <v>6139</v>
      </c>
      <c r="J22" s="109">
        <v>0.11700000000000001</v>
      </c>
      <c r="K22" s="108">
        <v>5918</v>
      </c>
      <c r="L22" s="108">
        <v>221</v>
      </c>
    </row>
    <row r="23" spans="2:21">
      <c r="B23" s="106" t="s">
        <v>74</v>
      </c>
      <c r="C23" s="108">
        <v>280185</v>
      </c>
      <c r="D23" s="108">
        <v>232436</v>
      </c>
      <c r="E23" s="109">
        <v>0.83</v>
      </c>
      <c r="F23" s="108">
        <v>228955</v>
      </c>
      <c r="G23" s="108">
        <v>3481</v>
      </c>
      <c r="H23" s="109"/>
      <c r="I23" s="108">
        <v>47749</v>
      </c>
      <c r="J23" s="109">
        <v>0.17</v>
      </c>
      <c r="K23" s="108">
        <v>46084</v>
      </c>
      <c r="L23" s="108">
        <v>1665</v>
      </c>
    </row>
    <row r="24" spans="2:21">
      <c r="B24" s="106" t="s">
        <v>75</v>
      </c>
      <c r="C24" s="108">
        <v>253986</v>
      </c>
      <c r="D24" s="108">
        <v>200577</v>
      </c>
      <c r="E24" s="109">
        <v>0.79</v>
      </c>
      <c r="F24" s="108">
        <v>197878</v>
      </c>
      <c r="G24" s="108">
        <v>2699</v>
      </c>
      <c r="H24" s="109"/>
      <c r="I24" s="108">
        <v>53409</v>
      </c>
      <c r="J24" s="109">
        <v>0.21</v>
      </c>
      <c r="K24" s="108">
        <v>51915</v>
      </c>
      <c r="L24" s="108">
        <v>1494</v>
      </c>
    </row>
    <row r="25" spans="2:21">
      <c r="B25" s="106" t="s">
        <v>76</v>
      </c>
      <c r="C25" s="108">
        <v>270119</v>
      </c>
      <c r="D25" s="108">
        <v>210246</v>
      </c>
      <c r="E25" s="109">
        <v>0.77800000000000002</v>
      </c>
      <c r="F25" s="108">
        <v>207658</v>
      </c>
      <c r="G25" s="108">
        <v>2588</v>
      </c>
      <c r="H25" s="109"/>
      <c r="I25" s="108">
        <v>59873</v>
      </c>
      <c r="J25" s="109">
        <v>0.222</v>
      </c>
      <c r="K25" s="108">
        <v>58509</v>
      </c>
      <c r="L25" s="108">
        <v>1364</v>
      </c>
    </row>
    <row r="26" spans="2:21">
      <c r="B26" s="106" t="s">
        <v>77</v>
      </c>
      <c r="C26" s="108">
        <v>219493</v>
      </c>
      <c r="D26" s="108">
        <v>169294</v>
      </c>
      <c r="E26" s="109">
        <v>0.77100000000000002</v>
      </c>
      <c r="F26" s="108">
        <v>167265</v>
      </c>
      <c r="G26" s="108">
        <v>2029</v>
      </c>
      <c r="H26" s="109"/>
      <c r="I26" s="108">
        <v>50199</v>
      </c>
      <c r="J26" s="109">
        <v>0.22900000000000001</v>
      </c>
      <c r="K26" s="108">
        <v>49199</v>
      </c>
      <c r="L26" s="108">
        <v>1000</v>
      </c>
    </row>
    <row r="27" spans="2:21">
      <c r="B27" s="106" t="s">
        <v>78</v>
      </c>
      <c r="C27" s="108">
        <v>149663</v>
      </c>
      <c r="D27" s="108">
        <v>115027</v>
      </c>
      <c r="E27" s="109">
        <v>0.76900000000000002</v>
      </c>
      <c r="F27" s="108">
        <v>113946</v>
      </c>
      <c r="G27" s="108">
        <v>1081</v>
      </c>
      <c r="H27" s="109"/>
      <c r="I27" s="108">
        <v>34636</v>
      </c>
      <c r="J27" s="109">
        <v>0.23100000000000001</v>
      </c>
      <c r="K27" s="108">
        <v>34120</v>
      </c>
      <c r="L27" s="108">
        <v>516</v>
      </c>
    </row>
    <row r="28" spans="2:21">
      <c r="B28" s="106" t="s">
        <v>79</v>
      </c>
      <c r="C28" s="108">
        <v>199337</v>
      </c>
      <c r="D28" s="108">
        <v>164685</v>
      </c>
      <c r="E28" s="109">
        <v>0.82599999999999996</v>
      </c>
      <c r="F28" s="108">
        <v>163378</v>
      </c>
      <c r="G28" s="108">
        <v>1307</v>
      </c>
      <c r="H28" s="109"/>
      <c r="I28" s="108">
        <v>34652</v>
      </c>
      <c r="J28" s="109">
        <v>0.17399999999999999</v>
      </c>
      <c r="K28" s="108">
        <v>34204</v>
      </c>
      <c r="L28" s="108">
        <v>448</v>
      </c>
    </row>
    <row r="29" spans="2:21">
      <c r="B29" s="106" t="s">
        <v>80</v>
      </c>
      <c r="C29" s="108">
        <v>279799</v>
      </c>
      <c r="D29" s="108">
        <v>242960</v>
      </c>
      <c r="E29" s="109">
        <v>0.86799999999999999</v>
      </c>
      <c r="F29" s="108">
        <v>241204</v>
      </c>
      <c r="G29" s="108">
        <v>1756</v>
      </c>
      <c r="H29" s="109"/>
      <c r="I29" s="108">
        <v>36839</v>
      </c>
      <c r="J29" s="109">
        <v>0.13200000000000001</v>
      </c>
      <c r="K29" s="108">
        <v>36398</v>
      </c>
      <c r="L29" s="108">
        <v>441</v>
      </c>
    </row>
    <row r="30" spans="2:21">
      <c r="B30" s="106" t="s">
        <v>81</v>
      </c>
      <c r="C30" s="108">
        <v>93831</v>
      </c>
      <c r="D30" s="108">
        <v>83410</v>
      </c>
      <c r="E30" s="109">
        <v>0.88900000000000001</v>
      </c>
      <c r="F30" s="108">
        <v>82847</v>
      </c>
      <c r="G30" s="108">
        <v>563</v>
      </c>
      <c r="H30" s="109"/>
      <c r="I30" s="108">
        <v>10421</v>
      </c>
      <c r="J30" s="109">
        <v>0.111</v>
      </c>
      <c r="K30" s="108">
        <v>10319</v>
      </c>
      <c r="L30" s="108">
        <v>102</v>
      </c>
    </row>
    <row r="31" spans="2:21">
      <c r="B31" s="106"/>
      <c r="C31" s="108"/>
      <c r="D31" s="103"/>
      <c r="E31" s="104"/>
      <c r="F31" s="108"/>
      <c r="G31" s="108"/>
      <c r="H31" s="104"/>
      <c r="I31" s="103"/>
      <c r="J31" s="104"/>
      <c r="K31" s="108"/>
      <c r="L31" s="108"/>
    </row>
    <row r="32" spans="2:21">
      <c r="B32" s="101" t="s">
        <v>82</v>
      </c>
      <c r="C32" s="103">
        <v>829678</v>
      </c>
      <c r="D32" s="103">
        <v>665501</v>
      </c>
      <c r="E32" s="104">
        <v>0.80200000000000005</v>
      </c>
      <c r="F32" s="103">
        <v>658196</v>
      </c>
      <c r="G32" s="103">
        <v>7305</v>
      </c>
      <c r="H32" s="104"/>
      <c r="I32" s="103">
        <v>164177</v>
      </c>
      <c r="J32" s="104">
        <v>0.19800000000000001</v>
      </c>
      <c r="K32" s="103">
        <v>159973</v>
      </c>
      <c r="L32" s="103">
        <v>4204</v>
      </c>
    </row>
    <row r="33" spans="2:12">
      <c r="B33" s="106" t="s">
        <v>71</v>
      </c>
      <c r="C33" s="108">
        <v>7175</v>
      </c>
      <c r="D33" s="108">
        <v>7066</v>
      </c>
      <c r="E33" s="109">
        <v>0.98499999999999999</v>
      </c>
      <c r="F33" s="108">
        <v>7058</v>
      </c>
      <c r="G33" s="108">
        <v>8</v>
      </c>
      <c r="H33" s="109"/>
      <c r="I33" s="108">
        <v>109</v>
      </c>
      <c r="J33" s="109">
        <v>1.4999999999999999E-2</v>
      </c>
      <c r="K33" s="108">
        <v>108</v>
      </c>
      <c r="L33" s="108">
        <v>1</v>
      </c>
    </row>
    <row r="34" spans="2:12">
      <c r="B34" s="106" t="s">
        <v>72</v>
      </c>
      <c r="C34" s="108">
        <v>8260</v>
      </c>
      <c r="D34" s="108">
        <v>7677</v>
      </c>
      <c r="E34" s="109">
        <v>0.92900000000000005</v>
      </c>
      <c r="F34" s="108">
        <v>7656</v>
      </c>
      <c r="G34" s="108">
        <v>21</v>
      </c>
      <c r="H34" s="109"/>
      <c r="I34" s="108">
        <v>583</v>
      </c>
      <c r="J34" s="109">
        <v>7.0999999999999994E-2</v>
      </c>
      <c r="K34" s="108">
        <v>574</v>
      </c>
      <c r="L34" s="108">
        <v>9</v>
      </c>
    </row>
    <row r="35" spans="2:12">
      <c r="B35" s="106" t="s">
        <v>73</v>
      </c>
      <c r="C35" s="108">
        <v>23704</v>
      </c>
      <c r="D35" s="108">
        <v>20983</v>
      </c>
      <c r="E35" s="109">
        <v>0.88500000000000001</v>
      </c>
      <c r="F35" s="108">
        <v>20693</v>
      </c>
      <c r="G35" s="108">
        <v>290</v>
      </c>
      <c r="H35" s="109"/>
      <c r="I35" s="108">
        <v>2721</v>
      </c>
      <c r="J35" s="109">
        <v>0.115</v>
      </c>
      <c r="K35" s="108">
        <v>2618</v>
      </c>
      <c r="L35" s="108">
        <v>103</v>
      </c>
    </row>
    <row r="36" spans="2:12">
      <c r="B36" s="106" t="s">
        <v>74</v>
      </c>
      <c r="C36" s="108">
        <v>135804</v>
      </c>
      <c r="D36" s="108">
        <v>109518</v>
      </c>
      <c r="E36" s="109">
        <v>0.80600000000000005</v>
      </c>
      <c r="F36" s="108">
        <v>107917</v>
      </c>
      <c r="G36" s="108">
        <v>1601</v>
      </c>
      <c r="H36" s="109"/>
      <c r="I36" s="108">
        <v>26286</v>
      </c>
      <c r="J36" s="109">
        <v>0.19400000000000001</v>
      </c>
      <c r="K36" s="108">
        <v>25337</v>
      </c>
      <c r="L36" s="108">
        <v>949</v>
      </c>
    </row>
    <row r="37" spans="2:12">
      <c r="B37" s="106" t="s">
        <v>75</v>
      </c>
      <c r="C37" s="108">
        <v>123693</v>
      </c>
      <c r="D37" s="108">
        <v>94180</v>
      </c>
      <c r="E37" s="109">
        <v>0.76100000000000001</v>
      </c>
      <c r="F37" s="108">
        <v>92947</v>
      </c>
      <c r="G37" s="108">
        <v>1233</v>
      </c>
      <c r="H37" s="109"/>
      <c r="I37" s="108">
        <v>29513</v>
      </c>
      <c r="J37" s="109">
        <v>0.23899999999999999</v>
      </c>
      <c r="K37" s="108">
        <v>28579</v>
      </c>
      <c r="L37" s="108">
        <v>934</v>
      </c>
    </row>
    <row r="38" spans="2:12">
      <c r="B38" s="106" t="s">
        <v>76</v>
      </c>
      <c r="C38" s="108">
        <v>134544</v>
      </c>
      <c r="D38" s="108">
        <v>102524</v>
      </c>
      <c r="E38" s="109">
        <v>0.76200000000000001</v>
      </c>
      <c r="F38" s="108">
        <v>101246</v>
      </c>
      <c r="G38" s="108">
        <v>1278</v>
      </c>
      <c r="H38" s="109"/>
      <c r="I38" s="108">
        <v>32020</v>
      </c>
      <c r="J38" s="109">
        <v>0.23799999999999999</v>
      </c>
      <c r="K38" s="108">
        <v>31176</v>
      </c>
      <c r="L38" s="108">
        <v>844</v>
      </c>
    </row>
    <row r="39" spans="2:12" ht="14.25" customHeight="1">
      <c r="B39" s="106" t="s">
        <v>77</v>
      </c>
      <c r="C39" s="108">
        <v>106629</v>
      </c>
      <c r="D39" s="108">
        <v>81226</v>
      </c>
      <c r="E39" s="109">
        <v>0.76200000000000001</v>
      </c>
      <c r="F39" s="108">
        <v>80268</v>
      </c>
      <c r="G39" s="108">
        <v>958</v>
      </c>
      <c r="H39" s="109"/>
      <c r="I39" s="108">
        <v>25403</v>
      </c>
      <c r="J39" s="109">
        <v>0.23799999999999999</v>
      </c>
      <c r="K39" s="108">
        <v>24791</v>
      </c>
      <c r="L39" s="108">
        <v>612</v>
      </c>
    </row>
    <row r="40" spans="2:12" ht="14.25" customHeight="1">
      <c r="B40" s="106" t="s">
        <v>78</v>
      </c>
      <c r="C40" s="108">
        <v>72185</v>
      </c>
      <c r="D40" s="108">
        <v>55581</v>
      </c>
      <c r="E40" s="109">
        <v>0.77</v>
      </c>
      <c r="F40" s="108">
        <v>55081</v>
      </c>
      <c r="G40" s="108">
        <v>500</v>
      </c>
      <c r="H40" s="109"/>
      <c r="I40" s="108">
        <v>16604</v>
      </c>
      <c r="J40" s="109">
        <v>0.23</v>
      </c>
      <c r="K40" s="108">
        <v>16295</v>
      </c>
      <c r="L40" s="108">
        <v>309</v>
      </c>
    </row>
    <row r="41" spans="2:12" ht="14.25" customHeight="1">
      <c r="B41" s="106" t="s">
        <v>79</v>
      </c>
      <c r="C41" s="108">
        <v>87957</v>
      </c>
      <c r="D41" s="108">
        <v>73228</v>
      </c>
      <c r="E41" s="109">
        <v>0.83299999999999996</v>
      </c>
      <c r="F41" s="108">
        <v>72626</v>
      </c>
      <c r="G41" s="108">
        <v>602</v>
      </c>
      <c r="H41" s="109"/>
      <c r="I41" s="108">
        <v>14729</v>
      </c>
      <c r="J41" s="109">
        <v>0.16700000000000001</v>
      </c>
      <c r="K41" s="108">
        <v>14501</v>
      </c>
      <c r="L41" s="108">
        <v>228</v>
      </c>
    </row>
    <row r="42" spans="2:12" ht="14.25" customHeight="1">
      <c r="B42" s="106" t="s">
        <v>80</v>
      </c>
      <c r="C42" s="108">
        <v>104100</v>
      </c>
      <c r="D42" s="108">
        <v>90652</v>
      </c>
      <c r="E42" s="109">
        <v>0.871</v>
      </c>
      <c r="F42" s="108">
        <v>90003</v>
      </c>
      <c r="G42" s="108">
        <v>649</v>
      </c>
      <c r="H42" s="109"/>
      <c r="I42" s="108">
        <v>13448</v>
      </c>
      <c r="J42" s="109">
        <v>0.129</v>
      </c>
      <c r="K42" s="108">
        <v>13259</v>
      </c>
      <c r="L42" s="108">
        <v>189</v>
      </c>
    </row>
    <row r="43" spans="2:12" ht="14.25" customHeight="1">
      <c r="B43" s="106" t="s">
        <v>81</v>
      </c>
      <c r="C43" s="108">
        <v>25627</v>
      </c>
      <c r="D43" s="108">
        <v>22866</v>
      </c>
      <c r="E43" s="109">
        <v>0.89200000000000002</v>
      </c>
      <c r="F43" s="108">
        <v>22701</v>
      </c>
      <c r="G43" s="108">
        <v>165</v>
      </c>
      <c r="H43" s="109"/>
      <c r="I43" s="108">
        <v>2761</v>
      </c>
      <c r="J43" s="109">
        <v>0.108</v>
      </c>
      <c r="K43" s="108">
        <v>2735</v>
      </c>
      <c r="L43" s="108">
        <v>26</v>
      </c>
    </row>
    <row r="44" spans="2:12" ht="14.25" customHeight="1">
      <c r="B44" s="106"/>
      <c r="C44" s="108"/>
      <c r="D44" s="103"/>
      <c r="E44" s="104"/>
      <c r="F44" s="108"/>
      <c r="G44" s="108"/>
      <c r="H44" s="104"/>
      <c r="I44" s="103"/>
      <c r="J44" s="104"/>
      <c r="K44" s="108"/>
      <c r="L44" s="108"/>
    </row>
    <row r="45" spans="2:12" ht="15" customHeight="1">
      <c r="B45" s="101" t="s">
        <v>83</v>
      </c>
      <c r="C45" s="103">
        <v>1004224</v>
      </c>
      <c r="D45" s="103">
        <v>832729</v>
      </c>
      <c r="E45" s="104">
        <v>0.82899999999999996</v>
      </c>
      <c r="F45" s="103">
        <v>823841</v>
      </c>
      <c r="G45" s="103">
        <v>8888</v>
      </c>
      <c r="H45" s="104"/>
      <c r="I45" s="103">
        <v>171495</v>
      </c>
      <c r="J45" s="104">
        <v>0.17100000000000001</v>
      </c>
      <c r="K45" s="103">
        <v>168461</v>
      </c>
      <c r="L45" s="103">
        <v>3034</v>
      </c>
    </row>
    <row r="46" spans="2:12" ht="14.25" customHeight="1">
      <c r="B46" s="106" t="s">
        <v>71</v>
      </c>
      <c r="C46" s="108">
        <v>8237</v>
      </c>
      <c r="D46" s="108">
        <v>7996</v>
      </c>
      <c r="E46" s="109">
        <v>0.97099999999999997</v>
      </c>
      <c r="F46" s="108">
        <v>7990</v>
      </c>
      <c r="G46" s="108">
        <v>6</v>
      </c>
      <c r="H46" s="109"/>
      <c r="I46" s="108">
        <v>241</v>
      </c>
      <c r="J46" s="109">
        <v>2.9000000000000001E-2</v>
      </c>
      <c r="K46" s="108">
        <v>241</v>
      </c>
      <c r="L46" s="108"/>
    </row>
    <row r="47" spans="2:12" ht="14.25" customHeight="1">
      <c r="B47" s="106" t="s">
        <v>72</v>
      </c>
      <c r="C47" s="108">
        <v>13130</v>
      </c>
      <c r="D47" s="108">
        <v>12253</v>
      </c>
      <c r="E47" s="109">
        <v>0.93300000000000005</v>
      </c>
      <c r="F47" s="108">
        <v>12209</v>
      </c>
      <c r="G47" s="108">
        <v>44</v>
      </c>
      <c r="H47" s="109"/>
      <c r="I47" s="108">
        <v>877</v>
      </c>
      <c r="J47" s="109">
        <v>6.7000000000000004E-2</v>
      </c>
      <c r="K47" s="108">
        <v>873</v>
      </c>
      <c r="L47" s="108">
        <v>4</v>
      </c>
    </row>
    <row r="48" spans="2:12" ht="14.25" customHeight="1">
      <c r="B48" s="106" t="s">
        <v>73</v>
      </c>
      <c r="C48" s="108">
        <v>28823</v>
      </c>
      <c r="D48" s="108">
        <v>25406</v>
      </c>
      <c r="E48" s="109">
        <v>0.88100000000000001</v>
      </c>
      <c r="F48" s="108">
        <v>25063</v>
      </c>
      <c r="G48" s="108">
        <v>343</v>
      </c>
      <c r="H48" s="109"/>
      <c r="I48" s="108">
        <v>3417</v>
      </c>
      <c r="J48" s="109">
        <v>0.11899999999999999</v>
      </c>
      <c r="K48" s="108">
        <v>3299</v>
      </c>
      <c r="L48" s="108">
        <v>118</v>
      </c>
    </row>
    <row r="49" spans="2:12">
      <c r="B49" s="106" t="s">
        <v>74</v>
      </c>
      <c r="C49" s="108">
        <v>143826</v>
      </c>
      <c r="D49" s="108">
        <v>122382</v>
      </c>
      <c r="E49" s="109">
        <v>0.85099999999999998</v>
      </c>
      <c r="F49" s="108">
        <v>120509</v>
      </c>
      <c r="G49" s="108">
        <v>1873</v>
      </c>
      <c r="H49" s="109"/>
      <c r="I49" s="108">
        <v>21444</v>
      </c>
      <c r="J49" s="109">
        <v>0.14899999999999999</v>
      </c>
      <c r="K49" s="108">
        <v>20736</v>
      </c>
      <c r="L49" s="108">
        <v>708</v>
      </c>
    </row>
    <row r="50" spans="2:12">
      <c r="B50" s="106" t="s">
        <v>75</v>
      </c>
      <c r="C50" s="108">
        <v>129736</v>
      </c>
      <c r="D50" s="108">
        <v>105853</v>
      </c>
      <c r="E50" s="109">
        <v>0.81599999999999995</v>
      </c>
      <c r="F50" s="108">
        <v>104392</v>
      </c>
      <c r="G50" s="108">
        <v>1461</v>
      </c>
      <c r="H50" s="109"/>
      <c r="I50" s="108">
        <v>23883</v>
      </c>
      <c r="J50" s="109">
        <v>0.184</v>
      </c>
      <c r="K50" s="108">
        <v>23335</v>
      </c>
      <c r="L50" s="108">
        <v>548</v>
      </c>
    </row>
    <row r="51" spans="2:12">
      <c r="B51" s="106" t="s">
        <v>76</v>
      </c>
      <c r="C51" s="108">
        <v>135211</v>
      </c>
      <c r="D51" s="108">
        <v>107367</v>
      </c>
      <c r="E51" s="109">
        <v>0.79400000000000004</v>
      </c>
      <c r="F51" s="108">
        <v>106060</v>
      </c>
      <c r="G51" s="108">
        <v>1307</v>
      </c>
      <c r="H51" s="109"/>
      <c r="I51" s="108">
        <v>27844</v>
      </c>
      <c r="J51" s="109">
        <v>0.20599999999999999</v>
      </c>
      <c r="K51" s="108">
        <v>27327</v>
      </c>
      <c r="L51" s="108">
        <v>517</v>
      </c>
    </row>
    <row r="52" spans="2:12">
      <c r="B52" s="106" t="s">
        <v>77</v>
      </c>
      <c r="C52" s="108">
        <v>112635</v>
      </c>
      <c r="D52" s="108">
        <v>87846</v>
      </c>
      <c r="E52" s="109">
        <v>0.78</v>
      </c>
      <c r="F52" s="108">
        <v>86781</v>
      </c>
      <c r="G52" s="108">
        <v>1065</v>
      </c>
      <c r="H52" s="109"/>
      <c r="I52" s="108">
        <v>24789</v>
      </c>
      <c r="J52" s="109">
        <v>0.22</v>
      </c>
      <c r="K52" s="108">
        <v>24404</v>
      </c>
      <c r="L52" s="108">
        <v>385</v>
      </c>
    </row>
    <row r="53" spans="2:12">
      <c r="B53" s="106" t="s">
        <v>78</v>
      </c>
      <c r="C53" s="108">
        <v>77416</v>
      </c>
      <c r="D53" s="108">
        <v>59385</v>
      </c>
      <c r="E53" s="109">
        <v>0.76700000000000002</v>
      </c>
      <c r="F53" s="108">
        <v>58806</v>
      </c>
      <c r="G53" s="108">
        <v>579</v>
      </c>
      <c r="H53" s="109"/>
      <c r="I53" s="108">
        <v>18031</v>
      </c>
      <c r="J53" s="109">
        <v>0.23300000000000001</v>
      </c>
      <c r="K53" s="108">
        <v>17825</v>
      </c>
      <c r="L53" s="108">
        <v>206</v>
      </c>
    </row>
    <row r="54" spans="2:12">
      <c r="B54" s="106" t="s">
        <v>79</v>
      </c>
      <c r="C54" s="108">
        <v>111354</v>
      </c>
      <c r="D54" s="108">
        <v>91432</v>
      </c>
      <c r="E54" s="109">
        <v>0.82099999999999995</v>
      </c>
      <c r="F54" s="108">
        <v>90727</v>
      </c>
      <c r="G54" s="108">
        <v>705</v>
      </c>
      <c r="H54" s="109"/>
      <c r="I54" s="108">
        <v>19922</v>
      </c>
      <c r="J54" s="109">
        <v>0.17899999999999999</v>
      </c>
      <c r="K54" s="108">
        <v>19702</v>
      </c>
      <c r="L54" s="108">
        <v>220</v>
      </c>
    </row>
    <row r="55" spans="2:12">
      <c r="B55" s="106" t="s">
        <v>80</v>
      </c>
      <c r="C55" s="108">
        <v>175674</v>
      </c>
      <c r="D55" s="108">
        <v>152287</v>
      </c>
      <c r="E55" s="109">
        <v>0.86699999999999999</v>
      </c>
      <c r="F55" s="108">
        <v>151180</v>
      </c>
      <c r="G55" s="108">
        <v>1107</v>
      </c>
      <c r="H55" s="109"/>
      <c r="I55" s="108">
        <v>23387</v>
      </c>
      <c r="J55" s="109">
        <v>0.13300000000000001</v>
      </c>
      <c r="K55" s="108">
        <v>23135</v>
      </c>
      <c r="L55" s="108">
        <v>252</v>
      </c>
    </row>
    <row r="56" spans="2:12">
      <c r="B56" s="106" t="s">
        <v>81</v>
      </c>
      <c r="C56" s="108">
        <v>68182</v>
      </c>
      <c r="D56" s="108">
        <v>60522</v>
      </c>
      <c r="E56" s="109">
        <v>0.88800000000000001</v>
      </c>
      <c r="F56" s="108">
        <v>60124</v>
      </c>
      <c r="G56" s="108">
        <v>398</v>
      </c>
      <c r="H56" s="109"/>
      <c r="I56" s="108">
        <v>7660</v>
      </c>
      <c r="J56" s="109">
        <v>0.112</v>
      </c>
      <c r="K56" s="108">
        <v>7584</v>
      </c>
      <c r="L56" s="108">
        <v>76</v>
      </c>
    </row>
    <row r="57" spans="2:12">
      <c r="B57" s="110"/>
      <c r="C57" s="114"/>
      <c r="D57" s="114"/>
      <c r="E57" s="299"/>
      <c r="F57" s="114"/>
      <c r="G57" s="114"/>
      <c r="H57" s="219"/>
      <c r="I57" s="114"/>
      <c r="J57" s="299"/>
      <c r="K57" s="114"/>
      <c r="L57" s="114"/>
    </row>
    <row r="58" spans="2:12">
      <c r="B58" s="49"/>
      <c r="C58" s="49"/>
      <c r="D58" s="49"/>
      <c r="E58" s="49"/>
      <c r="F58" s="49"/>
      <c r="G58" s="49"/>
      <c r="H58" s="49"/>
      <c r="I58" s="49"/>
      <c r="J58" s="49"/>
      <c r="K58" s="49"/>
      <c r="L58" s="49"/>
    </row>
    <row r="59" spans="2:12" ht="14.25" customHeight="1">
      <c r="B59" s="348" t="s">
        <v>313</v>
      </c>
      <c r="C59" s="348"/>
      <c r="D59" s="348"/>
      <c r="E59" s="348"/>
      <c r="F59" s="348"/>
      <c r="G59" s="348"/>
      <c r="H59" s="348"/>
      <c r="I59" s="348"/>
      <c r="J59" s="348"/>
      <c r="K59" s="348"/>
      <c r="L59" s="348"/>
    </row>
    <row r="60" spans="2:12" ht="7.5" customHeight="1">
      <c r="B60" s="31"/>
      <c r="C60" s="31"/>
      <c r="D60" s="31"/>
      <c r="E60" s="31"/>
      <c r="F60" s="31"/>
      <c r="G60" s="31"/>
      <c r="H60" s="31"/>
      <c r="I60" s="31"/>
      <c r="J60" s="31"/>
      <c r="K60" s="31"/>
      <c r="L60" s="31"/>
    </row>
    <row r="61" spans="2:12" ht="14.25" customHeight="1">
      <c r="B61" s="348" t="s">
        <v>297</v>
      </c>
      <c r="C61" s="348"/>
      <c r="D61" s="348"/>
      <c r="E61" s="348"/>
      <c r="F61" s="348"/>
      <c r="G61" s="348"/>
      <c r="H61" s="348"/>
      <c r="I61" s="348"/>
      <c r="J61" s="348"/>
      <c r="K61" s="348"/>
      <c r="L61" s="348"/>
    </row>
    <row r="65" spans="6:15">
      <c r="F65" s="61"/>
      <c r="G65" s="61"/>
      <c r="H65" s="61"/>
      <c r="I65" s="61"/>
      <c r="J65" s="61"/>
      <c r="K65" s="61"/>
      <c r="L65" s="61"/>
      <c r="M65" s="61"/>
      <c r="N65" s="61"/>
      <c r="O65" s="61"/>
    </row>
  </sheetData>
  <mergeCells count="7">
    <mergeCell ref="B61:L61"/>
    <mergeCell ref="B10:L10"/>
    <mergeCell ref="B13:L13"/>
    <mergeCell ref="B14:L14"/>
    <mergeCell ref="B59:L59"/>
    <mergeCell ref="D16:G16"/>
    <mergeCell ref="I16:L16"/>
  </mergeCells>
  <pageMargins left="0.7" right="0.7" top="0.75" bottom="0.75" header="0.3" footer="0.3"/>
  <pageSetup paperSize="9" scale="60" orientation="portrait" horizontalDpi="90" verticalDpi="90" r:id="rId1"/>
  <rowBreaks count="1" manualBreakCount="1">
    <brk id="61" max="16383" man="1"/>
  </rowBreaks>
  <colBreaks count="1" manualBreakCount="1">
    <brk id="13" max="5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50"/>
  <sheetViews>
    <sheetView zoomScaleNormal="100" workbookViewId="0"/>
  </sheetViews>
  <sheetFormatPr defaultRowHeight="14.25"/>
  <cols>
    <col min="1" max="1" width="1.125" style="31" customWidth="1"/>
    <col min="2" max="2" width="24.625" style="31" customWidth="1"/>
    <col min="3" max="7" width="11.625" style="31" customWidth="1"/>
    <col min="8" max="8" width="1.625" style="31" customWidth="1"/>
    <col min="9" max="12" width="11.625" style="31" customWidth="1"/>
    <col min="13" max="13" width="1.75" style="31" customWidth="1"/>
    <col min="14" max="14" width="9" style="31"/>
    <col min="15" max="15" width="28.875" style="31" bestFit="1" customWidth="1"/>
    <col min="16" max="16" width="16.125" style="31" bestFit="1" customWidth="1"/>
    <col min="17" max="17" width="12.125" style="31" customWidth="1"/>
    <col min="18" max="18" width="7.125" style="31" customWidth="1"/>
    <col min="19" max="19" width="12.125" style="31" bestFit="1" customWidth="1"/>
    <col min="20" max="20" width="11.375" style="31" bestFit="1" customWidth="1"/>
    <col min="21" max="16384" width="9" style="31"/>
  </cols>
  <sheetData>
    <row r="1" spans="1:26">
      <c r="A1" s="27"/>
      <c r="B1" s="28"/>
      <c r="C1" s="29"/>
      <c r="D1" s="29"/>
      <c r="E1" s="29"/>
      <c r="F1" s="28"/>
      <c r="G1" s="28"/>
      <c r="H1" s="28"/>
      <c r="I1" s="28"/>
      <c r="J1" s="28"/>
      <c r="K1" s="28"/>
      <c r="L1" s="28"/>
      <c r="M1" s="30"/>
      <c r="N1" s="30"/>
      <c r="O1" s="30"/>
      <c r="P1" s="30"/>
      <c r="Q1" s="30"/>
      <c r="R1" s="30"/>
      <c r="S1" s="30"/>
      <c r="T1" s="30"/>
      <c r="U1" s="30"/>
      <c r="V1" s="30"/>
      <c r="W1" s="30"/>
      <c r="X1" s="30"/>
      <c r="Y1" s="30"/>
      <c r="Z1" s="30"/>
    </row>
    <row r="2" spans="1:26" ht="15" customHeight="1">
      <c r="A2" s="27"/>
      <c r="B2" s="28"/>
      <c r="C2" s="29"/>
      <c r="D2" s="29"/>
      <c r="E2" s="29"/>
      <c r="F2" s="28"/>
      <c r="G2" s="28"/>
      <c r="H2" s="28"/>
      <c r="I2" s="28"/>
      <c r="J2" s="28"/>
      <c r="K2" s="28"/>
      <c r="L2" s="28"/>
      <c r="M2" s="30"/>
      <c r="N2" s="30"/>
      <c r="O2" s="30"/>
      <c r="P2" s="30"/>
      <c r="Q2" s="30"/>
      <c r="R2" s="30"/>
      <c r="S2" s="30"/>
      <c r="T2" s="30"/>
      <c r="U2" s="30"/>
      <c r="V2" s="30"/>
      <c r="W2" s="30"/>
      <c r="X2" s="30"/>
      <c r="Y2" s="30"/>
      <c r="Z2" s="30"/>
    </row>
    <row r="3" spans="1:26" ht="15" customHeight="1">
      <c r="A3" s="27"/>
      <c r="B3" s="28"/>
      <c r="C3" s="29"/>
      <c r="D3" s="29"/>
      <c r="E3" s="29"/>
      <c r="F3" s="28"/>
      <c r="G3" s="28"/>
      <c r="H3" s="28"/>
      <c r="I3" s="28"/>
      <c r="J3" s="28"/>
      <c r="K3" s="28"/>
      <c r="L3" s="28"/>
      <c r="M3" s="30"/>
      <c r="N3" s="30"/>
      <c r="O3" s="30"/>
      <c r="P3" s="30"/>
      <c r="Q3" s="30"/>
      <c r="R3" s="30"/>
      <c r="S3" s="30"/>
      <c r="T3" s="30"/>
      <c r="U3" s="30"/>
      <c r="V3" s="30"/>
      <c r="W3" s="30"/>
      <c r="X3" s="30"/>
      <c r="Y3" s="30"/>
      <c r="Z3" s="30"/>
    </row>
    <row r="4" spans="1:26" ht="15" customHeight="1">
      <c r="A4" s="27"/>
      <c r="B4" s="28"/>
      <c r="C4" s="29"/>
      <c r="D4" s="29"/>
      <c r="E4" s="29"/>
      <c r="F4" s="28"/>
      <c r="G4" s="28"/>
      <c r="H4" s="28"/>
      <c r="I4" s="28"/>
      <c r="J4" s="28"/>
      <c r="K4" s="28"/>
      <c r="L4" s="28"/>
      <c r="M4" s="30"/>
      <c r="N4" s="30"/>
      <c r="O4" s="30"/>
      <c r="P4" s="30"/>
      <c r="Q4" s="30"/>
      <c r="R4" s="30"/>
      <c r="S4" s="30"/>
      <c r="T4" s="30"/>
      <c r="U4" s="30"/>
      <c r="V4" s="30"/>
      <c r="W4" s="30"/>
      <c r="X4" s="30"/>
      <c r="Y4" s="30"/>
      <c r="Z4" s="30"/>
    </row>
    <row r="5" spans="1:26" ht="15" customHeight="1">
      <c r="A5" s="27"/>
      <c r="B5" s="28"/>
      <c r="C5" s="29"/>
      <c r="D5" s="29"/>
      <c r="E5" s="29"/>
      <c r="F5" s="28"/>
      <c r="G5" s="28"/>
      <c r="H5" s="28"/>
      <c r="I5" s="28"/>
      <c r="J5" s="28"/>
      <c r="K5" s="28"/>
      <c r="L5" s="28"/>
      <c r="M5" s="30"/>
      <c r="N5" s="30"/>
      <c r="O5" s="30"/>
      <c r="P5" s="30"/>
      <c r="Q5" s="30"/>
      <c r="R5" s="30"/>
      <c r="S5" s="30"/>
      <c r="T5" s="30"/>
      <c r="U5" s="30"/>
      <c r="V5" s="30"/>
      <c r="W5" s="30"/>
      <c r="X5" s="30"/>
      <c r="Y5" s="30"/>
      <c r="Z5" s="30"/>
    </row>
    <row r="6" spans="1:26" ht="15" customHeight="1">
      <c r="A6" s="27"/>
      <c r="B6" s="28"/>
      <c r="C6" s="29"/>
      <c r="D6" s="29"/>
      <c r="E6" s="29"/>
      <c r="F6" s="28"/>
      <c r="G6" s="28"/>
      <c r="H6" s="28"/>
      <c r="I6" s="28"/>
      <c r="J6" s="28"/>
      <c r="K6" s="28"/>
      <c r="L6" s="28"/>
      <c r="M6" s="30"/>
      <c r="N6" s="30"/>
      <c r="O6" s="30"/>
      <c r="P6" s="30"/>
      <c r="Q6" s="30"/>
      <c r="R6" s="30"/>
      <c r="S6" s="30"/>
      <c r="T6" s="30"/>
      <c r="U6" s="30"/>
      <c r="V6" s="30"/>
      <c r="W6" s="30"/>
      <c r="X6" s="30"/>
      <c r="Y6" s="30"/>
      <c r="Z6" s="30"/>
    </row>
    <row r="7" spans="1:26" ht="15" customHeight="1">
      <c r="A7" s="27"/>
      <c r="B7" s="28"/>
      <c r="C7" s="29"/>
      <c r="D7" s="29"/>
      <c r="E7" s="29"/>
      <c r="F7" s="28"/>
      <c r="G7" s="28"/>
      <c r="H7" s="28"/>
      <c r="I7" s="28"/>
      <c r="J7" s="28"/>
      <c r="K7" s="28"/>
      <c r="L7" s="28"/>
      <c r="M7" s="30"/>
      <c r="N7" s="30"/>
      <c r="O7" s="30"/>
      <c r="P7" s="30"/>
      <c r="Q7" s="30"/>
      <c r="R7" s="30"/>
      <c r="S7" s="30"/>
      <c r="T7" s="30"/>
      <c r="U7" s="30"/>
      <c r="V7" s="30"/>
      <c r="W7" s="30"/>
      <c r="X7" s="30"/>
      <c r="Y7" s="30"/>
      <c r="Z7" s="30"/>
    </row>
    <row r="8" spans="1:26" ht="15" customHeight="1">
      <c r="A8" s="27"/>
      <c r="B8" s="28"/>
      <c r="C8" s="29"/>
      <c r="D8" s="29"/>
      <c r="E8" s="29"/>
      <c r="F8" s="28"/>
      <c r="G8" s="28"/>
      <c r="H8" s="28"/>
      <c r="I8" s="28"/>
      <c r="J8" s="28"/>
      <c r="K8" s="28"/>
      <c r="L8" s="28"/>
      <c r="M8" s="30"/>
      <c r="N8" s="30"/>
      <c r="O8" s="30"/>
      <c r="P8" s="30"/>
      <c r="Q8" s="30"/>
      <c r="R8" s="30"/>
      <c r="S8" s="30"/>
      <c r="T8" s="30"/>
      <c r="U8" s="30"/>
      <c r="V8" s="30"/>
      <c r="W8" s="30"/>
      <c r="X8" s="30"/>
      <c r="Y8" s="30"/>
      <c r="Z8" s="30"/>
    </row>
    <row r="10" spans="1:26" ht="30" customHeight="1">
      <c r="B10" s="381" t="s">
        <v>363</v>
      </c>
      <c r="C10" s="381"/>
      <c r="D10" s="381"/>
      <c r="E10" s="381"/>
      <c r="F10" s="381"/>
      <c r="G10" s="381"/>
      <c r="H10" s="381"/>
      <c r="I10" s="381"/>
      <c r="J10" s="381"/>
      <c r="K10" s="381"/>
      <c r="L10" s="381"/>
    </row>
    <row r="11" spans="1:26">
      <c r="B11" s="106"/>
      <c r="C11" s="106"/>
      <c r="D11" s="106"/>
      <c r="E11" s="106"/>
      <c r="F11" s="106"/>
      <c r="G11" s="106"/>
      <c r="H11" s="106"/>
      <c r="I11" s="106"/>
      <c r="J11" s="106"/>
      <c r="K11" s="106"/>
      <c r="L11" s="106"/>
    </row>
    <row r="12" spans="1:26">
      <c r="B12" s="382" t="s">
        <v>39</v>
      </c>
      <c r="C12" s="382"/>
      <c r="D12" s="382"/>
      <c r="E12" s="382"/>
      <c r="F12" s="382"/>
      <c r="G12" s="382"/>
      <c r="H12" s="382"/>
      <c r="I12" s="382"/>
      <c r="J12" s="382"/>
      <c r="K12" s="382"/>
      <c r="L12" s="382"/>
    </row>
    <row r="13" spans="1:26" ht="32.25" customHeight="1">
      <c r="B13" s="380" t="s">
        <v>129</v>
      </c>
      <c r="C13" s="380"/>
      <c r="D13" s="380"/>
      <c r="E13" s="380"/>
      <c r="F13" s="380"/>
      <c r="G13" s="380"/>
      <c r="H13" s="380"/>
      <c r="I13" s="380"/>
      <c r="J13" s="380"/>
      <c r="K13" s="380"/>
      <c r="L13" s="380"/>
      <c r="M13" s="62"/>
      <c r="N13" s="62"/>
    </row>
    <row r="14" spans="1:26">
      <c r="B14" s="383" t="s">
        <v>84</v>
      </c>
      <c r="C14" s="383"/>
      <c r="D14" s="383"/>
      <c r="E14" s="383"/>
      <c r="F14" s="383"/>
      <c r="G14" s="383"/>
      <c r="H14" s="383"/>
      <c r="I14" s="383"/>
      <c r="J14" s="383"/>
      <c r="K14" s="383"/>
      <c r="L14" s="383"/>
      <c r="M14" s="33"/>
      <c r="N14" s="33"/>
      <c r="O14" s="33"/>
      <c r="P14" s="33"/>
      <c r="Q14" s="33"/>
    </row>
    <row r="15" spans="1:26">
      <c r="B15" s="106"/>
      <c r="C15" s="106"/>
      <c r="D15" s="106"/>
      <c r="E15" s="106"/>
      <c r="F15" s="106"/>
      <c r="G15" s="106"/>
      <c r="H15" s="106"/>
      <c r="I15" s="106"/>
      <c r="J15" s="106"/>
      <c r="K15" s="106"/>
      <c r="L15" s="106"/>
    </row>
    <row r="16" spans="1:26" ht="16.5" customHeight="1">
      <c r="B16" s="111"/>
      <c r="C16" s="221"/>
      <c r="D16" s="344" t="s">
        <v>130</v>
      </c>
      <c r="E16" s="344"/>
      <c r="F16" s="344"/>
      <c r="G16" s="344"/>
      <c r="H16" s="160"/>
      <c r="I16" s="344" t="s">
        <v>131</v>
      </c>
      <c r="J16" s="344"/>
      <c r="K16" s="344"/>
      <c r="L16" s="344"/>
    </row>
    <row r="17" spans="2:21" s="63" customFormat="1" ht="38.25">
      <c r="B17" s="233" t="s">
        <v>85</v>
      </c>
      <c r="C17" s="246" t="s">
        <v>112</v>
      </c>
      <c r="D17" s="235" t="s">
        <v>66</v>
      </c>
      <c r="E17" s="235" t="s">
        <v>133</v>
      </c>
      <c r="F17" s="235" t="s">
        <v>67</v>
      </c>
      <c r="G17" s="235" t="s">
        <v>68</v>
      </c>
      <c r="H17" s="235"/>
      <c r="I17" s="235" t="s">
        <v>66</v>
      </c>
      <c r="J17" s="235" t="s">
        <v>132</v>
      </c>
      <c r="K17" s="235" t="s">
        <v>67</v>
      </c>
      <c r="L17" s="235" t="s">
        <v>68</v>
      </c>
      <c r="O17" s="31"/>
      <c r="P17" s="31"/>
      <c r="Q17" s="31"/>
      <c r="R17" s="31"/>
      <c r="S17" s="31"/>
      <c r="T17" s="31"/>
      <c r="U17" s="31"/>
    </row>
    <row r="18" spans="2:21">
      <c r="B18" s="101"/>
      <c r="C18" s="103"/>
      <c r="D18" s="103"/>
      <c r="E18" s="104"/>
      <c r="F18" s="103"/>
      <c r="G18" s="103"/>
      <c r="H18" s="104"/>
      <c r="I18" s="103"/>
      <c r="J18" s="104"/>
      <c r="K18" s="103"/>
      <c r="L18" s="103"/>
    </row>
    <row r="19" spans="2:21">
      <c r="B19" s="105" t="s">
        <v>66</v>
      </c>
      <c r="C19" s="103">
        <v>1835996</v>
      </c>
      <c r="D19" s="103">
        <v>1500269</v>
      </c>
      <c r="E19" s="104">
        <v>0.81699999999999995</v>
      </c>
      <c r="F19" s="103">
        <v>1484053</v>
      </c>
      <c r="G19" s="103">
        <v>16216</v>
      </c>
      <c r="H19" s="104"/>
      <c r="I19" s="103">
        <v>335727</v>
      </c>
      <c r="J19" s="104">
        <v>0.183</v>
      </c>
      <c r="K19" s="103">
        <v>328462</v>
      </c>
      <c r="L19" s="103">
        <v>7265</v>
      </c>
    </row>
    <row r="20" spans="2:21">
      <c r="B20" s="101"/>
      <c r="C20" s="103"/>
      <c r="D20" s="103"/>
      <c r="E20" s="104"/>
      <c r="F20" s="103"/>
      <c r="G20" s="103"/>
      <c r="H20" s="104"/>
      <c r="I20" s="103"/>
      <c r="J20" s="104"/>
      <c r="K20" s="103"/>
      <c r="L20" s="103"/>
    </row>
    <row r="21" spans="2:21">
      <c r="B21" s="101" t="s">
        <v>86</v>
      </c>
      <c r="C21" s="103">
        <v>1360322</v>
      </c>
      <c r="D21" s="103">
        <v>1089987</v>
      </c>
      <c r="E21" s="104">
        <v>0.80100000000000005</v>
      </c>
      <c r="F21" s="103">
        <v>1077279</v>
      </c>
      <c r="G21" s="103">
        <v>12708</v>
      </c>
      <c r="H21" s="104"/>
      <c r="I21" s="103">
        <v>270335</v>
      </c>
      <c r="J21" s="104">
        <v>0.19900000000000001</v>
      </c>
      <c r="K21" s="103">
        <v>264455</v>
      </c>
      <c r="L21" s="103">
        <v>5880</v>
      </c>
    </row>
    <row r="22" spans="2:21">
      <c r="B22" s="106" t="s">
        <v>87</v>
      </c>
      <c r="C22" s="108">
        <v>1277139</v>
      </c>
      <c r="D22" s="108">
        <v>1022796</v>
      </c>
      <c r="E22" s="109">
        <v>0.80100000000000005</v>
      </c>
      <c r="F22" s="108">
        <v>1010369</v>
      </c>
      <c r="G22" s="108">
        <v>12427</v>
      </c>
      <c r="H22" s="109"/>
      <c r="I22" s="108">
        <v>254343</v>
      </c>
      <c r="J22" s="109">
        <v>0.19900000000000001</v>
      </c>
      <c r="K22" s="108">
        <v>248726</v>
      </c>
      <c r="L22" s="108">
        <v>5617</v>
      </c>
    </row>
    <row r="23" spans="2:21">
      <c r="B23" s="106" t="s">
        <v>88</v>
      </c>
      <c r="C23" s="108">
        <v>16436</v>
      </c>
      <c r="D23" s="108">
        <v>12989</v>
      </c>
      <c r="E23" s="109">
        <v>0.79</v>
      </c>
      <c r="F23" s="108">
        <v>12939</v>
      </c>
      <c r="G23" s="108">
        <v>50</v>
      </c>
      <c r="H23" s="109"/>
      <c r="I23" s="108">
        <v>3447</v>
      </c>
      <c r="J23" s="109">
        <v>0.21</v>
      </c>
      <c r="K23" s="108">
        <v>3379</v>
      </c>
      <c r="L23" s="108">
        <v>68</v>
      </c>
    </row>
    <row r="24" spans="2:21">
      <c r="B24" s="106" t="s">
        <v>89</v>
      </c>
      <c r="C24" s="108">
        <v>66747</v>
      </c>
      <c r="D24" s="108">
        <v>54202</v>
      </c>
      <c r="E24" s="109">
        <v>0.81200000000000006</v>
      </c>
      <c r="F24" s="108">
        <v>53971</v>
      </c>
      <c r="G24" s="108">
        <v>231</v>
      </c>
      <c r="H24" s="109"/>
      <c r="I24" s="108">
        <v>12545</v>
      </c>
      <c r="J24" s="109">
        <v>0.188</v>
      </c>
      <c r="K24" s="108">
        <v>12350</v>
      </c>
      <c r="L24" s="108">
        <v>195</v>
      </c>
    </row>
    <row r="25" spans="2:21">
      <c r="B25" s="106"/>
      <c r="C25" s="108"/>
      <c r="D25" s="103"/>
      <c r="E25" s="104"/>
      <c r="F25" s="108"/>
      <c r="G25" s="108"/>
      <c r="H25" s="104"/>
      <c r="I25" s="103"/>
      <c r="J25" s="104"/>
      <c r="K25" s="108"/>
      <c r="L25" s="108"/>
    </row>
    <row r="26" spans="2:21">
      <c r="B26" s="101" t="s">
        <v>90</v>
      </c>
      <c r="C26" s="103">
        <v>19937</v>
      </c>
      <c r="D26" s="103">
        <v>14500</v>
      </c>
      <c r="E26" s="104">
        <v>0.72699999999999998</v>
      </c>
      <c r="F26" s="103">
        <v>14440</v>
      </c>
      <c r="G26" s="103">
        <v>60</v>
      </c>
      <c r="H26" s="104"/>
      <c r="I26" s="103">
        <v>5437</v>
      </c>
      <c r="J26" s="104">
        <v>0.27300000000000002</v>
      </c>
      <c r="K26" s="103">
        <v>5242</v>
      </c>
      <c r="L26" s="103">
        <v>195</v>
      </c>
    </row>
    <row r="27" spans="2:21">
      <c r="B27" s="106" t="s">
        <v>91</v>
      </c>
      <c r="C27" s="108">
        <v>6877</v>
      </c>
      <c r="D27" s="108">
        <v>4853</v>
      </c>
      <c r="E27" s="109">
        <v>0.70599999999999996</v>
      </c>
      <c r="F27" s="108">
        <v>4836</v>
      </c>
      <c r="G27" s="108">
        <v>17</v>
      </c>
      <c r="H27" s="109"/>
      <c r="I27" s="108">
        <v>2024</v>
      </c>
      <c r="J27" s="109">
        <v>0.29399999999999998</v>
      </c>
      <c r="K27" s="108">
        <v>1956</v>
      </c>
      <c r="L27" s="108">
        <v>68</v>
      </c>
    </row>
    <row r="28" spans="2:21">
      <c r="B28" s="106" t="s">
        <v>92</v>
      </c>
      <c r="C28" s="108">
        <v>2213</v>
      </c>
      <c r="D28" s="108">
        <v>1528</v>
      </c>
      <c r="E28" s="109">
        <v>0.69</v>
      </c>
      <c r="F28" s="108">
        <v>1511</v>
      </c>
      <c r="G28" s="108">
        <v>17</v>
      </c>
      <c r="H28" s="109"/>
      <c r="I28" s="108">
        <v>685</v>
      </c>
      <c r="J28" s="109">
        <v>0.31</v>
      </c>
      <c r="K28" s="108">
        <v>654</v>
      </c>
      <c r="L28" s="108">
        <v>31</v>
      </c>
    </row>
    <row r="29" spans="2:21">
      <c r="B29" s="106" t="s">
        <v>93</v>
      </c>
      <c r="C29" s="108">
        <v>3279</v>
      </c>
      <c r="D29" s="108">
        <v>2427</v>
      </c>
      <c r="E29" s="109">
        <v>0.74</v>
      </c>
      <c r="F29" s="108">
        <v>2415</v>
      </c>
      <c r="G29" s="108">
        <v>12</v>
      </c>
      <c r="H29" s="109"/>
      <c r="I29" s="108">
        <v>852</v>
      </c>
      <c r="J29" s="109">
        <v>0.26</v>
      </c>
      <c r="K29" s="108">
        <v>828</v>
      </c>
      <c r="L29" s="108">
        <v>24</v>
      </c>
    </row>
    <row r="30" spans="2:21">
      <c r="B30" s="106" t="s">
        <v>94</v>
      </c>
      <c r="C30" s="108">
        <v>7568</v>
      </c>
      <c r="D30" s="108">
        <v>5692</v>
      </c>
      <c r="E30" s="109">
        <v>0.752</v>
      </c>
      <c r="F30" s="108">
        <v>5678</v>
      </c>
      <c r="G30" s="108">
        <v>14</v>
      </c>
      <c r="H30" s="109"/>
      <c r="I30" s="108">
        <v>1876</v>
      </c>
      <c r="J30" s="109">
        <v>0.248</v>
      </c>
      <c r="K30" s="108">
        <v>1804</v>
      </c>
      <c r="L30" s="108">
        <v>72</v>
      </c>
    </row>
    <row r="31" spans="2:21">
      <c r="B31" s="106"/>
      <c r="C31" s="108"/>
      <c r="D31" s="108"/>
      <c r="E31" s="109"/>
      <c r="F31" s="108"/>
      <c r="G31" s="108"/>
      <c r="H31" s="109"/>
      <c r="I31" s="108"/>
      <c r="J31" s="109"/>
      <c r="K31" s="108"/>
      <c r="L31" s="108"/>
    </row>
    <row r="32" spans="2:21">
      <c r="B32" s="101" t="s">
        <v>95</v>
      </c>
      <c r="C32" s="103">
        <v>66002</v>
      </c>
      <c r="D32" s="103">
        <v>50435</v>
      </c>
      <c r="E32" s="104">
        <v>0.76400000000000001</v>
      </c>
      <c r="F32" s="103">
        <v>50322</v>
      </c>
      <c r="G32" s="103">
        <v>113</v>
      </c>
      <c r="H32" s="104"/>
      <c r="I32" s="103">
        <v>15567</v>
      </c>
      <c r="J32" s="104">
        <v>0.23599999999999999</v>
      </c>
      <c r="K32" s="103">
        <v>15338</v>
      </c>
      <c r="L32" s="103">
        <v>229</v>
      </c>
    </row>
    <row r="33" spans="2:12">
      <c r="B33" s="106" t="s">
        <v>96</v>
      </c>
      <c r="C33" s="108">
        <v>20401</v>
      </c>
      <c r="D33" s="108">
        <v>15993</v>
      </c>
      <c r="E33" s="109">
        <v>0.78400000000000003</v>
      </c>
      <c r="F33" s="108">
        <v>15972</v>
      </c>
      <c r="G33" s="108">
        <v>21</v>
      </c>
      <c r="H33" s="109"/>
      <c r="I33" s="108">
        <v>4408</v>
      </c>
      <c r="J33" s="109">
        <v>0.216</v>
      </c>
      <c r="K33" s="108">
        <v>4362</v>
      </c>
      <c r="L33" s="108">
        <v>46</v>
      </c>
    </row>
    <row r="34" spans="2:12">
      <c r="B34" s="106" t="s">
        <v>97</v>
      </c>
      <c r="C34" s="108">
        <v>20692</v>
      </c>
      <c r="D34" s="108">
        <v>15380</v>
      </c>
      <c r="E34" s="109">
        <v>0.74299999999999999</v>
      </c>
      <c r="F34" s="108">
        <v>15364</v>
      </c>
      <c r="G34" s="108">
        <v>16</v>
      </c>
      <c r="H34" s="109"/>
      <c r="I34" s="108">
        <v>5312</v>
      </c>
      <c r="J34" s="109">
        <v>0.25700000000000001</v>
      </c>
      <c r="K34" s="108">
        <v>5230</v>
      </c>
      <c r="L34" s="108">
        <v>82</v>
      </c>
    </row>
    <row r="35" spans="2:12">
      <c r="B35" s="106" t="s">
        <v>98</v>
      </c>
      <c r="C35" s="108">
        <v>8082</v>
      </c>
      <c r="D35" s="108">
        <v>6193</v>
      </c>
      <c r="E35" s="109">
        <v>0.76600000000000001</v>
      </c>
      <c r="F35" s="108">
        <v>6188</v>
      </c>
      <c r="G35" s="108">
        <v>5</v>
      </c>
      <c r="H35" s="109"/>
      <c r="I35" s="108">
        <v>1889</v>
      </c>
      <c r="J35" s="109">
        <v>0.23400000000000001</v>
      </c>
      <c r="K35" s="108">
        <v>1872</v>
      </c>
      <c r="L35" s="108">
        <v>17</v>
      </c>
    </row>
    <row r="36" spans="2:12">
      <c r="B36" s="106" t="s">
        <v>99</v>
      </c>
      <c r="C36" s="108">
        <v>16827</v>
      </c>
      <c r="D36" s="108">
        <v>12869</v>
      </c>
      <c r="E36" s="109">
        <v>0.76500000000000001</v>
      </c>
      <c r="F36" s="108">
        <v>12798</v>
      </c>
      <c r="G36" s="108">
        <v>71</v>
      </c>
      <c r="H36" s="109"/>
      <c r="I36" s="108">
        <v>3958</v>
      </c>
      <c r="J36" s="109">
        <v>0.23499999999999999</v>
      </c>
      <c r="K36" s="108">
        <v>3874</v>
      </c>
      <c r="L36" s="108">
        <v>84</v>
      </c>
    </row>
    <row r="37" spans="2:12">
      <c r="B37" s="106"/>
      <c r="C37" s="108"/>
      <c r="D37" s="108"/>
      <c r="E37" s="109"/>
      <c r="F37" s="108"/>
      <c r="G37" s="108"/>
      <c r="H37" s="109"/>
      <c r="I37" s="108"/>
      <c r="J37" s="109"/>
      <c r="K37" s="108"/>
      <c r="L37" s="108"/>
    </row>
    <row r="38" spans="2:12">
      <c r="B38" s="101" t="s">
        <v>100</v>
      </c>
      <c r="C38" s="103">
        <v>49729</v>
      </c>
      <c r="D38" s="103">
        <v>31241</v>
      </c>
      <c r="E38" s="104">
        <v>0.628</v>
      </c>
      <c r="F38" s="103">
        <v>31142</v>
      </c>
      <c r="G38" s="103">
        <v>99</v>
      </c>
      <c r="H38" s="104"/>
      <c r="I38" s="103">
        <v>18488</v>
      </c>
      <c r="J38" s="104">
        <v>0.372</v>
      </c>
      <c r="K38" s="103">
        <v>18128</v>
      </c>
      <c r="L38" s="103">
        <v>360</v>
      </c>
    </row>
    <row r="39" spans="2:12">
      <c r="B39" s="106" t="s">
        <v>101</v>
      </c>
      <c r="C39" s="108">
        <v>20553</v>
      </c>
      <c r="D39" s="108">
        <v>13180</v>
      </c>
      <c r="E39" s="109">
        <v>0.64100000000000001</v>
      </c>
      <c r="F39" s="108">
        <v>13161</v>
      </c>
      <c r="G39" s="108">
        <v>19</v>
      </c>
      <c r="H39" s="109"/>
      <c r="I39" s="108">
        <v>7373</v>
      </c>
      <c r="J39" s="109">
        <v>0.35899999999999999</v>
      </c>
      <c r="K39" s="108">
        <v>7211</v>
      </c>
      <c r="L39" s="108">
        <v>162</v>
      </c>
    </row>
    <row r="40" spans="2:12">
      <c r="B40" s="106" t="s">
        <v>102</v>
      </c>
      <c r="C40" s="108">
        <v>14335</v>
      </c>
      <c r="D40" s="108">
        <v>8757</v>
      </c>
      <c r="E40" s="109">
        <v>0.61099999999999999</v>
      </c>
      <c r="F40" s="108">
        <v>8690</v>
      </c>
      <c r="G40" s="108">
        <v>67</v>
      </c>
      <c r="H40" s="109"/>
      <c r="I40" s="108">
        <v>5578</v>
      </c>
      <c r="J40" s="109">
        <v>0.38900000000000001</v>
      </c>
      <c r="K40" s="108">
        <v>5436</v>
      </c>
      <c r="L40" s="108">
        <v>142</v>
      </c>
    </row>
    <row r="41" spans="2:12">
      <c r="B41" s="106" t="s">
        <v>103</v>
      </c>
      <c r="C41" s="108">
        <v>14841</v>
      </c>
      <c r="D41" s="108">
        <v>9304</v>
      </c>
      <c r="E41" s="109">
        <v>0.627</v>
      </c>
      <c r="F41" s="108">
        <v>9291</v>
      </c>
      <c r="G41" s="108">
        <v>13</v>
      </c>
      <c r="H41" s="109"/>
      <c r="I41" s="108">
        <v>5537</v>
      </c>
      <c r="J41" s="109">
        <v>0.373</v>
      </c>
      <c r="K41" s="108">
        <v>5481</v>
      </c>
      <c r="L41" s="108">
        <v>56</v>
      </c>
    </row>
    <row r="42" spans="2:12">
      <c r="B42" s="106"/>
      <c r="C42" s="108"/>
      <c r="D42" s="108"/>
      <c r="E42" s="109"/>
      <c r="F42" s="108"/>
      <c r="G42" s="108"/>
      <c r="H42" s="109"/>
      <c r="I42" s="108"/>
      <c r="J42" s="109"/>
      <c r="K42" s="108"/>
      <c r="L42" s="108"/>
    </row>
    <row r="43" spans="2:12">
      <c r="B43" s="101" t="s">
        <v>104</v>
      </c>
      <c r="C43" s="103">
        <v>35945</v>
      </c>
      <c r="D43" s="103">
        <v>30463</v>
      </c>
      <c r="E43" s="104">
        <v>0.84699999999999998</v>
      </c>
      <c r="F43" s="103">
        <v>30380</v>
      </c>
      <c r="G43" s="103">
        <v>83</v>
      </c>
      <c r="H43" s="104"/>
      <c r="I43" s="103">
        <v>5482</v>
      </c>
      <c r="J43" s="104">
        <v>0.153</v>
      </c>
      <c r="K43" s="103">
        <v>5400</v>
      </c>
      <c r="L43" s="103">
        <v>82</v>
      </c>
    </row>
    <row r="44" spans="2:12">
      <c r="B44" s="106" t="s">
        <v>105</v>
      </c>
      <c r="C44" s="108">
        <v>2900</v>
      </c>
      <c r="D44" s="108">
        <v>2153</v>
      </c>
      <c r="E44" s="109">
        <v>0.74199999999999999</v>
      </c>
      <c r="F44" s="108">
        <v>2140</v>
      </c>
      <c r="G44" s="108">
        <v>13</v>
      </c>
      <c r="H44" s="109"/>
      <c r="I44" s="108">
        <v>747</v>
      </c>
      <c r="J44" s="109">
        <v>0.25800000000000001</v>
      </c>
      <c r="K44" s="108">
        <v>738</v>
      </c>
      <c r="L44" s="108">
        <v>9</v>
      </c>
    </row>
    <row r="45" spans="2:12">
      <c r="B45" s="106" t="s">
        <v>106</v>
      </c>
      <c r="C45" s="108">
        <v>33045</v>
      </c>
      <c r="D45" s="108">
        <v>28310</v>
      </c>
      <c r="E45" s="109">
        <v>0.85699999999999998</v>
      </c>
      <c r="F45" s="108">
        <v>28240</v>
      </c>
      <c r="G45" s="108">
        <v>70</v>
      </c>
      <c r="H45" s="109"/>
      <c r="I45" s="108">
        <v>4735</v>
      </c>
      <c r="J45" s="109">
        <v>0.14299999999999999</v>
      </c>
      <c r="K45" s="108">
        <v>4662</v>
      </c>
      <c r="L45" s="108">
        <v>73</v>
      </c>
    </row>
    <row r="46" spans="2:12">
      <c r="B46" s="110"/>
      <c r="C46" s="114"/>
      <c r="D46" s="114"/>
      <c r="E46" s="299"/>
      <c r="F46" s="114"/>
      <c r="G46" s="114"/>
      <c r="H46" s="219"/>
      <c r="I46" s="114"/>
      <c r="J46" s="299"/>
      <c r="K46" s="114"/>
      <c r="L46" s="114"/>
    </row>
    <row r="47" spans="2:12">
      <c r="B47" s="36"/>
      <c r="C47" s="36"/>
      <c r="D47" s="36"/>
      <c r="E47" s="36"/>
      <c r="F47" s="36"/>
      <c r="G47" s="36"/>
      <c r="H47" s="36"/>
      <c r="I47" s="36"/>
      <c r="J47" s="36"/>
      <c r="K47" s="36"/>
      <c r="L47" s="36"/>
    </row>
    <row r="48" spans="2:12" ht="14.25" customHeight="1">
      <c r="B48" s="348" t="s">
        <v>313</v>
      </c>
      <c r="C48" s="348"/>
      <c r="D48" s="348"/>
      <c r="E48" s="348"/>
      <c r="F48" s="348"/>
      <c r="G48" s="348"/>
      <c r="H48" s="348"/>
      <c r="I48" s="348"/>
      <c r="J48" s="348"/>
      <c r="K48" s="348"/>
      <c r="L48" s="348"/>
    </row>
    <row r="49" spans="2:12" ht="6" customHeight="1"/>
    <row r="50" spans="2:12" ht="14.25" customHeight="1">
      <c r="B50" s="348" t="s">
        <v>297</v>
      </c>
      <c r="C50" s="348"/>
      <c r="D50" s="348"/>
      <c r="E50" s="348"/>
      <c r="F50" s="348"/>
      <c r="G50" s="348"/>
      <c r="H50" s="348"/>
      <c r="I50" s="348"/>
      <c r="J50" s="348"/>
      <c r="K50" s="348"/>
      <c r="L50" s="348"/>
    </row>
  </sheetData>
  <mergeCells count="8">
    <mergeCell ref="B48:L48"/>
    <mergeCell ref="B50:L50"/>
    <mergeCell ref="B10:L10"/>
    <mergeCell ref="B12:L12"/>
    <mergeCell ref="B13:L13"/>
    <mergeCell ref="B14:L14"/>
    <mergeCell ref="D16:G16"/>
    <mergeCell ref="I16:L16"/>
  </mergeCells>
  <pageMargins left="0.7" right="0.7" top="0.75" bottom="0.75" header="0.3" footer="0.3"/>
  <pageSetup paperSize="9" scale="60" orientation="portrait" horizontalDpi="90" verticalDpi="90" r:id="rId1"/>
  <colBreaks count="1" manualBreakCount="1">
    <brk id="1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E37"/>
  <sheetViews>
    <sheetView zoomScaleNormal="100" workbookViewId="0"/>
  </sheetViews>
  <sheetFormatPr defaultRowHeight="14.25"/>
  <cols>
    <col min="1" max="1" width="1.125" style="44" customWidth="1"/>
    <col min="2" max="2" width="18.75" style="44" customWidth="1"/>
    <col min="3" max="5" width="13.625" style="44" customWidth="1"/>
    <col min="6" max="6" width="1.625" style="44" customWidth="1"/>
    <col min="7" max="9" width="13.625" style="44" customWidth="1"/>
    <col min="10" max="10" width="1.625" style="44" customWidth="1"/>
    <col min="11" max="13" width="13.625" style="44" customWidth="1"/>
    <col min="14" max="14" width="2.125" style="44" customWidth="1"/>
    <col min="15" max="15" width="9" style="44"/>
    <col min="16" max="16" width="23.125" style="44" customWidth="1"/>
    <col min="17" max="17" width="16.125" style="44" bestFit="1" customWidth="1"/>
    <col min="18" max="18" width="9.375" style="44" customWidth="1"/>
    <col min="19" max="19" width="7.875" style="44" customWidth="1"/>
    <col min="20" max="20" width="11.375" style="44" customWidth="1"/>
    <col min="21" max="21" width="13.625" style="44" bestFit="1" customWidth="1"/>
    <col min="22" max="22" width="7.875" style="44" customWidth="1"/>
    <col min="23" max="23" width="9.375" style="44" customWidth="1"/>
    <col min="24" max="24" width="12.25" style="44" customWidth="1"/>
    <col min="25" max="25" width="25.375" style="44" bestFit="1" customWidth="1"/>
    <col min="26" max="26" width="7.875" style="44" customWidth="1"/>
    <col min="27" max="27" width="9.375" style="44" customWidth="1"/>
    <col min="28" max="28" width="28.75" style="44" bestFit="1" customWidth="1"/>
    <col min="29" max="29" width="11.375" style="44" bestFit="1" customWidth="1"/>
    <col min="30" max="16384" width="9" style="44"/>
  </cols>
  <sheetData>
    <row r="1" spans="1:29" s="31" customFormat="1">
      <c r="A1" s="27"/>
      <c r="B1" s="27"/>
      <c r="C1" s="27"/>
      <c r="D1" s="27"/>
      <c r="E1" s="27"/>
      <c r="F1" s="27"/>
      <c r="G1" s="27"/>
      <c r="H1" s="27"/>
      <c r="I1" s="27"/>
      <c r="J1" s="27"/>
      <c r="K1" s="27"/>
      <c r="L1" s="27"/>
      <c r="M1" s="27"/>
      <c r="N1" s="30"/>
      <c r="O1" s="30"/>
      <c r="P1" s="30"/>
      <c r="Q1" s="30"/>
      <c r="R1" s="30"/>
      <c r="S1" s="30"/>
      <c r="T1" s="30"/>
      <c r="U1" s="30"/>
      <c r="V1" s="30"/>
      <c r="W1" s="30"/>
      <c r="X1" s="30"/>
      <c r="Y1" s="30"/>
      <c r="Z1" s="30"/>
      <c r="AA1" s="30"/>
      <c r="AB1" s="30"/>
      <c r="AC1" s="30"/>
    </row>
    <row r="2" spans="1:29" s="31" customFormat="1" ht="15" customHeight="1">
      <c r="A2" s="27"/>
      <c r="B2" s="27"/>
      <c r="C2" s="27"/>
      <c r="D2" s="27"/>
      <c r="E2" s="27"/>
      <c r="F2" s="27"/>
      <c r="G2" s="27"/>
      <c r="H2" s="27"/>
      <c r="I2" s="27"/>
      <c r="J2" s="27"/>
      <c r="K2" s="27"/>
      <c r="L2" s="27"/>
      <c r="M2" s="27"/>
      <c r="N2" s="30"/>
      <c r="O2" s="30"/>
      <c r="P2" s="30"/>
      <c r="Q2" s="30"/>
      <c r="R2" s="30"/>
      <c r="S2" s="30"/>
      <c r="T2" s="30"/>
      <c r="U2" s="30"/>
      <c r="V2" s="30"/>
      <c r="W2" s="30"/>
      <c r="X2" s="30"/>
      <c r="Y2" s="30"/>
      <c r="Z2" s="30"/>
      <c r="AA2" s="30"/>
      <c r="AB2" s="30"/>
      <c r="AC2" s="30"/>
    </row>
    <row r="3" spans="1:29" s="31" customFormat="1" ht="15" customHeight="1">
      <c r="A3" s="27"/>
      <c r="B3" s="27"/>
      <c r="C3" s="27"/>
      <c r="D3" s="27"/>
      <c r="E3" s="27"/>
      <c r="F3" s="27"/>
      <c r="G3" s="27"/>
      <c r="H3" s="27"/>
      <c r="I3" s="27"/>
      <c r="J3" s="27"/>
      <c r="K3" s="27"/>
      <c r="L3" s="27"/>
      <c r="M3" s="27"/>
      <c r="N3" s="30"/>
      <c r="O3" s="30"/>
      <c r="P3" s="30"/>
      <c r="Q3" s="30"/>
      <c r="R3" s="30"/>
      <c r="S3" s="30"/>
      <c r="T3" s="30"/>
      <c r="U3" s="30"/>
      <c r="V3" s="30"/>
      <c r="W3" s="30"/>
      <c r="X3" s="30"/>
      <c r="Y3" s="30"/>
      <c r="Z3" s="30"/>
      <c r="AA3" s="30"/>
      <c r="AB3" s="30"/>
      <c r="AC3" s="30"/>
    </row>
    <row r="4" spans="1:29" s="31" customFormat="1" ht="15" customHeight="1">
      <c r="A4" s="27"/>
      <c r="B4" s="27"/>
      <c r="C4" s="27"/>
      <c r="D4" s="27"/>
      <c r="E4" s="27"/>
      <c r="F4" s="27"/>
      <c r="G4" s="27"/>
      <c r="H4" s="27"/>
      <c r="I4" s="27"/>
      <c r="J4" s="27"/>
      <c r="K4" s="27"/>
      <c r="L4" s="27"/>
      <c r="M4" s="27"/>
      <c r="N4" s="30"/>
      <c r="O4" s="30"/>
      <c r="P4" s="30"/>
      <c r="Q4" s="30"/>
      <c r="R4" s="30"/>
      <c r="S4" s="30"/>
      <c r="T4" s="30"/>
      <c r="U4" s="30"/>
      <c r="V4" s="30"/>
      <c r="W4" s="30"/>
      <c r="X4" s="30"/>
      <c r="Y4" s="30"/>
      <c r="Z4" s="30"/>
      <c r="AA4" s="30"/>
      <c r="AB4" s="30"/>
      <c r="AC4" s="30"/>
    </row>
    <row r="5" spans="1:29" s="31" customFormat="1" ht="15" customHeight="1">
      <c r="A5" s="27"/>
      <c r="B5" s="27"/>
      <c r="C5" s="27"/>
      <c r="D5" s="27"/>
      <c r="E5" s="27"/>
      <c r="F5" s="27"/>
      <c r="G5" s="27"/>
      <c r="H5" s="27"/>
      <c r="I5" s="27"/>
      <c r="J5" s="27"/>
      <c r="K5" s="27"/>
      <c r="L5" s="27"/>
      <c r="M5" s="27"/>
      <c r="N5" s="30"/>
      <c r="O5" s="30"/>
      <c r="P5" s="30"/>
      <c r="Q5" s="30"/>
      <c r="R5" s="30"/>
      <c r="S5" s="30"/>
      <c r="T5" s="30"/>
      <c r="U5" s="30"/>
      <c r="V5" s="30"/>
      <c r="W5" s="30"/>
      <c r="X5" s="30"/>
      <c r="Y5" s="30"/>
      <c r="Z5" s="30"/>
      <c r="AA5" s="30"/>
      <c r="AB5" s="30"/>
      <c r="AC5" s="30"/>
    </row>
    <row r="6" spans="1:29" s="31" customFormat="1" ht="15" customHeight="1">
      <c r="A6" s="27"/>
      <c r="B6" s="27"/>
      <c r="C6" s="27"/>
      <c r="D6" s="27"/>
      <c r="E6" s="27"/>
      <c r="F6" s="27"/>
      <c r="G6" s="27"/>
      <c r="H6" s="27"/>
      <c r="I6" s="27"/>
      <c r="J6" s="27"/>
      <c r="K6" s="27"/>
      <c r="L6" s="27"/>
      <c r="M6" s="27"/>
      <c r="N6" s="30"/>
      <c r="O6" s="30"/>
      <c r="P6" s="30"/>
      <c r="Q6" s="30"/>
      <c r="R6" s="30"/>
      <c r="S6" s="30"/>
      <c r="T6" s="30"/>
      <c r="U6" s="30"/>
      <c r="V6" s="30"/>
      <c r="W6" s="30"/>
      <c r="X6" s="30"/>
      <c r="Y6" s="30"/>
      <c r="Z6" s="30"/>
      <c r="AA6" s="30"/>
      <c r="AB6" s="30"/>
      <c r="AC6" s="30"/>
    </row>
    <row r="7" spans="1:29" s="31" customFormat="1" ht="15" customHeight="1">
      <c r="A7" s="27"/>
      <c r="B7" s="27"/>
      <c r="C7" s="27"/>
      <c r="D7" s="27"/>
      <c r="E7" s="27"/>
      <c r="F7" s="27"/>
      <c r="G7" s="27"/>
      <c r="H7" s="27"/>
      <c r="I7" s="27"/>
      <c r="J7" s="27"/>
      <c r="K7" s="27"/>
      <c r="L7" s="27"/>
      <c r="M7" s="27"/>
      <c r="N7" s="30"/>
      <c r="O7" s="30"/>
      <c r="P7" s="30"/>
      <c r="Q7" s="30"/>
      <c r="R7" s="30"/>
      <c r="S7" s="30"/>
      <c r="T7" s="30"/>
      <c r="U7" s="30"/>
      <c r="V7" s="30"/>
      <c r="W7" s="30"/>
      <c r="X7" s="30"/>
      <c r="Y7" s="30"/>
      <c r="Z7" s="30"/>
      <c r="AA7" s="30"/>
      <c r="AB7" s="30"/>
      <c r="AC7" s="30"/>
    </row>
    <row r="8" spans="1:29" s="31" customFormat="1" ht="15" customHeight="1">
      <c r="A8" s="27"/>
      <c r="B8" s="27"/>
      <c r="C8" s="27"/>
      <c r="D8" s="27"/>
      <c r="E8" s="27"/>
      <c r="F8" s="27"/>
      <c r="G8" s="27"/>
      <c r="H8" s="27"/>
      <c r="I8" s="27"/>
      <c r="J8" s="27"/>
      <c r="K8" s="27"/>
      <c r="L8" s="27"/>
      <c r="M8" s="27"/>
      <c r="N8" s="30"/>
      <c r="O8" s="30"/>
      <c r="P8" s="30"/>
      <c r="Q8" s="30"/>
      <c r="R8" s="30"/>
      <c r="S8" s="30"/>
      <c r="T8" s="30"/>
      <c r="U8" s="30"/>
      <c r="V8" s="30"/>
      <c r="W8" s="30"/>
      <c r="X8" s="30"/>
      <c r="Y8" s="30"/>
      <c r="Z8" s="30"/>
      <c r="AA8" s="30"/>
      <c r="AB8" s="30"/>
      <c r="AC8" s="30"/>
    </row>
    <row r="10" spans="1:29">
      <c r="B10" s="384" t="s">
        <v>298</v>
      </c>
      <c r="C10" s="384"/>
      <c r="D10" s="384"/>
      <c r="E10" s="384"/>
      <c r="F10" s="384"/>
      <c r="G10" s="384"/>
      <c r="H10" s="384"/>
      <c r="I10" s="384"/>
      <c r="J10" s="384"/>
      <c r="K10" s="384"/>
      <c r="L10" s="384"/>
      <c r="M10" s="384"/>
    </row>
    <row r="11" spans="1:29">
      <c r="B11" s="106"/>
      <c r="C11" s="106"/>
      <c r="D11" s="106"/>
      <c r="E11" s="106"/>
      <c r="F11" s="106"/>
      <c r="G11" s="106"/>
      <c r="H11" s="106"/>
      <c r="I11" s="106"/>
      <c r="J11" s="106"/>
      <c r="K11" s="106"/>
      <c r="L11" s="106"/>
      <c r="M11" s="106"/>
    </row>
    <row r="12" spans="1:29">
      <c r="B12" s="385" t="s">
        <v>39</v>
      </c>
      <c r="C12" s="385"/>
      <c r="D12" s="385"/>
      <c r="E12" s="385"/>
      <c r="F12" s="222"/>
      <c r="G12" s="106"/>
      <c r="H12" s="106"/>
      <c r="I12" s="106"/>
      <c r="J12" s="106"/>
      <c r="K12" s="106"/>
      <c r="L12" s="106"/>
      <c r="M12" s="106"/>
    </row>
    <row r="13" spans="1:29" ht="14.25" customHeight="1">
      <c r="B13" s="380" t="s">
        <v>229</v>
      </c>
      <c r="C13" s="380"/>
      <c r="D13" s="380"/>
      <c r="E13" s="380"/>
      <c r="F13" s="380"/>
      <c r="G13" s="380"/>
      <c r="H13" s="380"/>
      <c r="I13" s="380"/>
      <c r="J13" s="380"/>
      <c r="K13" s="380"/>
      <c r="L13" s="380"/>
      <c r="M13" s="380"/>
    </row>
    <row r="14" spans="1:29" ht="14.25" customHeight="1">
      <c r="B14" s="380" t="s">
        <v>64</v>
      </c>
      <c r="C14" s="380"/>
      <c r="D14" s="380"/>
      <c r="E14" s="380"/>
      <c r="F14" s="380"/>
      <c r="G14" s="380"/>
      <c r="H14" s="380"/>
      <c r="I14" s="380"/>
      <c r="J14" s="380"/>
      <c r="K14" s="380"/>
      <c r="L14" s="380"/>
      <c r="M14" s="273"/>
    </row>
    <row r="15" spans="1:29" ht="14.25" customHeight="1">
      <c r="B15" s="284" t="s">
        <v>44</v>
      </c>
      <c r="C15" s="277"/>
      <c r="D15" s="277"/>
      <c r="E15" s="277"/>
      <c r="F15" s="277"/>
      <c r="G15" s="277"/>
      <c r="H15" s="277"/>
      <c r="I15" s="277"/>
      <c r="J15" s="277"/>
      <c r="K15" s="277"/>
      <c r="L15" s="277"/>
      <c r="M15" s="277"/>
    </row>
    <row r="16" spans="1:29">
      <c r="B16" s="106"/>
      <c r="C16" s="106"/>
      <c r="D16" s="106"/>
      <c r="E16" s="106"/>
      <c r="F16" s="106"/>
      <c r="G16" s="106"/>
      <c r="H16" s="106"/>
      <c r="I16" s="106"/>
      <c r="J16" s="106"/>
      <c r="K16" s="106"/>
      <c r="L16" s="106"/>
      <c r="M16" s="106"/>
    </row>
    <row r="17" spans="2:31" ht="16.5" customHeight="1">
      <c r="B17" s="111"/>
      <c r="C17" s="386" t="s">
        <v>134</v>
      </c>
      <c r="D17" s="386"/>
      <c r="E17" s="386"/>
      <c r="F17" s="224"/>
      <c r="G17" s="386" t="s">
        <v>82</v>
      </c>
      <c r="H17" s="386"/>
      <c r="I17" s="386"/>
      <c r="J17" s="224"/>
      <c r="K17" s="386" t="s">
        <v>83</v>
      </c>
      <c r="L17" s="386"/>
      <c r="M17" s="386"/>
    </row>
    <row r="18" spans="2:31" s="59" customFormat="1" ht="16.5" customHeight="1">
      <c r="B18" s="233" t="s">
        <v>135</v>
      </c>
      <c r="C18" s="234" t="s">
        <v>136</v>
      </c>
      <c r="D18" s="234" t="s">
        <v>423</v>
      </c>
      <c r="E18" s="234" t="s">
        <v>137</v>
      </c>
      <c r="F18" s="223"/>
      <c r="G18" s="234" t="s">
        <v>136</v>
      </c>
      <c r="H18" s="234" t="s">
        <v>423</v>
      </c>
      <c r="I18" s="234" t="s">
        <v>137</v>
      </c>
      <c r="J18" s="223"/>
      <c r="K18" s="234" t="s">
        <v>136</v>
      </c>
      <c r="L18" s="234" t="s">
        <v>423</v>
      </c>
      <c r="M18" s="234" t="s">
        <v>137</v>
      </c>
      <c r="P18" s="44"/>
      <c r="Q18" s="44"/>
      <c r="R18" s="44"/>
      <c r="S18" s="44"/>
      <c r="T18" s="44"/>
      <c r="U18" s="44"/>
      <c r="V18" s="44"/>
      <c r="W18" s="44"/>
      <c r="X18" s="44"/>
      <c r="Y18" s="44"/>
      <c r="Z18" s="44"/>
      <c r="AA18" s="44"/>
      <c r="AB18" s="44"/>
      <c r="AC18" s="44"/>
      <c r="AD18" s="44"/>
      <c r="AE18" s="44"/>
    </row>
    <row r="19" spans="2:31">
      <c r="B19" s="101"/>
      <c r="C19" s="103"/>
      <c r="D19" s="103"/>
      <c r="E19" s="103"/>
      <c r="F19" s="103"/>
      <c r="G19" s="106"/>
      <c r="H19" s="106"/>
      <c r="I19" s="106"/>
      <c r="J19" s="106"/>
      <c r="K19" s="108"/>
      <c r="L19" s="108"/>
      <c r="M19" s="108"/>
    </row>
    <row r="20" spans="2:31">
      <c r="B20" s="105" t="s">
        <v>66</v>
      </c>
      <c r="C20" s="103">
        <v>257837</v>
      </c>
      <c r="D20" s="103">
        <v>193145</v>
      </c>
      <c r="E20" s="103">
        <v>222542</v>
      </c>
      <c r="F20" s="103"/>
      <c r="G20" s="103">
        <v>99212</v>
      </c>
      <c r="H20" s="103">
        <v>109090</v>
      </c>
      <c r="I20" s="103">
        <v>87989</v>
      </c>
      <c r="J20" s="103"/>
      <c r="K20" s="103">
        <v>158588</v>
      </c>
      <c r="L20" s="103">
        <v>84046</v>
      </c>
      <c r="M20" s="103">
        <v>134548</v>
      </c>
    </row>
    <row r="21" spans="2:31">
      <c r="B21" s="101"/>
      <c r="C21" s="103"/>
      <c r="D21" s="103"/>
      <c r="E21" s="103"/>
      <c r="F21" s="103"/>
      <c r="G21" s="106"/>
      <c r="H21" s="106"/>
      <c r="I21" s="106"/>
      <c r="J21" s="106"/>
      <c r="K21" s="106"/>
      <c r="L21" s="106"/>
      <c r="M21" s="106"/>
    </row>
    <row r="22" spans="2:31" ht="14.25" customHeight="1">
      <c r="B22" s="106" t="s">
        <v>71</v>
      </c>
      <c r="C22" s="108">
        <v>12</v>
      </c>
      <c r="D22" s="108">
        <v>95</v>
      </c>
      <c r="E22" s="112" t="s">
        <v>57</v>
      </c>
      <c r="F22" s="112"/>
      <c r="G22" s="112">
        <v>3</v>
      </c>
      <c r="H22" s="112">
        <v>35</v>
      </c>
      <c r="I22" s="112" t="s">
        <v>57</v>
      </c>
      <c r="J22" s="112"/>
      <c r="K22" s="112">
        <v>9</v>
      </c>
      <c r="L22" s="112">
        <v>60</v>
      </c>
      <c r="M22" s="112" t="s">
        <v>57</v>
      </c>
    </row>
    <row r="23" spans="2:31" ht="14.25" customHeight="1">
      <c r="B23" s="106" t="s">
        <v>72</v>
      </c>
      <c r="C23" s="108">
        <v>923</v>
      </c>
      <c r="D23" s="108">
        <v>582</v>
      </c>
      <c r="E23" s="112">
        <v>1</v>
      </c>
      <c r="F23" s="112"/>
      <c r="G23" s="112">
        <v>274</v>
      </c>
      <c r="H23" s="112">
        <v>280</v>
      </c>
      <c r="I23" s="112">
        <v>1</v>
      </c>
      <c r="J23" s="112"/>
      <c r="K23" s="112">
        <v>649</v>
      </c>
      <c r="L23" s="112">
        <v>302</v>
      </c>
      <c r="M23" s="112" t="s">
        <v>57</v>
      </c>
    </row>
    <row r="24" spans="2:31" ht="14.25" customHeight="1">
      <c r="B24" s="106" t="s">
        <v>73</v>
      </c>
      <c r="C24" s="108">
        <v>7851</v>
      </c>
      <c r="D24" s="108">
        <v>2322</v>
      </c>
      <c r="E24" s="112">
        <v>25</v>
      </c>
      <c r="F24" s="112"/>
      <c r="G24" s="112">
        <v>2692</v>
      </c>
      <c r="H24" s="112">
        <v>1411</v>
      </c>
      <c r="I24" s="112">
        <v>18</v>
      </c>
      <c r="J24" s="112"/>
      <c r="K24" s="112">
        <v>5155</v>
      </c>
      <c r="L24" s="112">
        <v>910</v>
      </c>
      <c r="M24" s="112">
        <v>7</v>
      </c>
    </row>
    <row r="25" spans="2:31" ht="14.25" customHeight="1">
      <c r="B25" s="106" t="s">
        <v>74</v>
      </c>
      <c r="C25" s="108">
        <v>49361</v>
      </c>
      <c r="D25" s="108">
        <v>25216</v>
      </c>
      <c r="E25" s="112">
        <v>381</v>
      </c>
      <c r="F25" s="112"/>
      <c r="G25" s="112">
        <v>18079</v>
      </c>
      <c r="H25" s="112">
        <v>17000</v>
      </c>
      <c r="I25" s="112">
        <v>275</v>
      </c>
      <c r="J25" s="112"/>
      <c r="K25" s="112">
        <v>31268</v>
      </c>
      <c r="L25" s="112">
        <v>8215</v>
      </c>
      <c r="M25" s="112">
        <v>106</v>
      </c>
    </row>
    <row r="26" spans="2:31" ht="14.25" customHeight="1">
      <c r="B26" s="106" t="s">
        <v>75</v>
      </c>
      <c r="C26" s="108">
        <v>47256</v>
      </c>
      <c r="D26" s="108">
        <v>37290</v>
      </c>
      <c r="E26" s="112">
        <v>379</v>
      </c>
      <c r="F26" s="112"/>
      <c r="G26" s="112">
        <v>17481</v>
      </c>
      <c r="H26" s="112">
        <v>24015</v>
      </c>
      <c r="I26" s="112">
        <v>245</v>
      </c>
      <c r="J26" s="112"/>
      <c r="K26" s="112">
        <v>29772</v>
      </c>
      <c r="L26" s="112">
        <v>13274</v>
      </c>
      <c r="M26" s="112">
        <v>134</v>
      </c>
    </row>
    <row r="27" spans="2:31" ht="14.25" customHeight="1">
      <c r="B27" s="106" t="s">
        <v>76</v>
      </c>
      <c r="C27" s="108">
        <v>55145</v>
      </c>
      <c r="D27" s="108">
        <v>44895</v>
      </c>
      <c r="E27" s="112">
        <v>1246</v>
      </c>
      <c r="F27" s="112"/>
      <c r="G27" s="112">
        <v>22518</v>
      </c>
      <c r="H27" s="112">
        <v>26874</v>
      </c>
      <c r="I27" s="112">
        <v>712</v>
      </c>
      <c r="J27" s="112"/>
      <c r="K27" s="112">
        <v>32620</v>
      </c>
      <c r="L27" s="112">
        <v>18018</v>
      </c>
      <c r="M27" s="112">
        <v>534</v>
      </c>
    </row>
    <row r="28" spans="2:31" ht="14.25" customHeight="1">
      <c r="B28" s="106" t="s">
        <v>77</v>
      </c>
      <c r="C28" s="108">
        <v>44671</v>
      </c>
      <c r="D28" s="108">
        <v>39852</v>
      </c>
      <c r="E28" s="112">
        <v>5034</v>
      </c>
      <c r="F28" s="112"/>
      <c r="G28" s="112">
        <v>18744</v>
      </c>
      <c r="H28" s="112">
        <v>21391</v>
      </c>
      <c r="I28" s="112">
        <v>2632</v>
      </c>
      <c r="J28" s="112"/>
      <c r="K28" s="112">
        <v>25923</v>
      </c>
      <c r="L28" s="112">
        <v>18458</v>
      </c>
      <c r="M28" s="112">
        <v>2402</v>
      </c>
    </row>
    <row r="29" spans="2:31" ht="14.25" customHeight="1">
      <c r="B29" s="106" t="s">
        <v>78</v>
      </c>
      <c r="C29" s="108">
        <v>23406</v>
      </c>
      <c r="D29" s="108">
        <v>24471</v>
      </c>
      <c r="E29" s="112">
        <v>17863</v>
      </c>
      <c r="F29" s="112"/>
      <c r="G29" s="112">
        <v>9891</v>
      </c>
      <c r="H29" s="112">
        <v>11816</v>
      </c>
      <c r="I29" s="112">
        <v>9218</v>
      </c>
      <c r="J29" s="112"/>
      <c r="K29" s="112">
        <v>13513</v>
      </c>
      <c r="L29" s="112">
        <v>12655</v>
      </c>
      <c r="M29" s="112">
        <v>8644</v>
      </c>
    </row>
    <row r="30" spans="2:31" ht="14.25" customHeight="1">
      <c r="B30" s="106" t="s">
        <v>79</v>
      </c>
      <c r="C30" s="108">
        <v>17489</v>
      </c>
      <c r="D30" s="108">
        <v>12638</v>
      </c>
      <c r="E30" s="108">
        <v>63336</v>
      </c>
      <c r="F30" s="108"/>
      <c r="G30" s="108">
        <v>6108</v>
      </c>
      <c r="H30" s="108">
        <v>4821</v>
      </c>
      <c r="I30" s="108">
        <v>28468</v>
      </c>
      <c r="J30" s="108"/>
      <c r="K30" s="108">
        <v>11379</v>
      </c>
      <c r="L30" s="108">
        <v>7817</v>
      </c>
      <c r="M30" s="108">
        <v>34866</v>
      </c>
    </row>
    <row r="31" spans="2:31" ht="14.25" customHeight="1">
      <c r="B31" s="106" t="s">
        <v>80</v>
      </c>
      <c r="C31" s="108">
        <v>10054</v>
      </c>
      <c r="D31" s="108">
        <v>4995</v>
      </c>
      <c r="E31" s="108">
        <v>105473</v>
      </c>
      <c r="F31" s="108"/>
      <c r="G31" s="108">
        <v>3004</v>
      </c>
      <c r="H31" s="108">
        <v>1316</v>
      </c>
      <c r="I31" s="108">
        <v>39099</v>
      </c>
      <c r="J31" s="108"/>
      <c r="K31" s="108">
        <v>7050</v>
      </c>
      <c r="L31" s="108">
        <v>3679</v>
      </c>
      <c r="M31" s="108">
        <v>66374</v>
      </c>
    </row>
    <row r="32" spans="2:31" ht="14.25" customHeight="1">
      <c r="B32" s="222" t="s">
        <v>81</v>
      </c>
      <c r="C32" s="108">
        <v>1669</v>
      </c>
      <c r="D32" s="108">
        <v>789</v>
      </c>
      <c r="E32" s="108">
        <v>28804</v>
      </c>
      <c r="F32" s="108"/>
      <c r="G32" s="108">
        <v>418</v>
      </c>
      <c r="H32" s="108">
        <v>131</v>
      </c>
      <c r="I32" s="108">
        <v>7321</v>
      </c>
      <c r="J32" s="108"/>
      <c r="K32" s="108">
        <v>1250</v>
      </c>
      <c r="L32" s="108">
        <v>658</v>
      </c>
      <c r="M32" s="108">
        <v>21481</v>
      </c>
    </row>
    <row r="33" spans="2:21" ht="14.25" customHeight="1">
      <c r="B33" s="225"/>
      <c r="C33" s="114"/>
      <c r="D33" s="114"/>
      <c r="E33" s="114"/>
      <c r="F33" s="114"/>
      <c r="G33" s="114"/>
      <c r="H33" s="114"/>
      <c r="I33" s="114"/>
      <c r="J33" s="114"/>
      <c r="K33" s="114"/>
      <c r="L33" s="114"/>
      <c r="M33" s="114"/>
    </row>
    <row r="34" spans="2:21">
      <c r="B34" s="49"/>
      <c r="C34" s="49"/>
      <c r="D34" s="49"/>
      <c r="E34" s="49"/>
      <c r="F34" s="49"/>
    </row>
    <row r="35" spans="2:21" ht="14.25" customHeight="1">
      <c r="B35" s="348" t="s">
        <v>313</v>
      </c>
      <c r="C35" s="348"/>
      <c r="D35" s="348"/>
      <c r="E35" s="348"/>
      <c r="F35" s="348"/>
      <c r="G35" s="348"/>
      <c r="H35" s="348"/>
      <c r="I35" s="348"/>
      <c r="J35" s="348"/>
      <c r="K35" s="348"/>
      <c r="L35" s="348"/>
      <c r="M35" s="348"/>
      <c r="N35" s="33"/>
      <c r="O35" s="33"/>
    </row>
    <row r="36" spans="2:21" ht="9.75" customHeight="1">
      <c r="B36" s="31"/>
      <c r="C36" s="31"/>
      <c r="D36" s="31"/>
      <c r="E36" s="31"/>
      <c r="F36" s="31"/>
      <c r="G36" s="31"/>
      <c r="H36" s="31"/>
      <c r="I36" s="31"/>
      <c r="J36" s="31"/>
      <c r="K36" s="31"/>
      <c r="L36" s="31"/>
      <c r="M36" s="31"/>
      <c r="N36" s="31"/>
      <c r="O36" s="31"/>
      <c r="P36" s="31"/>
      <c r="Q36" s="31"/>
      <c r="R36" s="31"/>
      <c r="S36" s="31"/>
      <c r="T36" s="31"/>
      <c r="U36" s="31"/>
    </row>
    <row r="37" spans="2:21" ht="14.25" customHeight="1">
      <c r="B37" s="348" t="s">
        <v>297</v>
      </c>
      <c r="C37" s="348"/>
      <c r="D37" s="348"/>
      <c r="E37" s="348"/>
      <c r="F37" s="348"/>
      <c r="G37" s="348"/>
      <c r="H37" s="348"/>
      <c r="I37" s="348"/>
      <c r="J37" s="348"/>
      <c r="K37" s="348"/>
      <c r="L37" s="348"/>
      <c r="M37" s="348"/>
      <c r="N37" s="33"/>
      <c r="O37" s="33"/>
      <c r="P37" s="33"/>
      <c r="Q37" s="33"/>
      <c r="R37" s="33"/>
      <c r="S37" s="33"/>
      <c r="T37" s="33"/>
      <c r="U37" s="31"/>
    </row>
  </sheetData>
  <mergeCells count="9">
    <mergeCell ref="B35:M35"/>
    <mergeCell ref="B37:M37"/>
    <mergeCell ref="B10:M10"/>
    <mergeCell ref="B12:E12"/>
    <mergeCell ref="B13:M13"/>
    <mergeCell ref="C17:E17"/>
    <mergeCell ref="G17:I17"/>
    <mergeCell ref="K17:M17"/>
    <mergeCell ref="B14:L14"/>
  </mergeCells>
  <pageMargins left="0.7" right="0.7" top="0.75" bottom="0.75" header="0.3" footer="0.3"/>
  <pageSetup paperSize="9" scale="82" orientation="landscape" r:id="rId1"/>
  <colBreaks count="1" manualBreakCount="1">
    <brk id="14" max="5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9"/>
  <sheetViews>
    <sheetView zoomScaleNormal="100" workbookViewId="0"/>
  </sheetViews>
  <sheetFormatPr defaultRowHeight="14.25"/>
  <cols>
    <col min="1" max="1" width="1.125" style="31" customWidth="1"/>
    <col min="2" max="2" width="26.375" style="31" customWidth="1"/>
    <col min="3" max="5" width="13.625" style="31" customWidth="1"/>
    <col min="6" max="6" width="8.625" style="31" bestFit="1" customWidth="1"/>
    <col min="7" max="7" width="9" style="31"/>
    <col min="8" max="8" width="28.875" style="31" customWidth="1"/>
    <col min="9" max="9" width="16.125" style="31" customWidth="1"/>
    <col min="10" max="10" width="9.375" style="31" customWidth="1"/>
    <col min="11" max="11" width="7.875" style="31" customWidth="1"/>
    <col min="12" max="12" width="11.375" style="31" bestFit="1" customWidth="1"/>
    <col min="13" max="16384" width="9" style="31"/>
  </cols>
  <sheetData>
    <row r="1" spans="1:27">
      <c r="A1" s="27"/>
      <c r="B1" s="27"/>
      <c r="C1" s="27"/>
      <c r="D1" s="27"/>
      <c r="E1" s="27"/>
      <c r="F1" s="27"/>
      <c r="G1" s="27"/>
      <c r="H1" s="27"/>
      <c r="I1" s="30"/>
      <c r="J1" s="30"/>
      <c r="K1" s="30"/>
      <c r="L1" s="30"/>
      <c r="M1" s="30"/>
      <c r="N1" s="30"/>
      <c r="O1" s="30"/>
      <c r="P1" s="30"/>
      <c r="Q1" s="30"/>
      <c r="R1" s="30"/>
      <c r="S1" s="30"/>
      <c r="T1" s="30"/>
      <c r="U1" s="30"/>
      <c r="V1" s="30"/>
      <c r="W1" s="30"/>
      <c r="X1" s="30"/>
      <c r="Y1" s="30"/>
      <c r="Z1" s="30"/>
      <c r="AA1" s="30"/>
    </row>
    <row r="2" spans="1:27" ht="15" customHeight="1">
      <c r="A2" s="27"/>
      <c r="B2" s="27"/>
      <c r="C2" s="27"/>
      <c r="D2" s="27"/>
      <c r="E2" s="27"/>
      <c r="F2" s="27"/>
      <c r="G2" s="27"/>
      <c r="H2" s="27"/>
      <c r="I2" s="30"/>
      <c r="J2" s="30"/>
      <c r="K2" s="30"/>
      <c r="L2" s="30"/>
      <c r="M2" s="30"/>
      <c r="N2" s="30"/>
      <c r="O2" s="30"/>
      <c r="P2" s="30"/>
      <c r="Q2" s="30"/>
      <c r="R2" s="30"/>
      <c r="S2" s="30"/>
      <c r="T2" s="30"/>
      <c r="U2" s="30"/>
      <c r="V2" s="30"/>
      <c r="W2" s="30"/>
      <c r="X2" s="30"/>
      <c r="Y2" s="30"/>
      <c r="Z2" s="30"/>
      <c r="AA2" s="30"/>
    </row>
    <row r="3" spans="1:27" ht="15" customHeight="1">
      <c r="A3" s="27"/>
      <c r="B3" s="27"/>
      <c r="C3" s="27"/>
      <c r="D3" s="27"/>
      <c r="E3" s="27"/>
      <c r="F3" s="27"/>
      <c r="G3" s="27"/>
      <c r="H3" s="27"/>
      <c r="I3" s="30"/>
      <c r="J3" s="30"/>
      <c r="K3" s="30"/>
      <c r="L3" s="30"/>
      <c r="M3" s="30"/>
      <c r="N3" s="30"/>
      <c r="O3" s="30"/>
      <c r="P3" s="30"/>
      <c r="Q3" s="30"/>
      <c r="R3" s="30"/>
      <c r="S3" s="30"/>
      <c r="T3" s="30"/>
      <c r="U3" s="30"/>
      <c r="V3" s="30"/>
      <c r="W3" s="30"/>
      <c r="X3" s="30"/>
      <c r="Y3" s="30"/>
      <c r="Z3" s="30"/>
      <c r="AA3" s="30"/>
    </row>
    <row r="4" spans="1:27" ht="15" customHeight="1">
      <c r="A4" s="27"/>
      <c r="B4" s="27"/>
      <c r="C4" s="27"/>
      <c r="D4" s="27"/>
      <c r="E4" s="27"/>
      <c r="F4" s="27"/>
      <c r="G4" s="27"/>
      <c r="H4" s="27"/>
      <c r="I4" s="30"/>
      <c r="J4" s="30"/>
      <c r="K4" s="30"/>
      <c r="L4" s="30"/>
      <c r="M4" s="30"/>
      <c r="N4" s="30"/>
      <c r="O4" s="30"/>
      <c r="P4" s="30"/>
      <c r="Q4" s="30"/>
      <c r="R4" s="30"/>
      <c r="S4" s="30"/>
      <c r="T4" s="30"/>
      <c r="U4" s="30"/>
      <c r="V4" s="30"/>
      <c r="W4" s="30"/>
      <c r="X4" s="30"/>
      <c r="Y4" s="30"/>
      <c r="Z4" s="30"/>
      <c r="AA4" s="30"/>
    </row>
    <row r="5" spans="1:27" ht="15" customHeight="1">
      <c r="A5" s="27"/>
      <c r="B5" s="27"/>
      <c r="C5" s="27"/>
      <c r="D5" s="27"/>
      <c r="E5" s="27"/>
      <c r="F5" s="27"/>
      <c r="G5" s="27"/>
      <c r="H5" s="27"/>
      <c r="I5" s="30"/>
      <c r="J5" s="30"/>
      <c r="K5" s="30"/>
      <c r="L5" s="30"/>
      <c r="M5" s="30"/>
      <c r="N5" s="30"/>
      <c r="O5" s="30"/>
      <c r="P5" s="30"/>
      <c r="Q5" s="30"/>
      <c r="R5" s="30"/>
      <c r="S5" s="30"/>
      <c r="T5" s="30"/>
      <c r="U5" s="30"/>
      <c r="V5" s="30"/>
      <c r="W5" s="30"/>
      <c r="X5" s="30"/>
      <c r="Y5" s="30"/>
      <c r="Z5" s="30"/>
      <c r="AA5" s="30"/>
    </row>
    <row r="6" spans="1:27" ht="15" customHeight="1">
      <c r="A6" s="27"/>
      <c r="B6" s="27"/>
      <c r="C6" s="27"/>
      <c r="D6" s="27"/>
      <c r="E6" s="27"/>
      <c r="F6" s="27"/>
      <c r="G6" s="27"/>
      <c r="H6" s="27"/>
      <c r="I6" s="30"/>
      <c r="J6" s="30"/>
      <c r="K6" s="30"/>
      <c r="L6" s="30"/>
      <c r="M6" s="30"/>
      <c r="N6" s="30"/>
      <c r="O6" s="30"/>
      <c r="P6" s="30"/>
      <c r="Q6" s="30"/>
      <c r="R6" s="30"/>
      <c r="S6" s="30"/>
      <c r="T6" s="30"/>
      <c r="U6" s="30"/>
      <c r="V6" s="30"/>
      <c r="W6" s="30"/>
      <c r="X6" s="30"/>
      <c r="Y6" s="30"/>
      <c r="Z6" s="30"/>
      <c r="AA6" s="30"/>
    </row>
    <row r="7" spans="1:27" ht="15" customHeight="1">
      <c r="A7" s="27"/>
      <c r="B7" s="27"/>
      <c r="C7" s="27"/>
      <c r="D7" s="27"/>
      <c r="E7" s="27"/>
      <c r="F7" s="27"/>
      <c r="G7" s="27"/>
      <c r="H7" s="27"/>
      <c r="I7" s="30"/>
      <c r="J7" s="30"/>
      <c r="K7" s="30"/>
      <c r="L7" s="30"/>
      <c r="M7" s="30"/>
      <c r="N7" s="30"/>
      <c r="O7" s="30"/>
      <c r="P7" s="30"/>
      <c r="Q7" s="30"/>
      <c r="R7" s="30"/>
      <c r="S7" s="30"/>
      <c r="T7" s="30"/>
      <c r="U7" s="30"/>
      <c r="V7" s="30"/>
      <c r="W7" s="30"/>
      <c r="X7" s="30"/>
      <c r="Y7" s="30"/>
      <c r="Z7" s="30"/>
      <c r="AA7" s="30"/>
    </row>
    <row r="8" spans="1:27" ht="15" customHeight="1">
      <c r="A8" s="27"/>
      <c r="B8" s="27"/>
      <c r="C8" s="27"/>
      <c r="D8" s="27"/>
      <c r="E8" s="27"/>
      <c r="F8" s="27"/>
      <c r="G8" s="27"/>
      <c r="H8" s="27"/>
      <c r="I8" s="30"/>
      <c r="J8" s="30"/>
      <c r="K8" s="30"/>
      <c r="L8" s="30"/>
      <c r="M8" s="30"/>
      <c r="N8" s="30"/>
      <c r="O8" s="30"/>
      <c r="P8" s="30"/>
      <c r="Q8" s="30"/>
      <c r="R8" s="30"/>
      <c r="S8" s="30"/>
      <c r="T8" s="30"/>
      <c r="U8" s="30"/>
      <c r="V8" s="30"/>
      <c r="W8" s="30"/>
      <c r="X8" s="30"/>
      <c r="Y8" s="30"/>
      <c r="Z8" s="30"/>
      <c r="AA8" s="30"/>
    </row>
    <row r="10" spans="1:27">
      <c r="B10" s="384" t="s">
        <v>299</v>
      </c>
      <c r="C10" s="384"/>
      <c r="D10" s="384"/>
      <c r="E10" s="384"/>
      <c r="F10" s="384"/>
      <c r="G10" s="384"/>
      <c r="H10" s="384"/>
      <c r="I10" s="106"/>
      <c r="J10" s="106"/>
      <c r="K10" s="106"/>
    </row>
    <row r="11" spans="1:27">
      <c r="B11" s="106"/>
      <c r="C11" s="106"/>
      <c r="D11" s="106"/>
      <c r="E11" s="106"/>
      <c r="F11" s="106"/>
      <c r="G11" s="106"/>
      <c r="H11" s="106"/>
      <c r="I11" s="106"/>
      <c r="J11" s="106"/>
      <c r="K11" s="106"/>
    </row>
    <row r="12" spans="1:27">
      <c r="B12" s="195" t="s">
        <v>39</v>
      </c>
      <c r="C12" s="226"/>
      <c r="D12" s="226"/>
      <c r="E12" s="226"/>
      <c r="F12" s="226"/>
      <c r="G12" s="226"/>
      <c r="H12" s="226"/>
      <c r="I12" s="106"/>
      <c r="J12" s="106"/>
      <c r="K12" s="106"/>
      <c r="L12" s="44"/>
      <c r="M12" s="44"/>
      <c r="N12" s="44"/>
      <c r="O12" s="44"/>
      <c r="P12" s="44"/>
      <c r="Q12" s="44"/>
      <c r="R12" s="44"/>
      <c r="S12" s="44"/>
    </row>
    <row r="13" spans="1:27">
      <c r="B13" s="387" t="s">
        <v>84</v>
      </c>
      <c r="C13" s="387"/>
      <c r="D13" s="387"/>
      <c r="E13" s="387"/>
      <c r="F13" s="387"/>
      <c r="G13" s="387"/>
      <c r="H13" s="387"/>
      <c r="I13" s="227"/>
      <c r="J13" s="227"/>
      <c r="K13" s="227"/>
      <c r="L13" s="44"/>
      <c r="M13" s="44"/>
      <c r="N13" s="44"/>
      <c r="O13" s="44"/>
      <c r="P13" s="44"/>
      <c r="Q13" s="44"/>
      <c r="R13" s="44"/>
      <c r="S13" s="44"/>
    </row>
    <row r="14" spans="1:27">
      <c r="B14" s="288" t="s">
        <v>229</v>
      </c>
      <c r="C14" s="288"/>
      <c r="D14" s="288"/>
      <c r="E14" s="288"/>
      <c r="F14" s="288"/>
      <c r="G14" s="288"/>
      <c r="H14" s="288"/>
      <c r="I14" s="288"/>
      <c r="J14" s="288"/>
      <c r="K14" s="288"/>
    </row>
    <row r="15" spans="1:27">
      <c r="B15" s="228"/>
      <c r="C15" s="228"/>
      <c r="D15" s="228"/>
      <c r="E15" s="228"/>
      <c r="F15" s="228"/>
      <c r="G15" s="228"/>
      <c r="H15" s="106"/>
      <c r="I15" s="106"/>
      <c r="J15" s="106"/>
      <c r="K15" s="106"/>
    </row>
    <row r="16" spans="1:27" s="63" customFormat="1" ht="16.5" customHeight="1">
      <c r="B16" s="231"/>
      <c r="C16" s="232" t="s">
        <v>136</v>
      </c>
      <c r="D16" s="232" t="s">
        <v>423</v>
      </c>
      <c r="E16" s="232" t="s">
        <v>137</v>
      </c>
      <c r="F16" s="229"/>
      <c r="G16" s="229"/>
      <c r="H16" s="106"/>
      <c r="I16" s="106"/>
      <c r="J16" s="106"/>
      <c r="K16" s="106"/>
      <c r="L16" s="31"/>
    </row>
    <row r="17" spans="2:11">
      <c r="B17" s="101"/>
      <c r="C17" s="103"/>
      <c r="D17" s="103"/>
      <c r="E17" s="103"/>
      <c r="F17" s="106"/>
      <c r="G17" s="106"/>
      <c r="H17" s="106"/>
      <c r="I17" s="106"/>
      <c r="J17" s="106"/>
      <c r="K17" s="106"/>
    </row>
    <row r="18" spans="2:11">
      <c r="B18" s="105" t="s">
        <v>66</v>
      </c>
      <c r="C18" s="103">
        <v>257837</v>
      </c>
      <c r="D18" s="103">
        <v>193145</v>
      </c>
      <c r="E18" s="103">
        <v>222542</v>
      </c>
      <c r="F18" s="106"/>
      <c r="G18" s="106"/>
      <c r="H18" s="106"/>
      <c r="I18" s="106"/>
      <c r="J18" s="106"/>
      <c r="K18" s="106"/>
    </row>
    <row r="19" spans="2:11">
      <c r="B19" s="101"/>
      <c r="C19" s="103"/>
      <c r="D19" s="103"/>
      <c r="E19" s="103"/>
      <c r="F19" s="106"/>
      <c r="G19" s="106"/>
      <c r="H19" s="106"/>
      <c r="I19" s="106"/>
      <c r="J19" s="106"/>
      <c r="K19" s="106"/>
    </row>
    <row r="20" spans="2:11">
      <c r="B20" s="101" t="s">
        <v>86</v>
      </c>
      <c r="C20" s="103">
        <v>208636</v>
      </c>
      <c r="D20" s="103">
        <v>143026</v>
      </c>
      <c r="E20" s="103">
        <v>193020</v>
      </c>
      <c r="F20" s="106"/>
      <c r="G20" s="106"/>
      <c r="H20" s="106"/>
      <c r="I20" s="106"/>
      <c r="J20" s="106"/>
      <c r="K20" s="106"/>
    </row>
    <row r="21" spans="2:11">
      <c r="B21" s="106" t="s">
        <v>87</v>
      </c>
      <c r="C21" s="108">
        <v>197098</v>
      </c>
      <c r="D21" s="108">
        <v>131907</v>
      </c>
      <c r="E21" s="108">
        <v>184348</v>
      </c>
      <c r="F21" s="106"/>
      <c r="G21" s="106"/>
      <c r="H21" s="106"/>
      <c r="I21" s="106"/>
      <c r="J21" s="106"/>
      <c r="K21" s="106"/>
    </row>
    <row r="22" spans="2:11">
      <c r="B22" s="106" t="s">
        <v>88</v>
      </c>
      <c r="C22" s="108">
        <v>2326</v>
      </c>
      <c r="D22" s="108">
        <v>2247</v>
      </c>
      <c r="E22" s="108">
        <v>2857</v>
      </c>
      <c r="F22" s="106"/>
      <c r="G22" s="106"/>
      <c r="H22" s="106"/>
      <c r="I22" s="106"/>
      <c r="J22" s="106"/>
      <c r="K22" s="106"/>
    </row>
    <row r="23" spans="2:11">
      <c r="B23" s="106" t="s">
        <v>89</v>
      </c>
      <c r="C23" s="108">
        <v>9212</v>
      </c>
      <c r="D23" s="108">
        <v>8872</v>
      </c>
      <c r="E23" s="108">
        <v>5815</v>
      </c>
      <c r="F23" s="106"/>
      <c r="G23" s="106"/>
      <c r="H23" s="106"/>
      <c r="I23" s="106"/>
      <c r="J23" s="106"/>
      <c r="K23" s="106"/>
    </row>
    <row r="24" spans="2:11">
      <c r="B24" s="106"/>
      <c r="C24" s="108"/>
      <c r="D24" s="108"/>
      <c r="E24" s="108"/>
      <c r="F24" s="106"/>
      <c r="G24" s="106"/>
      <c r="H24" s="106"/>
      <c r="I24" s="106"/>
      <c r="J24" s="106"/>
      <c r="K24" s="106"/>
    </row>
    <row r="25" spans="2:11">
      <c r="B25" s="101" t="s">
        <v>90</v>
      </c>
      <c r="C25" s="103">
        <v>3358</v>
      </c>
      <c r="D25" s="103">
        <v>4341</v>
      </c>
      <c r="E25" s="103">
        <v>633</v>
      </c>
      <c r="F25" s="106"/>
      <c r="G25" s="106"/>
      <c r="H25" s="106"/>
      <c r="I25" s="106"/>
      <c r="J25" s="106"/>
      <c r="K25" s="106"/>
    </row>
    <row r="26" spans="2:11">
      <c r="B26" s="106" t="s">
        <v>91</v>
      </c>
      <c r="C26" s="108">
        <v>1154</v>
      </c>
      <c r="D26" s="108">
        <v>1635</v>
      </c>
      <c r="E26" s="108">
        <v>193</v>
      </c>
      <c r="F26" s="106"/>
      <c r="G26" s="106"/>
      <c r="H26" s="106"/>
      <c r="I26" s="106"/>
      <c r="J26" s="106"/>
      <c r="K26" s="106"/>
    </row>
    <row r="27" spans="2:11">
      <c r="B27" s="106" t="s">
        <v>92</v>
      </c>
      <c r="C27" s="108">
        <v>373</v>
      </c>
      <c r="D27" s="108">
        <v>581</v>
      </c>
      <c r="E27" s="108">
        <v>66</v>
      </c>
      <c r="F27" s="106"/>
      <c r="G27" s="106"/>
      <c r="H27" s="106"/>
      <c r="I27" s="106"/>
      <c r="J27" s="106"/>
      <c r="K27" s="106"/>
    </row>
    <row r="28" spans="2:11">
      <c r="B28" s="106" t="s">
        <v>93</v>
      </c>
      <c r="C28" s="108">
        <v>626</v>
      </c>
      <c r="D28" s="108">
        <v>700</v>
      </c>
      <c r="E28" s="108">
        <v>114</v>
      </c>
      <c r="F28" s="106"/>
      <c r="G28" s="106"/>
      <c r="H28" s="106"/>
      <c r="I28" s="106"/>
      <c r="J28" s="106"/>
      <c r="K28" s="106"/>
    </row>
    <row r="29" spans="2:11">
      <c r="B29" s="106" t="s">
        <v>94</v>
      </c>
      <c r="C29" s="108">
        <v>1205</v>
      </c>
      <c r="D29" s="108">
        <v>1425</v>
      </c>
      <c r="E29" s="108">
        <v>260</v>
      </c>
      <c r="F29" s="106"/>
      <c r="G29" s="106"/>
      <c r="H29" s="106"/>
      <c r="I29" s="106"/>
      <c r="J29" s="106"/>
      <c r="K29" s="106"/>
    </row>
    <row r="30" spans="2:11">
      <c r="B30" s="106"/>
      <c r="C30" s="108"/>
      <c r="D30" s="108"/>
      <c r="E30" s="108"/>
      <c r="F30" s="106"/>
      <c r="G30" s="106"/>
      <c r="H30" s="106"/>
      <c r="I30" s="106"/>
      <c r="J30" s="106"/>
      <c r="K30" s="106"/>
    </row>
    <row r="31" spans="2:11">
      <c r="B31" s="101" t="s">
        <v>95</v>
      </c>
      <c r="C31" s="103">
        <v>8791</v>
      </c>
      <c r="D31" s="103">
        <v>16249</v>
      </c>
      <c r="E31" s="103">
        <v>4733</v>
      </c>
      <c r="F31" s="106"/>
      <c r="G31" s="106"/>
      <c r="H31" s="106"/>
      <c r="I31" s="106"/>
      <c r="J31" s="106"/>
      <c r="K31" s="106"/>
    </row>
    <row r="32" spans="2:11">
      <c r="B32" s="106" t="s">
        <v>96</v>
      </c>
      <c r="C32" s="108">
        <v>2632</v>
      </c>
      <c r="D32" s="108">
        <v>4820</v>
      </c>
      <c r="E32" s="108">
        <v>2283</v>
      </c>
      <c r="F32" s="106"/>
      <c r="G32" s="106"/>
      <c r="H32" s="106"/>
      <c r="I32" s="106"/>
      <c r="J32" s="106"/>
      <c r="K32" s="106"/>
    </row>
    <row r="33" spans="2:19">
      <c r="B33" s="106" t="s">
        <v>97</v>
      </c>
      <c r="C33" s="108">
        <v>2970</v>
      </c>
      <c r="D33" s="108">
        <v>5470</v>
      </c>
      <c r="E33" s="108">
        <v>1046</v>
      </c>
      <c r="F33" s="106"/>
      <c r="G33" s="106"/>
      <c r="H33" s="106"/>
      <c r="I33" s="106"/>
      <c r="J33" s="106"/>
      <c r="K33" s="106"/>
    </row>
    <row r="34" spans="2:19">
      <c r="B34" s="106" t="s">
        <v>98</v>
      </c>
      <c r="C34" s="108">
        <v>832</v>
      </c>
      <c r="D34" s="108">
        <v>2150</v>
      </c>
      <c r="E34" s="108">
        <v>350</v>
      </c>
      <c r="F34" s="106"/>
      <c r="G34" s="106"/>
      <c r="H34" s="106"/>
      <c r="I34" s="106"/>
      <c r="J34" s="106"/>
      <c r="K34" s="106"/>
    </row>
    <row r="35" spans="2:19">
      <c r="B35" s="106" t="s">
        <v>99</v>
      </c>
      <c r="C35" s="108">
        <v>2357</v>
      </c>
      <c r="D35" s="108">
        <v>3809</v>
      </c>
      <c r="E35" s="108">
        <v>1054</v>
      </c>
      <c r="F35" s="106"/>
      <c r="G35" s="106"/>
      <c r="H35" s="106"/>
      <c r="I35" s="106"/>
      <c r="J35" s="106"/>
      <c r="K35" s="106"/>
    </row>
    <row r="36" spans="2:19">
      <c r="B36" s="106"/>
      <c r="C36" s="108"/>
      <c r="D36" s="108"/>
      <c r="E36" s="108"/>
      <c r="F36" s="106"/>
      <c r="G36" s="106"/>
      <c r="H36" s="106"/>
      <c r="I36" s="106"/>
      <c r="J36" s="106"/>
      <c r="K36" s="106"/>
    </row>
    <row r="37" spans="2:19">
      <c r="B37" s="101" t="s">
        <v>100</v>
      </c>
      <c r="C37" s="103">
        <v>4324</v>
      </c>
      <c r="D37" s="103">
        <v>17822</v>
      </c>
      <c r="E37" s="103">
        <v>2860</v>
      </c>
      <c r="F37" s="106"/>
      <c r="G37" s="106"/>
      <c r="H37" s="106"/>
      <c r="I37" s="106"/>
      <c r="J37" s="106"/>
      <c r="K37" s="106"/>
    </row>
    <row r="38" spans="2:19">
      <c r="B38" s="106" t="s">
        <v>101</v>
      </c>
      <c r="C38" s="108">
        <v>1582</v>
      </c>
      <c r="D38" s="108">
        <v>7197</v>
      </c>
      <c r="E38" s="108">
        <v>1994</v>
      </c>
      <c r="F38" s="106"/>
      <c r="G38" s="106"/>
      <c r="H38" s="106"/>
      <c r="I38" s="106"/>
      <c r="J38" s="106"/>
      <c r="K38" s="106"/>
    </row>
    <row r="39" spans="2:19">
      <c r="B39" s="106" t="s">
        <v>102</v>
      </c>
      <c r="C39" s="108">
        <v>1305</v>
      </c>
      <c r="D39" s="108">
        <v>5136</v>
      </c>
      <c r="E39" s="108">
        <v>410</v>
      </c>
      <c r="F39" s="106"/>
      <c r="G39" s="106"/>
      <c r="H39" s="106"/>
      <c r="I39" s="106"/>
      <c r="J39" s="106"/>
      <c r="K39" s="106"/>
    </row>
    <row r="40" spans="2:19">
      <c r="B40" s="106" t="s">
        <v>103</v>
      </c>
      <c r="C40" s="108">
        <v>1437</v>
      </c>
      <c r="D40" s="108">
        <v>5489</v>
      </c>
      <c r="E40" s="108">
        <v>456</v>
      </c>
      <c r="F40" s="106"/>
      <c r="G40" s="106"/>
      <c r="H40" s="106"/>
      <c r="I40" s="106"/>
      <c r="J40" s="106"/>
      <c r="K40" s="106"/>
    </row>
    <row r="41" spans="2:19">
      <c r="B41" s="106"/>
      <c r="C41" s="108"/>
      <c r="D41" s="108"/>
      <c r="E41" s="108"/>
      <c r="F41" s="106"/>
      <c r="G41" s="106"/>
      <c r="H41" s="106"/>
      <c r="I41" s="106"/>
      <c r="J41" s="106"/>
      <c r="K41" s="106"/>
    </row>
    <row r="42" spans="2:19">
      <c r="B42" s="101" t="s">
        <v>104</v>
      </c>
      <c r="C42" s="103">
        <v>5893</v>
      </c>
      <c r="D42" s="103">
        <v>5066</v>
      </c>
      <c r="E42" s="103">
        <v>1540</v>
      </c>
      <c r="F42" s="106"/>
      <c r="G42" s="106"/>
      <c r="H42" s="106"/>
      <c r="I42" s="106"/>
      <c r="J42" s="106"/>
      <c r="K42" s="106"/>
    </row>
    <row r="43" spans="2:19">
      <c r="B43" s="106" t="s">
        <v>105</v>
      </c>
      <c r="C43" s="108">
        <v>314</v>
      </c>
      <c r="D43" s="108">
        <v>723</v>
      </c>
      <c r="E43" s="108">
        <v>230</v>
      </c>
      <c r="F43" s="106"/>
      <c r="G43" s="106"/>
      <c r="H43" s="106"/>
      <c r="I43" s="106"/>
      <c r="J43" s="106"/>
      <c r="K43" s="106"/>
    </row>
    <row r="44" spans="2:19">
      <c r="B44" s="106" t="s">
        <v>106</v>
      </c>
      <c r="C44" s="108">
        <v>5579</v>
      </c>
      <c r="D44" s="108">
        <v>4343</v>
      </c>
      <c r="E44" s="108">
        <v>1310</v>
      </c>
      <c r="F44" s="106"/>
      <c r="G44" s="106"/>
      <c r="H44" s="106"/>
      <c r="I44" s="106"/>
      <c r="J44" s="106"/>
      <c r="K44" s="106"/>
    </row>
    <row r="45" spans="2:19">
      <c r="B45" s="110"/>
      <c r="C45" s="114"/>
      <c r="D45" s="114"/>
      <c r="E45" s="114"/>
      <c r="F45" s="106"/>
      <c r="G45" s="106"/>
      <c r="H45" s="106"/>
      <c r="I45" s="106"/>
      <c r="J45" s="106"/>
      <c r="K45" s="106"/>
    </row>
    <row r="46" spans="2:19" ht="14.25" customHeight="1">
      <c r="B46" s="36"/>
      <c r="C46" s="36"/>
      <c r="D46" s="36"/>
      <c r="E46" s="36"/>
    </row>
    <row r="47" spans="2:19" ht="14.25" customHeight="1">
      <c r="B47" s="348" t="s">
        <v>313</v>
      </c>
      <c r="C47" s="348"/>
      <c r="D47" s="348"/>
      <c r="E47" s="348"/>
      <c r="F47" s="348"/>
      <c r="G47" s="348"/>
      <c r="H47" s="348"/>
      <c r="L47" s="64"/>
      <c r="M47" s="64"/>
      <c r="N47" s="64"/>
      <c r="O47" s="64"/>
      <c r="P47" s="64"/>
      <c r="Q47" s="64"/>
      <c r="R47" s="64"/>
      <c r="S47" s="64"/>
    </row>
    <row r="48" spans="2:19" ht="6.75" customHeight="1"/>
    <row r="49" spans="2:18">
      <c r="B49" s="348" t="s">
        <v>297</v>
      </c>
      <c r="C49" s="348"/>
      <c r="D49" s="348"/>
      <c r="E49" s="348"/>
      <c r="F49" s="348"/>
      <c r="G49" s="348"/>
      <c r="H49" s="348"/>
      <c r="L49" s="33"/>
      <c r="M49" s="33"/>
      <c r="N49" s="33"/>
      <c r="O49" s="33"/>
      <c r="P49" s="33"/>
      <c r="Q49" s="33"/>
      <c r="R49" s="33"/>
    </row>
  </sheetData>
  <mergeCells count="4">
    <mergeCell ref="B10:H10"/>
    <mergeCell ref="B13:H13"/>
    <mergeCell ref="B47:H47"/>
    <mergeCell ref="B49:H49"/>
  </mergeCells>
  <pageMargins left="0.7" right="0.7" top="0.75" bottom="0.75" header="0.3" footer="0.3"/>
  <pageSetup paperSize="9" scale="70" orientation="portrait" r:id="rId1"/>
  <colBreaks count="1" manualBreakCount="1">
    <brk id="9"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67"/>
  <sheetViews>
    <sheetView zoomScaleNormal="100" workbookViewId="0"/>
  </sheetViews>
  <sheetFormatPr defaultRowHeight="14.25"/>
  <cols>
    <col min="1" max="1" width="1.125" style="31" customWidth="1"/>
    <col min="2" max="2" width="18.75" style="31" customWidth="1"/>
    <col min="3" max="5" width="12.5" style="31" customWidth="1"/>
    <col min="6" max="6" width="0.875" style="31" customWidth="1"/>
    <col min="7" max="9" width="12.5" style="31" customWidth="1"/>
    <col min="10" max="10" width="0.875" style="31" customWidth="1"/>
    <col min="11" max="13" width="12.5" style="31" customWidth="1"/>
    <col min="14" max="14" width="9" style="31"/>
    <col min="15" max="15" width="2.375" style="31" customWidth="1"/>
    <col min="16" max="17" width="9" style="31"/>
    <col min="18" max="18" width="10.75" style="31" customWidth="1"/>
    <col min="19" max="16384" width="9" style="31"/>
  </cols>
  <sheetData>
    <row r="1" spans="1:20">
      <c r="A1" s="27"/>
      <c r="B1" s="28"/>
      <c r="C1" s="28"/>
      <c r="D1" s="29"/>
      <c r="E1" s="28"/>
      <c r="F1" s="28"/>
      <c r="G1" s="28"/>
      <c r="H1" s="28"/>
      <c r="I1" s="28"/>
      <c r="J1" s="28"/>
      <c r="K1" s="28"/>
      <c r="L1" s="28"/>
      <c r="M1" s="27"/>
      <c r="N1" s="27"/>
      <c r="O1" s="30"/>
      <c r="P1" s="30"/>
      <c r="Q1" s="30"/>
      <c r="R1" s="30"/>
    </row>
    <row r="2" spans="1:20" ht="15" customHeight="1">
      <c r="A2" s="27"/>
      <c r="B2" s="28"/>
      <c r="C2" s="28"/>
      <c r="D2" s="29"/>
      <c r="E2" s="28"/>
      <c r="F2" s="28"/>
      <c r="G2" s="28"/>
      <c r="H2" s="28"/>
      <c r="I2" s="28"/>
      <c r="J2" s="28"/>
      <c r="K2" s="28"/>
      <c r="L2" s="28"/>
      <c r="M2" s="27"/>
      <c r="N2" s="27"/>
      <c r="O2" s="30"/>
      <c r="P2" s="30"/>
      <c r="Q2" s="30"/>
      <c r="R2" s="30"/>
    </row>
    <row r="3" spans="1:20" ht="15" customHeight="1">
      <c r="A3" s="27"/>
      <c r="B3" s="28"/>
      <c r="C3" s="28"/>
      <c r="D3" s="29"/>
      <c r="E3" s="28"/>
      <c r="F3" s="28"/>
      <c r="G3" s="28"/>
      <c r="H3" s="28"/>
      <c r="I3" s="28"/>
      <c r="J3" s="28"/>
      <c r="K3" s="28"/>
      <c r="L3" s="28"/>
      <c r="M3" s="27"/>
      <c r="N3" s="27"/>
      <c r="O3" s="30"/>
      <c r="P3" s="30"/>
      <c r="Q3" s="30"/>
      <c r="R3" s="30"/>
    </row>
    <row r="4" spans="1:20" ht="15" customHeight="1">
      <c r="A4" s="27"/>
      <c r="B4" s="28"/>
      <c r="C4" s="28"/>
      <c r="D4" s="29"/>
      <c r="E4" s="28"/>
      <c r="F4" s="28"/>
      <c r="G4" s="28"/>
      <c r="H4" s="28"/>
      <c r="I4" s="28"/>
      <c r="J4" s="28"/>
      <c r="K4" s="28"/>
      <c r="L4" s="28"/>
      <c r="M4" s="27"/>
      <c r="N4" s="27"/>
      <c r="O4" s="30"/>
      <c r="P4" s="30"/>
      <c r="Q4" s="30"/>
      <c r="R4" s="30"/>
    </row>
    <row r="5" spans="1:20" ht="15" customHeight="1">
      <c r="A5" s="27"/>
      <c r="B5" s="28"/>
      <c r="C5" s="28"/>
      <c r="D5" s="29"/>
      <c r="E5" s="28"/>
      <c r="F5" s="28"/>
      <c r="G5" s="28"/>
      <c r="H5" s="28"/>
      <c r="I5" s="28"/>
      <c r="J5" s="28"/>
      <c r="K5" s="28"/>
      <c r="L5" s="28"/>
      <c r="M5" s="27"/>
      <c r="N5" s="27"/>
      <c r="O5" s="30"/>
      <c r="P5" s="30"/>
      <c r="Q5" s="30"/>
      <c r="R5" s="30"/>
    </row>
    <row r="6" spans="1:20" ht="15" customHeight="1">
      <c r="A6" s="27"/>
      <c r="B6" s="28"/>
      <c r="C6" s="28"/>
      <c r="D6" s="29"/>
      <c r="E6" s="28"/>
      <c r="F6" s="28"/>
      <c r="G6" s="28"/>
      <c r="H6" s="28"/>
      <c r="I6" s="28"/>
      <c r="J6" s="28"/>
      <c r="K6" s="28"/>
      <c r="L6" s="28"/>
      <c r="M6" s="27"/>
      <c r="N6" s="27"/>
      <c r="O6" s="30"/>
      <c r="P6" s="30"/>
      <c r="Q6" s="30"/>
      <c r="R6" s="30"/>
    </row>
    <row r="7" spans="1:20" ht="15" customHeight="1">
      <c r="A7" s="27"/>
      <c r="B7" s="28"/>
      <c r="C7" s="28"/>
      <c r="D7" s="29"/>
      <c r="E7" s="28"/>
      <c r="F7" s="28"/>
      <c r="G7" s="28"/>
      <c r="H7" s="28"/>
      <c r="I7" s="28"/>
      <c r="J7" s="28"/>
      <c r="K7" s="28"/>
      <c r="L7" s="28"/>
      <c r="M7" s="27"/>
      <c r="N7" s="27"/>
      <c r="O7" s="30"/>
      <c r="P7" s="30"/>
      <c r="Q7" s="30"/>
      <c r="R7" s="30"/>
    </row>
    <row r="8" spans="1:20" ht="15" customHeight="1">
      <c r="A8" s="27"/>
      <c r="B8" s="28"/>
      <c r="C8" s="28"/>
      <c r="D8" s="29"/>
      <c r="E8" s="28"/>
      <c r="F8" s="28"/>
      <c r="G8" s="28"/>
      <c r="H8" s="28"/>
      <c r="I8" s="28"/>
      <c r="J8" s="28"/>
      <c r="K8" s="28"/>
      <c r="L8" s="28"/>
      <c r="M8" s="27"/>
      <c r="N8" s="27"/>
      <c r="O8" s="30"/>
      <c r="P8" s="30"/>
      <c r="Q8" s="30"/>
      <c r="R8" s="30"/>
    </row>
    <row r="10" spans="1:20" ht="14.25" customHeight="1">
      <c r="B10" s="388" t="s">
        <v>300</v>
      </c>
      <c r="C10" s="388"/>
      <c r="D10" s="388"/>
      <c r="E10" s="388"/>
      <c r="F10" s="388"/>
      <c r="G10" s="388"/>
      <c r="H10" s="388"/>
      <c r="I10" s="388"/>
      <c r="J10" s="388"/>
      <c r="K10" s="388"/>
      <c r="L10" s="388"/>
      <c r="M10" s="388"/>
      <c r="N10" s="388"/>
    </row>
    <row r="11" spans="1:20">
      <c r="B11" s="106"/>
      <c r="C11" s="106"/>
      <c r="D11" s="106"/>
      <c r="E11" s="106"/>
      <c r="F11" s="106"/>
      <c r="G11" s="106"/>
      <c r="H11" s="106"/>
      <c r="I11" s="106"/>
      <c r="J11" s="106"/>
      <c r="K11" s="106"/>
      <c r="L11" s="106"/>
      <c r="M11" s="106"/>
      <c r="N11" s="106"/>
      <c r="Q11" s="30"/>
      <c r="R11" s="30"/>
      <c r="S11" s="30"/>
      <c r="T11" s="30"/>
    </row>
    <row r="12" spans="1:20">
      <c r="B12" s="195" t="s">
        <v>39</v>
      </c>
      <c r="C12" s="226"/>
      <c r="D12" s="226"/>
      <c r="E12" s="226"/>
      <c r="F12" s="226"/>
      <c r="G12" s="226"/>
      <c r="H12" s="226"/>
      <c r="I12" s="226"/>
      <c r="J12" s="226"/>
      <c r="K12" s="226"/>
      <c r="L12" s="226"/>
      <c r="M12" s="226"/>
      <c r="N12" s="106"/>
      <c r="Q12" s="30"/>
      <c r="R12" s="30"/>
      <c r="S12" s="30"/>
      <c r="T12" s="30"/>
    </row>
    <row r="13" spans="1:20">
      <c r="B13" s="389" t="s">
        <v>138</v>
      </c>
      <c r="C13" s="389"/>
      <c r="D13" s="389"/>
      <c r="E13" s="389"/>
      <c r="F13" s="389"/>
      <c r="G13" s="389"/>
      <c r="H13" s="389"/>
      <c r="I13" s="389"/>
      <c r="J13" s="389"/>
      <c r="K13" s="389"/>
      <c r="L13" s="389"/>
      <c r="M13" s="389"/>
      <c r="N13" s="106"/>
      <c r="Q13" s="30"/>
      <c r="R13" s="30"/>
      <c r="S13" s="30"/>
      <c r="T13" s="30"/>
    </row>
    <row r="14" spans="1:20">
      <c r="B14" s="284" t="s">
        <v>44</v>
      </c>
      <c r="C14" s="278"/>
      <c r="D14" s="278"/>
      <c r="E14" s="278"/>
      <c r="F14" s="278"/>
      <c r="G14" s="278"/>
      <c r="H14" s="278"/>
      <c r="I14" s="278"/>
      <c r="J14" s="278"/>
      <c r="K14" s="278"/>
      <c r="L14" s="278"/>
      <c r="M14" s="278"/>
      <c r="N14" s="106"/>
      <c r="Q14" s="30"/>
      <c r="R14" s="30"/>
      <c r="S14" s="30"/>
      <c r="T14" s="30"/>
    </row>
    <row r="15" spans="1:20">
      <c r="B15" s="106"/>
      <c r="C15" s="106"/>
      <c r="D15" s="106"/>
      <c r="E15" s="106"/>
      <c r="F15" s="106"/>
      <c r="G15" s="106"/>
      <c r="H15" s="106"/>
      <c r="I15" s="106"/>
      <c r="J15" s="106"/>
      <c r="K15" s="106"/>
      <c r="L15" s="106"/>
      <c r="M15" s="106"/>
      <c r="N15" s="106"/>
      <c r="Q15" s="30"/>
      <c r="R15" s="30"/>
      <c r="S15" s="30"/>
      <c r="T15" s="30"/>
    </row>
    <row r="16" spans="1:20" ht="16.5" customHeight="1">
      <c r="B16" s="111"/>
      <c r="C16" s="386" t="s">
        <v>134</v>
      </c>
      <c r="D16" s="386"/>
      <c r="E16" s="386"/>
      <c r="F16" s="224"/>
      <c r="G16" s="386" t="s">
        <v>82</v>
      </c>
      <c r="H16" s="386"/>
      <c r="I16" s="386"/>
      <c r="J16" s="224"/>
      <c r="K16" s="386" t="s">
        <v>83</v>
      </c>
      <c r="L16" s="386"/>
      <c r="M16" s="386"/>
      <c r="N16" s="106"/>
      <c r="Q16" s="30"/>
      <c r="R16" s="30"/>
      <c r="S16" s="30"/>
      <c r="T16" s="30"/>
    </row>
    <row r="17" spans="2:20" s="63" customFormat="1" ht="16.5" customHeight="1">
      <c r="B17" s="233" t="s">
        <v>135</v>
      </c>
      <c r="C17" s="234" t="s">
        <v>66</v>
      </c>
      <c r="D17" s="234" t="s">
        <v>67</v>
      </c>
      <c r="E17" s="234" t="s">
        <v>68</v>
      </c>
      <c r="F17" s="234"/>
      <c r="G17" s="234" t="s">
        <v>66</v>
      </c>
      <c r="H17" s="234" t="s">
        <v>67</v>
      </c>
      <c r="I17" s="234" t="s">
        <v>68</v>
      </c>
      <c r="J17" s="234"/>
      <c r="K17" s="234" t="s">
        <v>66</v>
      </c>
      <c r="L17" s="234" t="s">
        <v>67</v>
      </c>
      <c r="M17" s="234" t="s">
        <v>68</v>
      </c>
      <c r="N17" s="229"/>
      <c r="Q17" s="30"/>
      <c r="R17" s="30"/>
      <c r="S17" s="30"/>
      <c r="T17" s="30"/>
    </row>
    <row r="18" spans="2:20" s="63" customFormat="1">
      <c r="B18" s="229"/>
      <c r="C18" s="220"/>
      <c r="D18" s="220"/>
      <c r="E18" s="220"/>
      <c r="F18" s="220"/>
      <c r="G18" s="220"/>
      <c r="H18" s="220"/>
      <c r="I18" s="220"/>
      <c r="J18" s="220"/>
      <c r="K18" s="220"/>
      <c r="L18" s="220"/>
      <c r="M18" s="220"/>
      <c r="N18" s="229"/>
      <c r="Q18" s="30"/>
      <c r="R18" s="30"/>
      <c r="S18" s="30"/>
      <c r="T18" s="30"/>
    </row>
    <row r="19" spans="2:20">
      <c r="B19" s="105" t="s">
        <v>66</v>
      </c>
      <c r="C19" s="103">
        <v>8523323</v>
      </c>
      <c r="D19" s="103">
        <v>7467432</v>
      </c>
      <c r="E19" s="103">
        <v>1055891</v>
      </c>
      <c r="F19" s="103"/>
      <c r="G19" s="103">
        <v>5196107</v>
      </c>
      <c r="H19" s="103">
        <v>4515809</v>
      </c>
      <c r="I19" s="103">
        <v>680298</v>
      </c>
      <c r="J19" s="103"/>
      <c r="K19" s="103">
        <v>3321824</v>
      </c>
      <c r="L19" s="103">
        <v>2951437</v>
      </c>
      <c r="M19" s="103">
        <v>370387</v>
      </c>
      <c r="N19" s="106"/>
      <c r="Q19" s="30"/>
      <c r="R19" s="30"/>
      <c r="S19" s="30"/>
      <c r="T19" s="30"/>
    </row>
    <row r="20" spans="2:20">
      <c r="B20" s="101"/>
      <c r="C20" s="103"/>
      <c r="D20" s="103"/>
      <c r="E20" s="103"/>
      <c r="F20" s="103"/>
      <c r="G20" s="103"/>
      <c r="H20" s="103"/>
      <c r="I20" s="103"/>
      <c r="J20" s="103"/>
      <c r="K20" s="103"/>
      <c r="L20" s="103"/>
      <c r="M20" s="103"/>
      <c r="N20" s="106"/>
      <c r="Q20" s="30"/>
      <c r="R20" s="30"/>
      <c r="S20" s="30"/>
      <c r="T20" s="30"/>
    </row>
    <row r="21" spans="2:20">
      <c r="B21" s="106" t="s">
        <v>71</v>
      </c>
      <c r="C21" s="108">
        <v>2929</v>
      </c>
      <c r="D21" s="108">
        <v>2927</v>
      </c>
      <c r="E21" s="108">
        <v>2</v>
      </c>
      <c r="F21" s="108"/>
      <c r="G21" s="108">
        <v>1703</v>
      </c>
      <c r="H21" s="108">
        <v>1701</v>
      </c>
      <c r="I21" s="108">
        <v>2</v>
      </c>
      <c r="J21" s="108"/>
      <c r="K21" s="108">
        <v>1226</v>
      </c>
      <c r="L21" s="108">
        <v>1226</v>
      </c>
      <c r="M21" s="108">
        <v>0</v>
      </c>
      <c r="N21" s="106"/>
      <c r="Q21" s="30"/>
      <c r="R21" s="30"/>
      <c r="S21" s="30"/>
      <c r="T21" s="30"/>
    </row>
    <row r="22" spans="2:20" ht="14.25" customHeight="1">
      <c r="B22" s="106" t="s">
        <v>72</v>
      </c>
      <c r="C22" s="108">
        <v>13181</v>
      </c>
      <c r="D22" s="108">
        <v>11768</v>
      </c>
      <c r="E22" s="108">
        <v>1413</v>
      </c>
      <c r="F22" s="108"/>
      <c r="G22" s="108">
        <v>4651</v>
      </c>
      <c r="H22" s="108">
        <v>3663</v>
      </c>
      <c r="I22" s="108">
        <v>988</v>
      </c>
      <c r="J22" s="108"/>
      <c r="K22" s="108">
        <v>8530</v>
      </c>
      <c r="L22" s="108">
        <v>8105</v>
      </c>
      <c r="M22" s="108">
        <v>425</v>
      </c>
      <c r="N22" s="106"/>
      <c r="Q22" s="30"/>
      <c r="R22" s="30"/>
      <c r="S22" s="30"/>
      <c r="T22" s="30"/>
    </row>
    <row r="23" spans="2:20">
      <c r="B23" s="106" t="s">
        <v>73</v>
      </c>
      <c r="C23" s="108">
        <v>133861</v>
      </c>
      <c r="D23" s="108">
        <v>101812</v>
      </c>
      <c r="E23" s="108">
        <v>32049</v>
      </c>
      <c r="F23" s="108"/>
      <c r="G23" s="108">
        <v>60005</v>
      </c>
      <c r="H23" s="108">
        <v>45186</v>
      </c>
      <c r="I23" s="108">
        <v>14819</v>
      </c>
      <c r="J23" s="108"/>
      <c r="K23" s="108">
        <v>73841</v>
      </c>
      <c r="L23" s="108">
        <v>56625</v>
      </c>
      <c r="M23" s="108">
        <v>17216</v>
      </c>
      <c r="N23" s="106"/>
      <c r="Q23" s="30"/>
      <c r="R23" s="30"/>
      <c r="S23" s="30"/>
      <c r="T23" s="30"/>
    </row>
    <row r="24" spans="2:20">
      <c r="B24" s="106" t="s">
        <v>74</v>
      </c>
      <c r="C24" s="108">
        <v>1594726</v>
      </c>
      <c r="D24" s="108">
        <v>1294321</v>
      </c>
      <c r="E24" s="108">
        <v>300405</v>
      </c>
      <c r="F24" s="108"/>
      <c r="G24" s="108">
        <v>1058082</v>
      </c>
      <c r="H24" s="108">
        <v>893495</v>
      </c>
      <c r="I24" s="108">
        <v>164587</v>
      </c>
      <c r="J24" s="108"/>
      <c r="K24" s="108">
        <v>535342</v>
      </c>
      <c r="L24" s="108">
        <v>400763</v>
      </c>
      <c r="M24" s="108">
        <v>134579</v>
      </c>
      <c r="N24" s="106"/>
      <c r="Q24" s="30"/>
      <c r="R24" s="30"/>
      <c r="S24" s="30"/>
      <c r="T24" s="30"/>
    </row>
    <row r="25" spans="2:20">
      <c r="B25" s="106" t="s">
        <v>75</v>
      </c>
      <c r="C25" s="108">
        <v>1689911</v>
      </c>
      <c r="D25" s="108">
        <v>1437051</v>
      </c>
      <c r="E25" s="108">
        <v>252860</v>
      </c>
      <c r="F25" s="108"/>
      <c r="G25" s="108">
        <v>1170561</v>
      </c>
      <c r="H25" s="108">
        <v>1003426</v>
      </c>
      <c r="I25" s="108">
        <v>167135</v>
      </c>
      <c r="J25" s="108"/>
      <c r="K25" s="108">
        <v>517207</v>
      </c>
      <c r="L25" s="108">
        <v>433583</v>
      </c>
      <c r="M25" s="108">
        <v>83624</v>
      </c>
      <c r="N25" s="106"/>
      <c r="Q25" s="30"/>
      <c r="R25" s="30"/>
      <c r="S25" s="30"/>
      <c r="T25" s="30"/>
    </row>
    <row r="26" spans="2:20">
      <c r="B26" s="106" t="s">
        <v>76</v>
      </c>
      <c r="C26" s="108">
        <v>1561417</v>
      </c>
      <c r="D26" s="108">
        <v>1340748</v>
      </c>
      <c r="E26" s="108">
        <v>220669</v>
      </c>
      <c r="F26" s="108"/>
      <c r="G26" s="108">
        <v>1013880</v>
      </c>
      <c r="H26" s="108">
        <v>865368</v>
      </c>
      <c r="I26" s="108">
        <v>148512</v>
      </c>
      <c r="J26" s="108"/>
      <c r="K26" s="108">
        <v>546478</v>
      </c>
      <c r="L26" s="108">
        <v>475358</v>
      </c>
      <c r="M26" s="108">
        <v>71120</v>
      </c>
      <c r="N26" s="106"/>
      <c r="Q26" s="30"/>
      <c r="R26" s="30"/>
      <c r="S26" s="30"/>
      <c r="T26" s="30"/>
    </row>
    <row r="27" spans="2:20">
      <c r="B27" s="106" t="s">
        <v>77</v>
      </c>
      <c r="C27" s="108">
        <v>1218383</v>
      </c>
      <c r="D27" s="108">
        <v>1065638</v>
      </c>
      <c r="E27" s="108">
        <v>152745</v>
      </c>
      <c r="F27" s="108"/>
      <c r="G27" s="108">
        <v>745115</v>
      </c>
      <c r="H27" s="108">
        <v>634592</v>
      </c>
      <c r="I27" s="108">
        <v>110523</v>
      </c>
      <c r="J27" s="108"/>
      <c r="K27" s="108">
        <v>472524</v>
      </c>
      <c r="L27" s="108">
        <v>430988</v>
      </c>
      <c r="M27" s="108">
        <v>41536</v>
      </c>
      <c r="N27" s="106"/>
      <c r="Q27" s="30"/>
      <c r="R27" s="30"/>
      <c r="S27" s="30"/>
      <c r="T27" s="30"/>
    </row>
    <row r="28" spans="2:20">
      <c r="B28" s="106" t="s">
        <v>78</v>
      </c>
      <c r="C28" s="108">
        <v>825092</v>
      </c>
      <c r="D28" s="108">
        <v>764081</v>
      </c>
      <c r="E28" s="108">
        <v>61011</v>
      </c>
      <c r="F28" s="108"/>
      <c r="G28" s="108">
        <v>434756</v>
      </c>
      <c r="H28" s="108">
        <v>388077</v>
      </c>
      <c r="I28" s="108">
        <v>46679</v>
      </c>
      <c r="J28" s="108"/>
      <c r="K28" s="108">
        <v>390207</v>
      </c>
      <c r="L28" s="108">
        <v>376004</v>
      </c>
      <c r="M28" s="108">
        <v>14203</v>
      </c>
      <c r="N28" s="106"/>
      <c r="Q28" s="30"/>
      <c r="R28" s="30"/>
      <c r="S28" s="30"/>
      <c r="T28" s="30"/>
    </row>
    <row r="29" spans="2:20">
      <c r="B29" s="106" t="s">
        <v>79</v>
      </c>
      <c r="C29" s="108">
        <v>798012</v>
      </c>
      <c r="D29" s="108">
        <v>774431</v>
      </c>
      <c r="E29" s="108">
        <v>23581</v>
      </c>
      <c r="F29" s="108"/>
      <c r="G29" s="108">
        <v>400764</v>
      </c>
      <c r="H29" s="108">
        <v>381193</v>
      </c>
      <c r="I29" s="108">
        <v>19571</v>
      </c>
      <c r="J29" s="108"/>
      <c r="K29" s="108">
        <v>397248</v>
      </c>
      <c r="L29" s="108">
        <v>393238</v>
      </c>
      <c r="M29" s="108">
        <v>4010</v>
      </c>
      <c r="N29" s="106"/>
      <c r="Q29" s="30"/>
      <c r="R29" s="30"/>
      <c r="S29" s="30"/>
      <c r="T29" s="30"/>
    </row>
    <row r="30" spans="2:20">
      <c r="B30" s="106" t="s">
        <v>80</v>
      </c>
      <c r="C30" s="108">
        <v>586322</v>
      </c>
      <c r="D30" s="108">
        <v>576925</v>
      </c>
      <c r="E30" s="108">
        <v>9397</v>
      </c>
      <c r="F30" s="108"/>
      <c r="G30" s="108">
        <v>270531</v>
      </c>
      <c r="H30" s="108">
        <v>263525</v>
      </c>
      <c r="I30" s="108">
        <v>7006</v>
      </c>
      <c r="J30" s="108"/>
      <c r="K30" s="108">
        <v>315791</v>
      </c>
      <c r="L30" s="108">
        <v>313400</v>
      </c>
      <c r="M30" s="108">
        <v>2391</v>
      </c>
      <c r="N30" s="106"/>
      <c r="Q30" s="30"/>
      <c r="R30" s="30"/>
      <c r="S30" s="30"/>
      <c r="T30" s="30"/>
    </row>
    <row r="31" spans="2:20">
      <c r="B31" s="106" t="s">
        <v>81</v>
      </c>
      <c r="C31" s="108">
        <v>99489</v>
      </c>
      <c r="D31" s="108">
        <v>97730</v>
      </c>
      <c r="E31" s="108">
        <v>1759</v>
      </c>
      <c r="F31" s="108"/>
      <c r="G31" s="108">
        <v>36059</v>
      </c>
      <c r="H31" s="108">
        <v>35583</v>
      </c>
      <c r="I31" s="108">
        <v>476</v>
      </c>
      <c r="J31" s="108"/>
      <c r="K31" s="108">
        <v>63430</v>
      </c>
      <c r="L31" s="108">
        <v>62147</v>
      </c>
      <c r="M31" s="108">
        <v>1283</v>
      </c>
      <c r="N31" s="106"/>
      <c r="Q31" s="30"/>
      <c r="R31" s="30"/>
      <c r="S31" s="30"/>
      <c r="T31" s="30"/>
    </row>
    <row r="32" spans="2:20">
      <c r="B32" s="110"/>
      <c r="C32" s="114"/>
      <c r="D32" s="114"/>
      <c r="E32" s="114"/>
      <c r="F32" s="114"/>
      <c r="G32" s="114"/>
      <c r="H32" s="114"/>
      <c r="I32" s="114"/>
      <c r="J32" s="114"/>
      <c r="K32" s="114"/>
      <c r="L32" s="114"/>
      <c r="M32" s="114"/>
      <c r="N32" s="106"/>
      <c r="Q32" s="30"/>
      <c r="R32" s="30"/>
      <c r="S32" s="30"/>
      <c r="T32" s="30"/>
    </row>
    <row r="33" spans="2:20" ht="14.25" customHeight="1">
      <c r="B33" s="36"/>
      <c r="C33" s="36"/>
      <c r="D33" s="36"/>
      <c r="E33" s="36"/>
      <c r="F33" s="36"/>
      <c r="G33" s="36"/>
      <c r="Q33" s="30"/>
      <c r="R33" s="30"/>
      <c r="S33" s="30"/>
      <c r="T33" s="30"/>
    </row>
    <row r="34" spans="2:20" ht="14.25" customHeight="1">
      <c r="B34" s="348" t="s">
        <v>313</v>
      </c>
      <c r="C34" s="348"/>
      <c r="D34" s="348"/>
      <c r="E34" s="348"/>
      <c r="F34" s="348"/>
      <c r="G34" s="348"/>
      <c r="H34" s="348"/>
      <c r="I34" s="348"/>
      <c r="J34" s="348"/>
      <c r="K34" s="348"/>
      <c r="L34" s="348"/>
      <c r="M34" s="348"/>
      <c r="Q34" s="30"/>
      <c r="R34" s="30"/>
      <c r="S34" s="30"/>
      <c r="T34" s="30"/>
    </row>
    <row r="35" spans="2:20" ht="9" customHeight="1"/>
    <row r="36" spans="2:20" ht="14.25" customHeight="1">
      <c r="B36" s="348" t="s">
        <v>297</v>
      </c>
      <c r="C36" s="348"/>
      <c r="D36" s="348"/>
      <c r="E36" s="348"/>
      <c r="F36" s="348"/>
      <c r="G36" s="348"/>
      <c r="H36" s="348"/>
      <c r="I36" s="348"/>
      <c r="J36" s="348"/>
      <c r="K36" s="348"/>
      <c r="L36" s="348"/>
      <c r="M36" s="348"/>
    </row>
    <row r="67" ht="237.75" customHeight="1"/>
  </sheetData>
  <mergeCells count="7">
    <mergeCell ref="B36:M36"/>
    <mergeCell ref="B10:N10"/>
    <mergeCell ref="B13:M13"/>
    <mergeCell ref="C16:E16"/>
    <mergeCell ref="G16:I16"/>
    <mergeCell ref="K16:M16"/>
    <mergeCell ref="B34:M34"/>
  </mergeCells>
  <pageMargins left="0.7" right="0.7" top="0.75" bottom="0.75" header="0.3" footer="0.3"/>
  <pageSetup paperSize="9" scale="8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62"/>
  <sheetViews>
    <sheetView zoomScaleNormal="100" workbookViewId="0"/>
  </sheetViews>
  <sheetFormatPr defaultRowHeight="14.25"/>
  <cols>
    <col min="1" max="1" width="1.125" style="31" customWidth="1"/>
    <col min="2" max="4" width="18" style="31" customWidth="1"/>
    <col min="5" max="5" width="1.625" style="31" customWidth="1"/>
    <col min="6" max="7" width="16.375" style="31" customWidth="1"/>
    <col min="8" max="8" width="1.625" style="31" customWidth="1"/>
    <col min="9" max="10" width="16.375" style="31" customWidth="1"/>
    <col min="11" max="11" width="1.875" style="31" customWidth="1"/>
    <col min="12" max="16384" width="9" style="31"/>
  </cols>
  <sheetData>
    <row r="1" spans="1:26">
      <c r="A1" s="27"/>
      <c r="B1" s="28"/>
      <c r="C1" s="28"/>
      <c r="D1" s="28"/>
      <c r="E1" s="28"/>
      <c r="F1" s="29"/>
      <c r="G1" s="28"/>
      <c r="H1" s="28"/>
      <c r="I1" s="28"/>
      <c r="J1" s="28"/>
      <c r="K1" s="30"/>
      <c r="L1" s="30"/>
      <c r="M1" s="30"/>
      <c r="N1" s="30"/>
      <c r="O1" s="30"/>
      <c r="P1" s="30"/>
      <c r="Q1" s="30"/>
      <c r="R1" s="30"/>
      <c r="S1" s="30"/>
      <c r="T1" s="30"/>
      <c r="U1" s="30"/>
      <c r="V1" s="30"/>
      <c r="W1" s="30"/>
      <c r="X1" s="30"/>
      <c r="Y1" s="30"/>
      <c r="Z1" s="30"/>
    </row>
    <row r="2" spans="1:26" ht="15" customHeight="1">
      <c r="A2" s="27"/>
      <c r="B2" s="28"/>
      <c r="C2" s="28"/>
      <c r="D2" s="28"/>
      <c r="E2" s="28"/>
      <c r="F2" s="29"/>
      <c r="G2" s="28"/>
      <c r="H2" s="28"/>
      <c r="I2" s="28"/>
      <c r="J2" s="28"/>
      <c r="K2" s="30"/>
      <c r="L2" s="30"/>
      <c r="M2" s="30"/>
      <c r="N2" s="30"/>
      <c r="O2" s="30"/>
      <c r="P2" s="30"/>
      <c r="Q2" s="30"/>
      <c r="R2" s="30"/>
      <c r="S2" s="30"/>
      <c r="T2" s="30"/>
      <c r="U2" s="30"/>
      <c r="V2" s="30"/>
      <c r="W2" s="30"/>
      <c r="X2" s="30"/>
      <c r="Y2" s="30"/>
      <c r="Z2" s="30"/>
    </row>
    <row r="3" spans="1:26" ht="15" customHeight="1">
      <c r="A3" s="27"/>
      <c r="B3" s="28"/>
      <c r="C3" s="28"/>
      <c r="D3" s="28"/>
      <c r="E3" s="28"/>
      <c r="F3" s="29"/>
      <c r="G3" s="28"/>
      <c r="H3" s="28"/>
      <c r="I3" s="28"/>
      <c r="J3" s="28"/>
      <c r="K3" s="30"/>
      <c r="L3" s="30"/>
      <c r="M3" s="30"/>
      <c r="N3" s="30"/>
      <c r="O3" s="30"/>
      <c r="P3" s="30"/>
      <c r="Q3" s="30"/>
      <c r="R3" s="30"/>
      <c r="S3" s="30"/>
      <c r="T3" s="30"/>
      <c r="U3" s="30"/>
      <c r="V3" s="30"/>
      <c r="W3" s="30"/>
      <c r="X3" s="30"/>
      <c r="Y3" s="30"/>
      <c r="Z3" s="30"/>
    </row>
    <row r="4" spans="1:26" ht="15" customHeight="1">
      <c r="A4" s="27"/>
      <c r="B4" s="28"/>
      <c r="C4" s="28"/>
      <c r="D4" s="28"/>
      <c r="E4" s="28"/>
      <c r="F4" s="29"/>
      <c r="G4" s="28"/>
      <c r="H4" s="28"/>
      <c r="I4" s="28"/>
      <c r="J4" s="28"/>
      <c r="K4" s="30"/>
      <c r="L4" s="30"/>
      <c r="M4" s="30"/>
      <c r="N4" s="30"/>
      <c r="O4" s="30"/>
      <c r="P4" s="30"/>
      <c r="Q4" s="30"/>
      <c r="R4" s="30"/>
      <c r="S4" s="30"/>
      <c r="T4" s="30"/>
      <c r="U4" s="30"/>
      <c r="V4" s="30"/>
      <c r="W4" s="30"/>
      <c r="X4" s="30"/>
      <c r="Y4" s="30"/>
      <c r="Z4" s="30"/>
    </row>
    <row r="5" spans="1:26" ht="15" customHeight="1">
      <c r="A5" s="27"/>
      <c r="B5" s="28"/>
      <c r="C5" s="28"/>
      <c r="D5" s="28"/>
      <c r="E5" s="28"/>
      <c r="F5" s="29"/>
      <c r="G5" s="28"/>
      <c r="H5" s="28"/>
      <c r="I5" s="28"/>
      <c r="J5" s="28"/>
      <c r="K5" s="30"/>
      <c r="L5" s="30"/>
      <c r="M5" s="30"/>
      <c r="N5" s="30"/>
      <c r="O5" s="30"/>
      <c r="P5" s="30"/>
      <c r="Q5" s="30"/>
      <c r="R5" s="30"/>
      <c r="S5" s="30"/>
      <c r="T5" s="30"/>
      <c r="U5" s="30"/>
      <c r="V5" s="30"/>
      <c r="W5" s="30"/>
      <c r="X5" s="30"/>
      <c r="Y5" s="30"/>
      <c r="Z5" s="30"/>
    </row>
    <row r="6" spans="1:26" ht="15" customHeight="1">
      <c r="A6" s="27"/>
      <c r="B6" s="28"/>
      <c r="C6" s="28"/>
      <c r="D6" s="28"/>
      <c r="E6" s="28"/>
      <c r="F6" s="29"/>
      <c r="G6" s="28"/>
      <c r="H6" s="28"/>
      <c r="I6" s="28"/>
      <c r="J6" s="28"/>
      <c r="K6" s="30"/>
      <c r="L6" s="30"/>
      <c r="M6" s="30"/>
      <c r="N6" s="30"/>
      <c r="O6" s="30"/>
      <c r="P6" s="30"/>
      <c r="Q6" s="30"/>
      <c r="R6" s="30"/>
      <c r="S6" s="30"/>
      <c r="T6" s="30"/>
      <c r="U6" s="30"/>
      <c r="V6" s="30"/>
      <c r="W6" s="30"/>
      <c r="X6" s="30"/>
      <c r="Y6" s="30"/>
      <c r="Z6" s="30"/>
    </row>
    <row r="7" spans="1:26" ht="15" customHeight="1">
      <c r="A7" s="27"/>
      <c r="B7" s="28"/>
      <c r="C7" s="28"/>
      <c r="D7" s="28"/>
      <c r="E7" s="28"/>
      <c r="F7" s="29"/>
      <c r="G7" s="28"/>
      <c r="H7" s="28"/>
      <c r="I7" s="28"/>
      <c r="J7" s="28"/>
      <c r="K7" s="30"/>
      <c r="L7" s="30"/>
      <c r="M7" s="30"/>
      <c r="N7" s="30"/>
      <c r="O7" s="30"/>
      <c r="P7" s="30"/>
      <c r="Q7" s="30"/>
      <c r="R7" s="30"/>
      <c r="S7" s="30"/>
      <c r="T7" s="30"/>
      <c r="U7" s="30"/>
      <c r="V7" s="30"/>
      <c r="W7" s="30"/>
      <c r="X7" s="30"/>
      <c r="Y7" s="30"/>
      <c r="Z7" s="30"/>
    </row>
    <row r="8" spans="1:26" ht="15" customHeight="1">
      <c r="A8" s="27"/>
      <c r="B8" s="28"/>
      <c r="C8" s="28"/>
      <c r="D8" s="28"/>
      <c r="E8" s="28"/>
      <c r="F8" s="29"/>
      <c r="G8" s="28"/>
      <c r="H8" s="28"/>
      <c r="I8" s="28"/>
      <c r="J8" s="28"/>
      <c r="K8" s="30"/>
      <c r="L8" s="30"/>
      <c r="M8" s="30"/>
      <c r="N8" s="30"/>
      <c r="O8" s="30"/>
      <c r="P8" s="30"/>
      <c r="Q8" s="30"/>
      <c r="R8" s="30"/>
      <c r="S8" s="30"/>
      <c r="T8" s="30"/>
      <c r="U8" s="30"/>
      <c r="V8" s="30"/>
      <c r="W8" s="30"/>
      <c r="X8" s="30"/>
      <c r="Y8" s="30"/>
      <c r="Z8" s="30"/>
    </row>
    <row r="10" spans="1:26" ht="18" customHeight="1">
      <c r="B10" s="388" t="s">
        <v>301</v>
      </c>
      <c r="C10" s="388"/>
      <c r="D10" s="388"/>
      <c r="E10" s="388"/>
      <c r="F10" s="388"/>
      <c r="G10" s="388"/>
      <c r="H10" s="388"/>
      <c r="I10" s="388"/>
      <c r="J10" s="388"/>
    </row>
    <row r="11" spans="1:26">
      <c r="B11" s="106"/>
      <c r="C11" s="106"/>
      <c r="D11" s="106"/>
      <c r="E11" s="106"/>
      <c r="F11" s="106"/>
      <c r="G11" s="106"/>
      <c r="H11" s="106"/>
      <c r="I11" s="106"/>
      <c r="J11" s="106"/>
    </row>
    <row r="12" spans="1:26">
      <c r="B12" s="195" t="s">
        <v>39</v>
      </c>
      <c r="C12" s="226"/>
      <c r="D12" s="226"/>
      <c r="E12" s="226"/>
      <c r="F12" s="226"/>
      <c r="G12" s="226"/>
      <c r="H12" s="226"/>
      <c r="I12" s="226"/>
      <c r="J12" s="226"/>
    </row>
    <row r="13" spans="1:26" ht="30" customHeight="1">
      <c r="B13" s="389" t="s">
        <v>216</v>
      </c>
      <c r="C13" s="389"/>
      <c r="D13" s="389"/>
      <c r="E13" s="389"/>
      <c r="F13" s="389"/>
      <c r="G13" s="389"/>
      <c r="H13" s="389"/>
      <c r="I13" s="389"/>
      <c r="J13" s="389"/>
    </row>
    <row r="14" spans="1:26">
      <c r="B14" s="389" t="s">
        <v>139</v>
      </c>
      <c r="C14" s="389"/>
      <c r="D14" s="389"/>
      <c r="E14" s="389"/>
      <c r="F14" s="389"/>
      <c r="G14" s="389"/>
      <c r="H14" s="389"/>
      <c r="I14" s="389"/>
      <c r="J14" s="389"/>
    </row>
    <row r="15" spans="1:26">
      <c r="B15" s="284" t="s">
        <v>44</v>
      </c>
      <c r="C15" s="278"/>
      <c r="D15" s="278"/>
      <c r="E15" s="278"/>
      <c r="F15" s="278"/>
      <c r="G15" s="278"/>
      <c r="H15" s="278"/>
      <c r="I15" s="278"/>
      <c r="J15" s="278"/>
    </row>
    <row r="16" spans="1:26">
      <c r="B16" s="106"/>
      <c r="C16" s="106"/>
      <c r="D16" s="106"/>
      <c r="E16" s="106"/>
      <c r="F16" s="106"/>
      <c r="G16" s="106"/>
      <c r="H16" s="106"/>
      <c r="I16" s="106"/>
      <c r="J16" s="106"/>
    </row>
    <row r="17" spans="2:10" ht="17.25" customHeight="1">
      <c r="B17" s="111"/>
      <c r="C17" s="378" t="s">
        <v>346</v>
      </c>
      <c r="D17" s="378"/>
      <c r="E17" s="160"/>
      <c r="F17" s="378" t="s">
        <v>67</v>
      </c>
      <c r="G17" s="378"/>
      <c r="H17" s="160"/>
      <c r="I17" s="378" t="s">
        <v>68</v>
      </c>
      <c r="J17" s="378"/>
    </row>
    <row r="18" spans="2:10" ht="38.25">
      <c r="B18" s="110"/>
      <c r="C18" s="235" t="s">
        <v>140</v>
      </c>
      <c r="D18" s="235" t="s">
        <v>141</v>
      </c>
      <c r="E18" s="235"/>
      <c r="F18" s="235" t="s">
        <v>140</v>
      </c>
      <c r="G18" s="235" t="s">
        <v>141</v>
      </c>
      <c r="H18" s="235"/>
      <c r="I18" s="235" t="s">
        <v>140</v>
      </c>
      <c r="J18" s="235" t="s">
        <v>141</v>
      </c>
    </row>
    <row r="19" spans="2:10">
      <c r="B19" s="106"/>
      <c r="C19" s="106"/>
      <c r="D19" s="106"/>
      <c r="E19" s="106"/>
      <c r="F19" s="208"/>
      <c r="G19" s="208"/>
      <c r="H19" s="208"/>
      <c r="I19" s="208"/>
      <c r="J19" s="208"/>
    </row>
    <row r="20" spans="2:10">
      <c r="B20" s="105" t="s">
        <v>66</v>
      </c>
      <c r="C20" s="178">
        <v>34</v>
      </c>
      <c r="D20" s="128">
        <v>110880</v>
      </c>
      <c r="E20" s="128"/>
      <c r="F20" s="250">
        <v>33</v>
      </c>
      <c r="G20" s="125">
        <v>103526</v>
      </c>
      <c r="H20" s="125"/>
      <c r="I20" s="250">
        <v>69</v>
      </c>
      <c r="J20" s="125">
        <v>7354</v>
      </c>
    </row>
    <row r="21" spans="2:10">
      <c r="B21" s="106" t="s">
        <v>71</v>
      </c>
      <c r="C21" s="179">
        <v>19</v>
      </c>
      <c r="D21" s="131">
        <v>75</v>
      </c>
      <c r="E21" s="131"/>
      <c r="F21" s="251">
        <v>19</v>
      </c>
      <c r="G21" s="112">
        <v>74</v>
      </c>
      <c r="H21" s="112"/>
      <c r="I21" s="251">
        <v>2</v>
      </c>
      <c r="J21" s="252">
        <v>1</v>
      </c>
    </row>
    <row r="22" spans="2:10">
      <c r="B22" s="106" t="s">
        <v>72</v>
      </c>
      <c r="C22" s="179">
        <v>8</v>
      </c>
      <c r="D22" s="131">
        <v>363</v>
      </c>
      <c r="E22" s="131"/>
      <c r="F22" s="251">
        <v>8</v>
      </c>
      <c r="G22" s="112">
        <v>354</v>
      </c>
      <c r="H22" s="112"/>
      <c r="I22" s="251">
        <v>145</v>
      </c>
      <c r="J22" s="112">
        <v>9</v>
      </c>
    </row>
    <row r="23" spans="2:10">
      <c r="B23" s="106" t="s">
        <v>73</v>
      </c>
      <c r="C23" s="179">
        <v>18</v>
      </c>
      <c r="D23" s="131">
        <v>2612</v>
      </c>
      <c r="E23" s="131"/>
      <c r="F23" s="251">
        <v>16</v>
      </c>
      <c r="G23" s="112">
        <v>2337</v>
      </c>
      <c r="H23" s="112"/>
      <c r="I23" s="251">
        <v>62</v>
      </c>
      <c r="J23" s="112">
        <v>275</v>
      </c>
    </row>
    <row r="24" spans="2:10">
      <c r="B24" s="106" t="s">
        <v>74</v>
      </c>
      <c r="C24" s="179">
        <v>28</v>
      </c>
      <c r="D24" s="131">
        <v>21310</v>
      </c>
      <c r="E24" s="131"/>
      <c r="F24" s="251">
        <v>26</v>
      </c>
      <c r="G24" s="112">
        <v>19322</v>
      </c>
      <c r="H24" s="112"/>
      <c r="I24" s="251">
        <v>92</v>
      </c>
      <c r="J24" s="112">
        <v>1988</v>
      </c>
    </row>
    <row r="25" spans="2:10">
      <c r="B25" s="106" t="s">
        <v>75</v>
      </c>
      <c r="C25" s="179">
        <v>29</v>
      </c>
      <c r="D25" s="131">
        <v>21859</v>
      </c>
      <c r="E25" s="131"/>
      <c r="F25" s="251">
        <v>28</v>
      </c>
      <c r="G25" s="112">
        <v>20135</v>
      </c>
      <c r="H25" s="112"/>
      <c r="I25" s="251">
        <v>77</v>
      </c>
      <c r="J25" s="112">
        <v>1724</v>
      </c>
    </row>
    <row r="26" spans="2:10">
      <c r="B26" s="106" t="s">
        <v>76</v>
      </c>
      <c r="C26" s="179">
        <v>28</v>
      </c>
      <c r="D26" s="131">
        <v>21365</v>
      </c>
      <c r="E26" s="131"/>
      <c r="F26" s="251">
        <v>27</v>
      </c>
      <c r="G26" s="112">
        <v>19794</v>
      </c>
      <c r="H26" s="112"/>
      <c r="I26" s="251">
        <v>59</v>
      </c>
      <c r="J26" s="112">
        <v>1571</v>
      </c>
    </row>
    <row r="27" spans="2:10">
      <c r="B27" s="106" t="s">
        <v>77</v>
      </c>
      <c r="C27" s="179">
        <v>33</v>
      </c>
      <c r="D27" s="131">
        <v>15515</v>
      </c>
      <c r="E27" s="131"/>
      <c r="F27" s="251">
        <v>32</v>
      </c>
      <c r="G27" s="112">
        <v>14495</v>
      </c>
      <c r="H27" s="112"/>
      <c r="I27" s="251">
        <v>63</v>
      </c>
      <c r="J27" s="112">
        <v>1020</v>
      </c>
    </row>
    <row r="28" spans="2:10">
      <c r="B28" s="106" t="s">
        <v>78</v>
      </c>
      <c r="C28" s="179">
        <v>46</v>
      </c>
      <c r="D28" s="131">
        <v>9985</v>
      </c>
      <c r="E28" s="131"/>
      <c r="F28" s="251">
        <v>46</v>
      </c>
      <c r="G28" s="112">
        <v>9575</v>
      </c>
      <c r="H28" s="112"/>
      <c r="I28" s="251">
        <v>71.5</v>
      </c>
      <c r="J28" s="112">
        <v>410</v>
      </c>
    </row>
    <row r="29" spans="2:10">
      <c r="B29" s="106" t="s">
        <v>79</v>
      </c>
      <c r="C29" s="179">
        <v>57</v>
      </c>
      <c r="D29" s="131">
        <v>9266</v>
      </c>
      <c r="E29" s="131"/>
      <c r="F29" s="251">
        <v>57</v>
      </c>
      <c r="G29" s="112">
        <v>9068</v>
      </c>
      <c r="H29" s="112"/>
      <c r="I29" s="251">
        <v>56.5</v>
      </c>
      <c r="J29" s="112">
        <v>198</v>
      </c>
    </row>
    <row r="30" spans="2:10">
      <c r="B30" s="106" t="s">
        <v>80</v>
      </c>
      <c r="C30" s="179">
        <v>56</v>
      </c>
      <c r="D30" s="131">
        <v>7158</v>
      </c>
      <c r="E30" s="131"/>
      <c r="F30" s="251">
        <v>57</v>
      </c>
      <c r="G30" s="112">
        <v>7024</v>
      </c>
      <c r="H30" s="112"/>
      <c r="I30" s="251">
        <v>39.5</v>
      </c>
      <c r="J30" s="112">
        <v>134</v>
      </c>
    </row>
    <row r="31" spans="2:10">
      <c r="B31" s="106" t="s">
        <v>81</v>
      </c>
      <c r="C31" s="179">
        <v>48</v>
      </c>
      <c r="D31" s="131">
        <v>1372</v>
      </c>
      <c r="E31" s="131"/>
      <c r="F31" s="251">
        <v>48.5</v>
      </c>
      <c r="G31" s="112">
        <v>1348</v>
      </c>
      <c r="H31" s="112"/>
      <c r="I31" s="251">
        <v>33</v>
      </c>
      <c r="J31" s="112">
        <v>24</v>
      </c>
    </row>
    <row r="32" spans="2:10">
      <c r="B32" s="106"/>
      <c r="C32" s="179"/>
      <c r="D32" s="131"/>
      <c r="E32" s="131"/>
      <c r="F32" s="251"/>
      <c r="G32" s="112"/>
      <c r="H32" s="112"/>
      <c r="I32" s="251"/>
      <c r="J32" s="112"/>
    </row>
    <row r="33" spans="2:10">
      <c r="B33" s="101" t="s">
        <v>142</v>
      </c>
      <c r="C33" s="178">
        <v>35</v>
      </c>
      <c r="D33" s="128">
        <v>61237</v>
      </c>
      <c r="E33" s="128"/>
      <c r="F33" s="250">
        <v>34</v>
      </c>
      <c r="G33" s="125">
        <v>56695</v>
      </c>
      <c r="H33" s="125"/>
      <c r="I33" s="250">
        <v>78</v>
      </c>
      <c r="J33" s="125">
        <v>4542</v>
      </c>
    </row>
    <row r="34" spans="2:10">
      <c r="B34" s="106" t="s">
        <v>71</v>
      </c>
      <c r="C34" s="179">
        <v>18</v>
      </c>
      <c r="D34" s="131">
        <v>45</v>
      </c>
      <c r="E34" s="131"/>
      <c r="F34" s="251">
        <v>18</v>
      </c>
      <c r="G34" s="112">
        <v>44</v>
      </c>
      <c r="H34" s="112"/>
      <c r="I34" s="251">
        <v>2</v>
      </c>
      <c r="J34" s="252">
        <v>1</v>
      </c>
    </row>
    <row r="35" spans="2:10">
      <c r="B35" s="106" t="s">
        <v>72</v>
      </c>
      <c r="C35" s="179">
        <v>8</v>
      </c>
      <c r="D35" s="131">
        <v>159</v>
      </c>
      <c r="E35" s="131"/>
      <c r="F35" s="251">
        <v>8</v>
      </c>
      <c r="G35" s="112">
        <v>154</v>
      </c>
      <c r="H35" s="112"/>
      <c r="I35" s="251">
        <v>162</v>
      </c>
      <c r="J35" s="112">
        <v>5</v>
      </c>
    </row>
    <row r="36" spans="2:10">
      <c r="B36" s="106" t="s">
        <v>73</v>
      </c>
      <c r="C36" s="179">
        <v>19</v>
      </c>
      <c r="D36" s="131">
        <v>1166</v>
      </c>
      <c r="E36" s="131"/>
      <c r="F36" s="251">
        <v>17</v>
      </c>
      <c r="G36" s="112">
        <v>1042</v>
      </c>
      <c r="H36" s="112"/>
      <c r="I36" s="251">
        <v>56</v>
      </c>
      <c r="J36" s="112">
        <v>124</v>
      </c>
    </row>
    <row r="37" spans="2:10">
      <c r="B37" s="106" t="s">
        <v>74</v>
      </c>
      <c r="C37" s="179">
        <v>30</v>
      </c>
      <c r="D37" s="131">
        <v>12937</v>
      </c>
      <c r="E37" s="131"/>
      <c r="F37" s="251">
        <v>28</v>
      </c>
      <c r="G37" s="112">
        <v>11780</v>
      </c>
      <c r="H37" s="112"/>
      <c r="I37" s="251">
        <v>75</v>
      </c>
      <c r="J37" s="112">
        <v>1157</v>
      </c>
    </row>
    <row r="38" spans="2:10">
      <c r="B38" s="106" t="s">
        <v>75</v>
      </c>
      <c r="C38" s="179">
        <v>31</v>
      </c>
      <c r="D38" s="131">
        <v>13241</v>
      </c>
      <c r="E38" s="131"/>
      <c r="F38" s="251">
        <v>29</v>
      </c>
      <c r="G38" s="112">
        <v>12134</v>
      </c>
      <c r="H38" s="112"/>
      <c r="I38" s="251">
        <v>82</v>
      </c>
      <c r="J38" s="112">
        <v>1107</v>
      </c>
    </row>
    <row r="39" spans="2:10">
      <c r="B39" s="106" t="s">
        <v>76</v>
      </c>
      <c r="C39" s="179">
        <v>29</v>
      </c>
      <c r="D39" s="131">
        <v>12337</v>
      </c>
      <c r="E39" s="131"/>
      <c r="F39" s="251">
        <v>28</v>
      </c>
      <c r="G39" s="112">
        <v>11321</v>
      </c>
      <c r="H39" s="112"/>
      <c r="I39" s="251">
        <v>70</v>
      </c>
      <c r="J39" s="112">
        <v>1016</v>
      </c>
    </row>
    <row r="40" spans="2:10">
      <c r="B40" s="106" t="s">
        <v>77</v>
      </c>
      <c r="C40" s="179">
        <v>35</v>
      </c>
      <c r="D40" s="131">
        <v>8405</v>
      </c>
      <c r="E40" s="131"/>
      <c r="F40" s="253">
        <v>34</v>
      </c>
      <c r="G40" s="112">
        <v>7735</v>
      </c>
      <c r="H40" s="112"/>
      <c r="I40" s="251">
        <v>90</v>
      </c>
      <c r="J40" s="112">
        <v>670</v>
      </c>
    </row>
    <row r="41" spans="2:10">
      <c r="B41" s="106" t="s">
        <v>78</v>
      </c>
      <c r="C41" s="179">
        <v>46</v>
      </c>
      <c r="D41" s="131">
        <v>4916</v>
      </c>
      <c r="E41" s="131"/>
      <c r="F41" s="251">
        <v>45</v>
      </c>
      <c r="G41" s="112">
        <v>4655</v>
      </c>
      <c r="H41" s="112"/>
      <c r="I41" s="251">
        <v>123</v>
      </c>
      <c r="J41" s="112">
        <v>261</v>
      </c>
    </row>
    <row r="42" spans="2:10">
      <c r="B42" s="106" t="s">
        <v>79</v>
      </c>
      <c r="C42" s="179">
        <v>58</v>
      </c>
      <c r="D42" s="131">
        <v>4434</v>
      </c>
      <c r="E42" s="131"/>
      <c r="F42" s="251">
        <v>58</v>
      </c>
      <c r="G42" s="112">
        <v>4312</v>
      </c>
      <c r="H42" s="112"/>
      <c r="I42" s="251">
        <v>89</v>
      </c>
      <c r="J42" s="112">
        <v>122</v>
      </c>
    </row>
    <row r="43" spans="2:10">
      <c r="B43" s="106" t="s">
        <v>80</v>
      </c>
      <c r="C43" s="179">
        <v>58</v>
      </c>
      <c r="D43" s="131">
        <v>3105</v>
      </c>
      <c r="E43" s="131"/>
      <c r="F43" s="251">
        <v>58</v>
      </c>
      <c r="G43" s="112">
        <v>3034</v>
      </c>
      <c r="H43" s="112"/>
      <c r="I43" s="251">
        <v>48</v>
      </c>
      <c r="J43" s="112">
        <v>71</v>
      </c>
    </row>
    <row r="44" spans="2:10">
      <c r="B44" s="106" t="s">
        <v>81</v>
      </c>
      <c r="C44" s="179">
        <v>42</v>
      </c>
      <c r="D44" s="131">
        <v>492</v>
      </c>
      <c r="E44" s="131"/>
      <c r="F44" s="251">
        <v>42.5</v>
      </c>
      <c r="G44" s="112">
        <v>484</v>
      </c>
      <c r="H44" s="112"/>
      <c r="I44" s="251">
        <v>17</v>
      </c>
      <c r="J44" s="112">
        <v>8</v>
      </c>
    </row>
    <row r="45" spans="2:10">
      <c r="B45" s="106"/>
      <c r="C45" s="179"/>
      <c r="D45" s="131"/>
      <c r="E45" s="131"/>
      <c r="F45" s="251"/>
      <c r="G45" s="112"/>
      <c r="H45" s="112"/>
      <c r="I45" s="251"/>
      <c r="J45" s="112"/>
    </row>
    <row r="46" spans="2:10">
      <c r="B46" s="101" t="s">
        <v>143</v>
      </c>
      <c r="C46" s="178">
        <v>34</v>
      </c>
      <c r="D46" s="128">
        <v>49575</v>
      </c>
      <c r="E46" s="128"/>
      <c r="F46" s="250">
        <v>33</v>
      </c>
      <c r="G46" s="125">
        <v>46814</v>
      </c>
      <c r="H46" s="125"/>
      <c r="I46" s="250">
        <v>57</v>
      </c>
      <c r="J46" s="125">
        <v>2761</v>
      </c>
    </row>
    <row r="47" spans="2:10">
      <c r="B47" s="106" t="s">
        <v>71</v>
      </c>
      <c r="C47" s="179">
        <v>21.5</v>
      </c>
      <c r="D47" s="131">
        <v>30</v>
      </c>
      <c r="E47" s="131"/>
      <c r="F47" s="251">
        <v>21.5</v>
      </c>
      <c r="G47" s="112">
        <v>30</v>
      </c>
      <c r="H47" s="112"/>
      <c r="I47" s="251" t="s">
        <v>57</v>
      </c>
      <c r="J47" s="255">
        <v>0</v>
      </c>
    </row>
    <row r="48" spans="2:10">
      <c r="B48" s="106" t="s">
        <v>72</v>
      </c>
      <c r="C48" s="179">
        <v>8.5</v>
      </c>
      <c r="D48" s="131">
        <v>204</v>
      </c>
      <c r="E48" s="131"/>
      <c r="F48" s="251">
        <v>8</v>
      </c>
      <c r="G48" s="112">
        <v>200</v>
      </c>
      <c r="H48" s="112"/>
      <c r="I48" s="251">
        <v>105</v>
      </c>
      <c r="J48" s="112">
        <v>4</v>
      </c>
    </row>
    <row r="49" spans="2:10">
      <c r="B49" s="106" t="s">
        <v>73</v>
      </c>
      <c r="C49" s="179">
        <v>18</v>
      </c>
      <c r="D49" s="131">
        <v>1444</v>
      </c>
      <c r="E49" s="131"/>
      <c r="F49" s="251">
        <v>15</v>
      </c>
      <c r="G49" s="112">
        <v>1294</v>
      </c>
      <c r="H49" s="112"/>
      <c r="I49" s="251">
        <v>68</v>
      </c>
      <c r="J49" s="112">
        <v>150</v>
      </c>
    </row>
    <row r="50" spans="2:10">
      <c r="B50" s="106" t="s">
        <v>74</v>
      </c>
      <c r="C50" s="179">
        <v>24</v>
      </c>
      <c r="D50" s="131">
        <v>8354</v>
      </c>
      <c r="E50" s="131"/>
      <c r="F50" s="251">
        <v>22</v>
      </c>
      <c r="G50" s="112">
        <v>7536</v>
      </c>
      <c r="H50" s="112"/>
      <c r="I50" s="251">
        <v>121</v>
      </c>
      <c r="J50" s="112">
        <v>818</v>
      </c>
    </row>
    <row r="51" spans="2:10">
      <c r="B51" s="106" t="s">
        <v>75</v>
      </c>
      <c r="C51" s="179">
        <v>27</v>
      </c>
      <c r="D51" s="131">
        <v>8599</v>
      </c>
      <c r="E51" s="131"/>
      <c r="F51" s="251">
        <v>25</v>
      </c>
      <c r="G51" s="112">
        <v>7998</v>
      </c>
      <c r="H51" s="112"/>
      <c r="I51" s="251">
        <v>64</v>
      </c>
      <c r="J51" s="112">
        <v>601</v>
      </c>
    </row>
    <row r="52" spans="2:10">
      <c r="B52" s="106" t="s">
        <v>76</v>
      </c>
      <c r="C52" s="179">
        <v>27</v>
      </c>
      <c r="D52" s="131">
        <v>9014</v>
      </c>
      <c r="E52" s="131"/>
      <c r="F52" s="251">
        <v>27</v>
      </c>
      <c r="G52" s="112">
        <v>8470</v>
      </c>
      <c r="H52" s="112"/>
      <c r="I52" s="251">
        <v>44</v>
      </c>
      <c r="J52" s="112">
        <v>544</v>
      </c>
    </row>
    <row r="53" spans="2:10">
      <c r="B53" s="106" t="s">
        <v>77</v>
      </c>
      <c r="C53" s="179">
        <v>32</v>
      </c>
      <c r="D53" s="131">
        <v>7098</v>
      </c>
      <c r="E53" s="131"/>
      <c r="F53" s="251">
        <v>31.5</v>
      </c>
      <c r="G53" s="112">
        <v>6756</v>
      </c>
      <c r="H53" s="112"/>
      <c r="I53" s="251">
        <v>42.5</v>
      </c>
      <c r="J53" s="112">
        <v>342</v>
      </c>
    </row>
    <row r="54" spans="2:10">
      <c r="B54" s="106" t="s">
        <v>78</v>
      </c>
      <c r="C54" s="179">
        <v>47</v>
      </c>
      <c r="D54" s="131">
        <v>5067</v>
      </c>
      <c r="E54" s="131"/>
      <c r="F54" s="251">
        <v>47</v>
      </c>
      <c r="G54" s="112">
        <v>4920</v>
      </c>
      <c r="H54" s="112"/>
      <c r="I54" s="251">
        <v>35</v>
      </c>
      <c r="J54" s="112">
        <v>147</v>
      </c>
    </row>
    <row r="55" spans="2:10">
      <c r="B55" s="106" t="s">
        <v>79</v>
      </c>
      <c r="C55" s="179">
        <v>56</v>
      </c>
      <c r="D55" s="131">
        <v>4832</v>
      </c>
      <c r="E55" s="131"/>
      <c r="F55" s="251">
        <v>56</v>
      </c>
      <c r="G55" s="112">
        <v>4756</v>
      </c>
      <c r="H55" s="112"/>
      <c r="I55" s="251">
        <v>36</v>
      </c>
      <c r="J55" s="112">
        <v>76</v>
      </c>
    </row>
    <row r="56" spans="2:10">
      <c r="B56" s="106" t="s">
        <v>80</v>
      </c>
      <c r="C56" s="179">
        <v>55</v>
      </c>
      <c r="D56" s="131">
        <v>4053</v>
      </c>
      <c r="E56" s="131"/>
      <c r="F56" s="251">
        <v>56</v>
      </c>
      <c r="G56" s="112">
        <v>3990</v>
      </c>
      <c r="H56" s="112"/>
      <c r="I56" s="251">
        <v>34</v>
      </c>
      <c r="J56" s="112">
        <v>63</v>
      </c>
    </row>
    <row r="57" spans="2:10">
      <c r="B57" s="106" t="s">
        <v>81</v>
      </c>
      <c r="C57" s="179">
        <v>50</v>
      </c>
      <c r="D57" s="131">
        <v>880</v>
      </c>
      <c r="E57" s="131"/>
      <c r="F57" s="251">
        <v>50</v>
      </c>
      <c r="G57" s="112">
        <v>864</v>
      </c>
      <c r="H57" s="112"/>
      <c r="I57" s="251">
        <v>48</v>
      </c>
      <c r="J57" s="112">
        <v>16</v>
      </c>
    </row>
    <row r="58" spans="2:10">
      <c r="B58" s="110"/>
      <c r="C58" s="188"/>
      <c r="D58" s="187"/>
      <c r="E58" s="187"/>
      <c r="F58" s="256"/>
      <c r="G58" s="155"/>
      <c r="H58" s="155"/>
      <c r="I58" s="256"/>
      <c r="J58" s="155"/>
    </row>
    <row r="59" spans="2:10" ht="14.25" customHeight="1">
      <c r="B59" s="36"/>
      <c r="C59" s="36"/>
      <c r="D59" s="36"/>
      <c r="E59" s="36"/>
      <c r="F59" s="36"/>
      <c r="G59" s="36"/>
      <c r="H59" s="36"/>
      <c r="I59" s="36"/>
      <c r="J59" s="36"/>
    </row>
    <row r="60" spans="2:10">
      <c r="B60" s="348" t="s">
        <v>313</v>
      </c>
      <c r="C60" s="348"/>
      <c r="D60" s="348"/>
      <c r="E60" s="348"/>
      <c r="F60" s="348"/>
      <c r="G60" s="348"/>
      <c r="H60" s="348"/>
      <c r="I60" s="348"/>
      <c r="J60" s="348"/>
    </row>
    <row r="61" spans="2:10" ht="5.25" customHeight="1"/>
    <row r="62" spans="2:10">
      <c r="B62" s="348" t="s">
        <v>297</v>
      </c>
      <c r="C62" s="348"/>
      <c r="D62" s="348"/>
      <c r="E62" s="348"/>
      <c r="F62" s="348"/>
      <c r="G62" s="348"/>
      <c r="H62" s="348"/>
      <c r="I62" s="348"/>
      <c r="J62" s="348"/>
    </row>
  </sheetData>
  <mergeCells count="8">
    <mergeCell ref="B62:J62"/>
    <mergeCell ref="B10:J10"/>
    <mergeCell ref="B13:J13"/>
    <mergeCell ref="B14:J14"/>
    <mergeCell ref="F17:G17"/>
    <mergeCell ref="I17:J17"/>
    <mergeCell ref="B60:J60"/>
    <mergeCell ref="C17:D17"/>
  </mergeCells>
  <pageMargins left="0.7" right="0.7" top="0.75" bottom="0.75" header="0.3" footer="0.3"/>
  <pageSetup paperSize="9" scale="64" orientation="portrait" r:id="rId1"/>
  <colBreaks count="1" manualBreakCount="1">
    <brk id="11" max="59"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35"/>
  <sheetViews>
    <sheetView zoomScaleNormal="100" workbookViewId="0"/>
  </sheetViews>
  <sheetFormatPr defaultRowHeight="14.25"/>
  <cols>
    <col min="1" max="1" width="1.125" style="31" customWidth="1"/>
    <col min="2" max="2" width="25" style="31" customWidth="1"/>
    <col min="3" max="4" width="11.125" style="31" bestFit="1" customWidth="1"/>
    <col min="5" max="5" width="11.125" style="31" customWidth="1"/>
    <col min="6" max="7" width="0.875" style="31" customWidth="1"/>
    <col min="8" max="8" width="11.125" style="31" customWidth="1"/>
    <col min="9" max="9" width="9" style="31" customWidth="1"/>
    <col min="10" max="13" width="9" style="31"/>
    <col min="14" max="14" width="2.25" style="31" customWidth="1"/>
    <col min="15" max="16384" width="9" style="31"/>
  </cols>
  <sheetData>
    <row r="1" spans="1:22">
      <c r="A1" s="27"/>
      <c r="B1" s="27"/>
      <c r="C1" s="27"/>
      <c r="D1" s="27"/>
      <c r="E1" s="27"/>
      <c r="F1" s="27"/>
      <c r="G1" s="27"/>
      <c r="H1" s="27"/>
      <c r="I1" s="27"/>
      <c r="J1" s="27"/>
      <c r="K1" s="27"/>
      <c r="L1" s="27"/>
      <c r="M1" s="27"/>
      <c r="N1" s="30"/>
      <c r="O1" s="30"/>
      <c r="P1" s="30"/>
      <c r="Q1" s="30"/>
      <c r="R1" s="30"/>
      <c r="S1" s="30"/>
      <c r="T1" s="30"/>
      <c r="U1" s="30"/>
      <c r="V1" s="30"/>
    </row>
    <row r="2" spans="1:22" ht="15" customHeight="1">
      <c r="A2" s="27"/>
      <c r="B2" s="27"/>
      <c r="C2" s="27"/>
      <c r="D2" s="27"/>
      <c r="E2" s="27"/>
      <c r="F2" s="27"/>
      <c r="G2" s="27"/>
      <c r="H2" s="27"/>
      <c r="I2" s="27"/>
      <c r="J2" s="27"/>
      <c r="K2" s="27"/>
      <c r="L2" s="27"/>
      <c r="M2" s="27"/>
      <c r="N2" s="30"/>
      <c r="O2" s="30"/>
      <c r="P2" s="30"/>
      <c r="Q2" s="30"/>
      <c r="R2" s="30"/>
      <c r="S2" s="30"/>
      <c r="T2" s="30"/>
      <c r="U2" s="30"/>
      <c r="V2" s="30"/>
    </row>
    <row r="3" spans="1:22" ht="15" customHeight="1">
      <c r="A3" s="27"/>
      <c r="B3" s="27"/>
      <c r="C3" s="27"/>
      <c r="D3" s="27"/>
      <c r="E3" s="27"/>
      <c r="F3" s="27"/>
      <c r="G3" s="27"/>
      <c r="H3" s="27"/>
      <c r="I3" s="27"/>
      <c r="J3" s="27"/>
      <c r="K3" s="27"/>
      <c r="L3" s="27"/>
      <c r="M3" s="27"/>
      <c r="N3" s="30"/>
      <c r="O3" s="30"/>
      <c r="P3" s="30"/>
      <c r="Q3" s="30"/>
      <c r="R3" s="30"/>
      <c r="S3" s="30"/>
      <c r="T3" s="30"/>
      <c r="U3" s="30"/>
      <c r="V3" s="30"/>
    </row>
    <row r="4" spans="1:22" ht="15" customHeight="1">
      <c r="A4" s="27"/>
      <c r="B4" s="27"/>
      <c r="C4" s="27"/>
      <c r="D4" s="27"/>
      <c r="E4" s="27"/>
      <c r="F4" s="27"/>
      <c r="G4" s="27"/>
      <c r="H4" s="27"/>
      <c r="I4" s="27"/>
      <c r="J4" s="27"/>
      <c r="K4" s="27"/>
      <c r="L4" s="27"/>
      <c r="M4" s="27"/>
      <c r="N4" s="30"/>
      <c r="O4" s="30"/>
      <c r="P4" s="30"/>
      <c r="Q4" s="30"/>
      <c r="R4" s="30"/>
      <c r="S4" s="30"/>
      <c r="T4" s="30"/>
      <c r="U4" s="30"/>
      <c r="V4" s="30"/>
    </row>
    <row r="5" spans="1:22" ht="15" customHeight="1">
      <c r="A5" s="27"/>
      <c r="B5" s="27"/>
      <c r="C5" s="27"/>
      <c r="D5" s="27"/>
      <c r="E5" s="27"/>
      <c r="F5" s="27"/>
      <c r="G5" s="27"/>
      <c r="H5" s="27"/>
      <c r="I5" s="27"/>
      <c r="J5" s="27"/>
      <c r="K5" s="27"/>
      <c r="L5" s="27"/>
      <c r="M5" s="27"/>
      <c r="N5" s="30"/>
      <c r="O5" s="30"/>
      <c r="P5" s="30"/>
      <c r="Q5" s="30"/>
      <c r="R5" s="30"/>
      <c r="S5" s="30"/>
      <c r="T5" s="30"/>
      <c r="U5" s="30"/>
      <c r="V5" s="30"/>
    </row>
    <row r="6" spans="1:22" ht="15" customHeight="1">
      <c r="A6" s="27"/>
      <c r="B6" s="27"/>
      <c r="C6" s="27"/>
      <c r="D6" s="27"/>
      <c r="E6" s="27"/>
      <c r="F6" s="27"/>
      <c r="G6" s="27"/>
      <c r="H6" s="27"/>
      <c r="I6" s="27"/>
      <c r="J6" s="27"/>
      <c r="K6" s="27"/>
      <c r="L6" s="27"/>
      <c r="M6" s="27"/>
      <c r="N6" s="30"/>
      <c r="O6" s="30"/>
      <c r="P6" s="30"/>
      <c r="Q6" s="30"/>
      <c r="R6" s="30"/>
      <c r="S6" s="30"/>
      <c r="T6" s="30"/>
      <c r="U6" s="30"/>
      <c r="V6" s="30"/>
    </row>
    <row r="7" spans="1:22" ht="15" customHeight="1">
      <c r="A7" s="27"/>
      <c r="B7" s="27"/>
      <c r="C7" s="27"/>
      <c r="D7" s="27"/>
      <c r="E7" s="27"/>
      <c r="F7" s="27"/>
      <c r="G7" s="27"/>
      <c r="H7" s="27"/>
      <c r="I7" s="27"/>
      <c r="J7" s="27"/>
      <c r="K7" s="27"/>
      <c r="L7" s="27"/>
      <c r="M7" s="27"/>
      <c r="N7" s="30"/>
      <c r="O7" s="30"/>
      <c r="P7" s="30"/>
      <c r="Q7" s="30"/>
      <c r="R7" s="30"/>
      <c r="S7" s="30"/>
      <c r="T7" s="30"/>
      <c r="U7" s="30"/>
      <c r="V7" s="30"/>
    </row>
    <row r="8" spans="1:22" ht="15" customHeight="1">
      <c r="A8" s="27"/>
      <c r="B8" s="27"/>
      <c r="C8" s="27"/>
      <c r="D8" s="27"/>
      <c r="E8" s="27"/>
      <c r="F8" s="27"/>
      <c r="G8" s="27"/>
      <c r="H8" s="27"/>
      <c r="I8" s="27"/>
      <c r="J8" s="27"/>
      <c r="K8" s="27"/>
      <c r="L8" s="27"/>
      <c r="M8" s="27"/>
      <c r="N8" s="30"/>
      <c r="O8" s="30"/>
      <c r="P8" s="30"/>
      <c r="Q8" s="30"/>
      <c r="R8" s="30"/>
      <c r="S8" s="30"/>
      <c r="T8" s="30"/>
      <c r="U8" s="30"/>
      <c r="V8" s="30"/>
    </row>
    <row r="10" spans="1:22" ht="18" customHeight="1">
      <c r="B10" s="390" t="s">
        <v>302</v>
      </c>
      <c r="C10" s="390"/>
      <c r="D10" s="390"/>
      <c r="E10" s="390"/>
      <c r="F10" s="390"/>
      <c r="G10" s="390"/>
      <c r="H10" s="390"/>
      <c r="I10" s="390"/>
      <c r="J10" s="390"/>
      <c r="K10" s="390"/>
      <c r="L10" s="390"/>
      <c r="M10" s="390"/>
    </row>
    <row r="11" spans="1:22">
      <c r="B11" s="106"/>
      <c r="C11" s="106"/>
      <c r="D11" s="106"/>
      <c r="E11" s="106"/>
      <c r="F11" s="106"/>
      <c r="G11" s="106"/>
      <c r="H11" s="106"/>
      <c r="I11" s="106"/>
      <c r="J11" s="106"/>
      <c r="K11" s="106"/>
      <c r="L11" s="106"/>
      <c r="M11" s="106"/>
    </row>
    <row r="12" spans="1:22">
      <c r="B12" s="195" t="s">
        <v>39</v>
      </c>
      <c r="C12" s="226"/>
      <c r="D12" s="226"/>
      <c r="E12" s="226"/>
      <c r="F12" s="226"/>
      <c r="G12" s="226"/>
      <c r="H12" s="226"/>
      <c r="I12" s="226"/>
      <c r="J12" s="226"/>
      <c r="K12" s="226"/>
      <c r="L12" s="226"/>
      <c r="M12" s="106"/>
    </row>
    <row r="13" spans="1:22" ht="20.25" customHeight="1">
      <c r="B13" s="391" t="s">
        <v>144</v>
      </c>
      <c r="C13" s="391"/>
      <c r="D13" s="391"/>
      <c r="E13" s="391"/>
      <c r="F13" s="391"/>
      <c r="G13" s="391"/>
      <c r="H13" s="391"/>
      <c r="I13" s="391"/>
      <c r="J13" s="391"/>
      <c r="K13" s="391"/>
      <c r="L13" s="391"/>
      <c r="M13" s="106"/>
    </row>
    <row r="14" spans="1:22" ht="20.25" customHeight="1" thickBot="1">
      <c r="B14" s="293"/>
      <c r="C14" s="293"/>
      <c r="D14" s="293"/>
      <c r="E14" s="293"/>
      <c r="F14" s="293"/>
      <c r="G14" s="293"/>
      <c r="H14" s="293"/>
      <c r="I14" s="293"/>
      <c r="J14" s="293"/>
      <c r="K14" s="293"/>
      <c r="L14" s="293"/>
      <c r="M14" s="106"/>
    </row>
    <row r="15" spans="1:22" ht="13.5" customHeight="1" thickBot="1">
      <c r="B15" s="341" t="s">
        <v>43</v>
      </c>
      <c r="C15" s="342"/>
      <c r="D15" s="342"/>
      <c r="E15" s="342"/>
      <c r="F15" s="342"/>
      <c r="G15" s="342"/>
      <c r="H15" s="342"/>
      <c r="I15" s="342"/>
      <c r="J15" s="342"/>
      <c r="K15" s="342"/>
      <c r="L15" s="343"/>
      <c r="M15" s="106"/>
    </row>
    <row r="16" spans="1:22">
      <c r="B16" s="257"/>
      <c r="C16" s="257"/>
      <c r="D16" s="257"/>
      <c r="E16" s="257"/>
      <c r="F16" s="257"/>
      <c r="G16" s="257"/>
      <c r="H16" s="257"/>
      <c r="I16" s="257"/>
      <c r="J16" s="257"/>
      <c r="K16" s="257"/>
      <c r="L16" s="257"/>
      <c r="M16" s="106"/>
    </row>
    <row r="17" spans="2:13" ht="16.5" customHeight="1">
      <c r="B17" s="111"/>
      <c r="C17" s="378" t="s">
        <v>223</v>
      </c>
      <c r="D17" s="378"/>
      <c r="E17" s="378"/>
      <c r="F17" s="160"/>
      <c r="G17" s="218"/>
      <c r="H17" s="120" t="s">
        <v>317</v>
      </c>
      <c r="I17" s="106"/>
      <c r="J17" s="106"/>
      <c r="K17" s="106"/>
      <c r="L17" s="106"/>
      <c r="M17" s="106"/>
    </row>
    <row r="18" spans="2:13" ht="16.5" customHeight="1">
      <c r="B18" s="225" t="s">
        <v>145</v>
      </c>
      <c r="C18" s="135" t="s">
        <v>54</v>
      </c>
      <c r="D18" s="135" t="s">
        <v>55</v>
      </c>
      <c r="E18" s="135" t="s">
        <v>56</v>
      </c>
      <c r="F18" s="135"/>
      <c r="G18" s="237"/>
      <c r="H18" s="135" t="s">
        <v>296</v>
      </c>
      <c r="I18" s="106"/>
      <c r="J18" s="106"/>
      <c r="K18" s="106"/>
      <c r="L18" s="106"/>
      <c r="M18" s="254"/>
    </row>
    <row r="19" spans="2:13">
      <c r="B19" s="106"/>
      <c r="C19" s="112"/>
      <c r="D19" s="112"/>
      <c r="E19" s="112"/>
      <c r="F19" s="112"/>
      <c r="G19" s="130"/>
      <c r="H19" s="128"/>
      <c r="I19" s="106"/>
      <c r="J19" s="106"/>
      <c r="K19" s="106"/>
      <c r="L19" s="106"/>
      <c r="M19" s="106"/>
    </row>
    <row r="20" spans="2:13">
      <c r="B20" s="106" t="s">
        <v>146</v>
      </c>
      <c r="C20" s="112">
        <v>118017</v>
      </c>
      <c r="D20" s="112">
        <v>114870</v>
      </c>
      <c r="E20" s="112">
        <v>121499</v>
      </c>
      <c r="F20" s="112"/>
      <c r="G20" s="130"/>
      <c r="H20" s="131">
        <v>125710</v>
      </c>
      <c r="I20" s="106"/>
      <c r="J20" s="106"/>
      <c r="K20" s="106"/>
      <c r="L20" s="106"/>
      <c r="M20" s="106"/>
    </row>
    <row r="21" spans="2:13">
      <c r="B21" s="106" t="s">
        <v>147</v>
      </c>
      <c r="C21" s="112">
        <v>113640</v>
      </c>
      <c r="D21" s="112">
        <v>111861</v>
      </c>
      <c r="E21" s="112">
        <v>116988</v>
      </c>
      <c r="F21" s="112"/>
      <c r="G21" s="130"/>
      <c r="H21" s="131">
        <v>119004</v>
      </c>
      <c r="I21" s="106"/>
      <c r="J21" s="106"/>
      <c r="K21" s="106"/>
      <c r="L21" s="106"/>
      <c r="M21" s="106"/>
    </row>
    <row r="22" spans="2:13">
      <c r="B22" s="106" t="s">
        <v>148</v>
      </c>
      <c r="C22" s="112">
        <v>20872</v>
      </c>
      <c r="D22" s="112">
        <v>22284</v>
      </c>
      <c r="E22" s="112">
        <v>22269</v>
      </c>
      <c r="F22" s="112"/>
      <c r="G22" s="130"/>
      <c r="H22" s="131">
        <v>23352</v>
      </c>
      <c r="I22" s="106"/>
      <c r="J22" s="106"/>
      <c r="K22" s="106"/>
      <c r="L22" s="106"/>
      <c r="M22" s="106"/>
    </row>
    <row r="23" spans="2:13">
      <c r="B23" s="110"/>
      <c r="C23" s="155"/>
      <c r="D23" s="155"/>
      <c r="E23" s="155"/>
      <c r="F23" s="155"/>
      <c r="G23" s="258"/>
      <c r="H23" s="187"/>
      <c r="I23" s="106"/>
      <c r="J23" s="106"/>
      <c r="K23" s="106"/>
      <c r="L23" s="106"/>
      <c r="M23" s="106"/>
    </row>
    <row r="25" spans="2:13" ht="13.5" customHeight="1">
      <c r="B25" s="348" t="s">
        <v>315</v>
      </c>
      <c r="C25" s="348"/>
      <c r="D25" s="348"/>
      <c r="E25" s="348"/>
      <c r="F25" s="348"/>
      <c r="G25" s="348"/>
      <c r="H25" s="348"/>
      <c r="I25" s="348"/>
      <c r="J25" s="348"/>
      <c r="K25" s="348"/>
      <c r="L25" s="348"/>
      <c r="M25" s="348"/>
    </row>
    <row r="26" spans="2:13" ht="14.25" customHeight="1"/>
    <row r="27" spans="2:13" ht="14.25" customHeight="1">
      <c r="B27" s="348" t="s">
        <v>297</v>
      </c>
      <c r="C27" s="348"/>
      <c r="D27" s="348"/>
      <c r="E27" s="348"/>
      <c r="F27" s="348"/>
      <c r="G27" s="348"/>
      <c r="H27" s="348"/>
      <c r="I27" s="348"/>
      <c r="J27" s="348"/>
      <c r="K27" s="348"/>
      <c r="L27" s="348"/>
      <c r="M27" s="348"/>
    </row>
    <row r="33" spans="14:14" ht="14.25" customHeight="1">
      <c r="N33" s="54"/>
    </row>
    <row r="35" spans="14:14" ht="14.25" customHeight="1">
      <c r="N35" s="54"/>
    </row>
  </sheetData>
  <mergeCells count="6">
    <mergeCell ref="B10:M10"/>
    <mergeCell ref="B13:L13"/>
    <mergeCell ref="B25:M25"/>
    <mergeCell ref="B27:M27"/>
    <mergeCell ref="C17:E17"/>
    <mergeCell ref="B15:L15"/>
  </mergeCells>
  <pageMargins left="0.7" right="0.7" top="0.75" bottom="0.75" header="0.3" footer="0.3"/>
  <pageSetup paperSize="9" scale="67" orientation="portrait" r:id="rId1"/>
  <colBreaks count="1" manualBreakCount="1">
    <brk id="14" max="1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45"/>
  <sheetViews>
    <sheetView zoomScaleNormal="100" workbookViewId="0"/>
  </sheetViews>
  <sheetFormatPr defaultRowHeight="14.25"/>
  <cols>
    <col min="1" max="1" width="1.125" style="31" customWidth="1"/>
    <col min="2" max="2" width="22.875" style="31" customWidth="1"/>
    <col min="3" max="7" width="10.375" style="31" customWidth="1"/>
    <col min="8" max="8" width="1.625" style="31" customWidth="1"/>
    <col min="9" max="10" width="10.375" style="31" customWidth="1"/>
    <col min="11" max="11" width="1.625" style="31" customWidth="1"/>
    <col min="12" max="12" width="10.375" style="31" customWidth="1"/>
    <col min="13" max="14" width="0.875" style="31" customWidth="1"/>
    <col min="15" max="17" width="10.375" style="31" customWidth="1"/>
    <col min="18" max="19" width="0.875" style="31" customWidth="1"/>
    <col min="20" max="20" width="10.375" style="31" customWidth="1"/>
    <col min="21" max="21" width="9" style="31"/>
    <col min="22" max="22" width="19.625" style="31" customWidth="1"/>
    <col min="23" max="16384" width="9" style="31"/>
  </cols>
  <sheetData>
    <row r="1" spans="1:20" ht="14.25" customHeight="1">
      <c r="A1" s="27"/>
      <c r="B1" s="28"/>
      <c r="C1" s="29"/>
      <c r="D1" s="28"/>
      <c r="E1" s="28"/>
      <c r="F1" s="28"/>
      <c r="G1" s="28"/>
      <c r="H1" s="28"/>
      <c r="I1" s="28"/>
      <c r="J1" s="28"/>
      <c r="K1" s="28"/>
      <c r="L1" s="28"/>
      <c r="M1" s="28"/>
      <c r="N1" s="28"/>
      <c r="O1" s="28"/>
      <c r="P1" s="28"/>
      <c r="Q1" s="28"/>
      <c r="R1" s="28"/>
      <c r="S1" s="28"/>
      <c r="T1" s="28"/>
    </row>
    <row r="2" spans="1:20" ht="15" customHeight="1">
      <c r="A2" s="27"/>
      <c r="B2" s="28"/>
      <c r="C2" s="29"/>
      <c r="D2" s="28"/>
      <c r="E2" s="28"/>
      <c r="F2" s="28"/>
      <c r="G2" s="28"/>
      <c r="H2" s="28"/>
      <c r="I2" s="28"/>
      <c r="J2" s="28"/>
      <c r="K2" s="28"/>
      <c r="L2" s="28"/>
      <c r="M2" s="28"/>
      <c r="N2" s="28"/>
      <c r="O2" s="28"/>
      <c r="P2" s="28"/>
      <c r="Q2" s="28"/>
      <c r="R2" s="28"/>
      <c r="S2" s="28"/>
      <c r="T2" s="28"/>
    </row>
    <row r="3" spans="1:20" ht="15" customHeight="1">
      <c r="A3" s="27"/>
      <c r="B3" s="28"/>
      <c r="C3" s="29"/>
      <c r="D3" s="28"/>
      <c r="E3" s="28"/>
      <c r="F3" s="28"/>
      <c r="G3" s="28"/>
      <c r="H3" s="28"/>
      <c r="I3" s="28"/>
      <c r="J3" s="28"/>
      <c r="K3" s="28"/>
      <c r="L3" s="28"/>
      <c r="M3" s="28"/>
      <c r="N3" s="28"/>
      <c r="O3" s="28"/>
      <c r="P3" s="28"/>
      <c r="Q3" s="28"/>
      <c r="R3" s="28"/>
      <c r="S3" s="28"/>
      <c r="T3" s="28"/>
    </row>
    <row r="4" spans="1:20" ht="15" customHeight="1">
      <c r="A4" s="27"/>
      <c r="B4" s="28"/>
      <c r="C4" s="29"/>
      <c r="D4" s="28"/>
      <c r="E4" s="28"/>
      <c r="F4" s="28"/>
      <c r="G4" s="28"/>
      <c r="H4" s="28"/>
      <c r="I4" s="28"/>
      <c r="J4" s="28"/>
      <c r="K4" s="28"/>
      <c r="L4" s="28"/>
      <c r="M4" s="28"/>
      <c r="N4" s="28"/>
      <c r="O4" s="28"/>
      <c r="P4" s="28"/>
      <c r="Q4" s="28"/>
      <c r="R4" s="28"/>
      <c r="S4" s="28"/>
      <c r="T4" s="28"/>
    </row>
    <row r="5" spans="1:20" ht="15" customHeight="1">
      <c r="A5" s="27"/>
      <c r="B5" s="28"/>
      <c r="C5" s="29"/>
      <c r="D5" s="28"/>
      <c r="E5" s="28"/>
      <c r="F5" s="28"/>
      <c r="G5" s="28"/>
      <c r="H5" s="28"/>
      <c r="I5" s="28"/>
      <c r="J5" s="28"/>
      <c r="K5" s="28"/>
      <c r="L5" s="28"/>
      <c r="M5" s="28"/>
      <c r="N5" s="28"/>
      <c r="O5" s="28"/>
      <c r="P5" s="28"/>
      <c r="Q5" s="28"/>
      <c r="R5" s="28"/>
      <c r="S5" s="28"/>
      <c r="T5" s="28"/>
    </row>
    <row r="6" spans="1:20" ht="15" customHeight="1">
      <c r="A6" s="27"/>
      <c r="B6" s="28"/>
      <c r="C6" s="29"/>
      <c r="D6" s="28"/>
      <c r="E6" s="28"/>
      <c r="F6" s="28"/>
      <c r="G6" s="28"/>
      <c r="H6" s="28"/>
      <c r="I6" s="28"/>
      <c r="J6" s="28"/>
      <c r="K6" s="28"/>
      <c r="L6" s="28"/>
      <c r="M6" s="28"/>
      <c r="N6" s="28"/>
      <c r="O6" s="28"/>
      <c r="P6" s="28"/>
      <c r="Q6" s="28"/>
      <c r="R6" s="28"/>
      <c r="S6" s="28"/>
      <c r="T6" s="28"/>
    </row>
    <row r="7" spans="1:20" ht="15" customHeight="1">
      <c r="A7" s="27"/>
      <c r="B7" s="28"/>
      <c r="C7" s="29"/>
      <c r="D7" s="28"/>
      <c r="E7" s="28"/>
      <c r="F7" s="28"/>
      <c r="G7" s="28"/>
      <c r="H7" s="28"/>
      <c r="I7" s="28"/>
      <c r="J7" s="28"/>
      <c r="K7" s="28"/>
      <c r="L7" s="28"/>
      <c r="M7" s="28"/>
      <c r="N7" s="28"/>
      <c r="O7" s="28"/>
      <c r="P7" s="28"/>
      <c r="Q7" s="28"/>
      <c r="R7" s="28"/>
      <c r="S7" s="28"/>
      <c r="T7" s="28"/>
    </row>
    <row r="8" spans="1:20" ht="15" customHeight="1">
      <c r="A8" s="27"/>
      <c r="B8" s="28"/>
      <c r="C8" s="29"/>
      <c r="D8" s="28"/>
      <c r="E8" s="28"/>
      <c r="F8" s="28"/>
      <c r="G8" s="28"/>
      <c r="H8" s="28"/>
      <c r="I8" s="28"/>
      <c r="J8" s="28"/>
      <c r="K8" s="28"/>
      <c r="L8" s="28"/>
      <c r="M8" s="28"/>
      <c r="N8" s="28"/>
      <c r="O8" s="28"/>
      <c r="P8" s="28"/>
      <c r="Q8" s="28"/>
      <c r="R8" s="28"/>
      <c r="S8" s="28"/>
      <c r="T8" s="28"/>
    </row>
    <row r="9" spans="1:20" ht="11.25" customHeight="1"/>
    <row r="10" spans="1:20" ht="15" customHeight="1">
      <c r="B10" s="200" t="s">
        <v>427</v>
      </c>
      <c r="C10" s="200"/>
      <c r="D10" s="200"/>
      <c r="E10" s="200"/>
      <c r="F10" s="200"/>
      <c r="G10" s="200"/>
      <c r="H10" s="200"/>
      <c r="I10" s="200"/>
      <c r="J10" s="200"/>
      <c r="K10" s="200"/>
      <c r="L10" s="200"/>
      <c r="M10" s="200"/>
      <c r="N10" s="200"/>
      <c r="O10" s="200"/>
      <c r="P10" s="200"/>
      <c r="Q10" s="200"/>
      <c r="R10" s="200"/>
      <c r="S10" s="200"/>
      <c r="T10" s="201"/>
    </row>
    <row r="11" spans="1:20">
      <c r="B11" s="92"/>
      <c r="C11" s="92"/>
      <c r="D11" s="92"/>
      <c r="E11" s="92"/>
      <c r="F11" s="92"/>
      <c r="G11" s="92"/>
      <c r="H11" s="92"/>
      <c r="I11" s="92"/>
      <c r="J11" s="92"/>
      <c r="K11" s="92"/>
      <c r="L11" s="92"/>
      <c r="M11" s="92"/>
      <c r="N11" s="92"/>
      <c r="O11" s="92"/>
      <c r="P11" s="92"/>
      <c r="Q11" s="92"/>
      <c r="R11" s="92"/>
      <c r="S11" s="92"/>
      <c r="T11" s="201"/>
    </row>
    <row r="12" spans="1:20" ht="14.25" customHeight="1">
      <c r="B12" s="54" t="s">
        <v>39</v>
      </c>
      <c r="C12" s="72"/>
      <c r="D12" s="72"/>
      <c r="E12" s="72"/>
      <c r="F12" s="72"/>
      <c r="G12" s="72"/>
      <c r="H12" s="72"/>
      <c r="I12" s="72"/>
      <c r="J12" s="72"/>
      <c r="K12" s="72"/>
      <c r="L12" s="72"/>
      <c r="M12" s="72"/>
      <c r="N12" s="72"/>
      <c r="O12" s="72"/>
      <c r="P12" s="72"/>
      <c r="Q12" s="72"/>
      <c r="R12" s="72"/>
      <c r="S12" s="72"/>
      <c r="T12" s="202"/>
    </row>
    <row r="13" spans="1:20" ht="29.25" customHeight="1">
      <c r="B13" s="338" t="s">
        <v>40</v>
      </c>
      <c r="C13" s="338"/>
      <c r="D13" s="338"/>
      <c r="E13" s="338"/>
      <c r="F13" s="338"/>
      <c r="G13" s="338"/>
      <c r="H13" s="338"/>
      <c r="I13" s="338"/>
      <c r="J13" s="338"/>
      <c r="K13" s="338"/>
      <c r="L13" s="338"/>
      <c r="M13" s="338"/>
      <c r="N13" s="338"/>
      <c r="O13" s="338"/>
      <c r="P13" s="338"/>
      <c r="Q13" s="338"/>
      <c r="R13" s="338"/>
      <c r="S13" s="338"/>
      <c r="T13" s="338"/>
    </row>
    <row r="14" spans="1:20" ht="29.25" customHeight="1">
      <c r="B14" s="339" t="s">
        <v>428</v>
      </c>
      <c r="C14" s="339"/>
      <c r="D14" s="339"/>
      <c r="E14" s="339"/>
      <c r="F14" s="339"/>
      <c r="G14" s="339"/>
      <c r="H14" s="339"/>
      <c r="I14" s="339"/>
      <c r="J14" s="339"/>
      <c r="K14" s="339"/>
      <c r="L14" s="339"/>
      <c r="M14" s="339"/>
      <c r="N14" s="339"/>
      <c r="O14" s="339"/>
      <c r="P14" s="339"/>
      <c r="Q14" s="339"/>
      <c r="R14" s="339"/>
      <c r="S14" s="339"/>
      <c r="T14" s="339"/>
    </row>
    <row r="15" spans="1:20">
      <c r="B15" s="338" t="s">
        <v>41</v>
      </c>
      <c r="C15" s="338"/>
      <c r="D15" s="338"/>
      <c r="E15" s="338"/>
      <c r="F15" s="338"/>
      <c r="G15" s="338"/>
      <c r="H15" s="338"/>
      <c r="I15" s="338"/>
      <c r="J15" s="338"/>
      <c r="K15" s="338"/>
      <c r="L15" s="338"/>
      <c r="M15" s="338"/>
      <c r="N15" s="338"/>
      <c r="O15" s="338"/>
      <c r="P15" s="338"/>
      <c r="Q15" s="338"/>
      <c r="R15" s="87"/>
      <c r="S15" s="87"/>
      <c r="T15" s="72"/>
    </row>
    <row r="16" spans="1:20" ht="15" customHeight="1">
      <c r="B16" s="339" t="s">
        <v>42</v>
      </c>
      <c r="C16" s="339"/>
      <c r="D16" s="339"/>
      <c r="E16" s="339"/>
      <c r="F16" s="339"/>
      <c r="G16" s="339"/>
      <c r="H16" s="339"/>
      <c r="I16" s="339"/>
      <c r="J16" s="339"/>
      <c r="K16" s="339"/>
      <c r="L16" s="339"/>
      <c r="M16" s="339"/>
      <c r="N16" s="339"/>
      <c r="O16" s="339"/>
      <c r="P16" s="339"/>
      <c r="Q16" s="339"/>
      <c r="R16" s="88"/>
      <c r="S16" s="88"/>
      <c r="T16" s="72"/>
    </row>
    <row r="17" spans="2:20" ht="15" customHeight="1" thickBot="1">
      <c r="B17" s="291"/>
      <c r="C17" s="291"/>
      <c r="D17" s="291"/>
      <c r="E17" s="291"/>
      <c r="F17" s="291"/>
      <c r="G17" s="291"/>
      <c r="H17" s="291"/>
      <c r="I17" s="291"/>
      <c r="J17" s="291"/>
      <c r="K17" s="291"/>
      <c r="L17" s="291"/>
      <c r="M17" s="291"/>
      <c r="N17" s="291"/>
      <c r="O17" s="291"/>
      <c r="P17" s="291"/>
      <c r="Q17" s="291"/>
      <c r="R17" s="291"/>
      <c r="S17" s="291"/>
      <c r="T17" s="72"/>
    </row>
    <row r="18" spans="2:20" ht="14.25" customHeight="1" thickBot="1">
      <c r="B18" s="341" t="s">
        <v>43</v>
      </c>
      <c r="C18" s="342"/>
      <c r="D18" s="342"/>
      <c r="E18" s="342"/>
      <c r="F18" s="342"/>
      <c r="G18" s="342"/>
      <c r="H18" s="342"/>
      <c r="I18" s="342"/>
      <c r="J18" s="342"/>
      <c r="K18" s="342"/>
      <c r="L18" s="343"/>
      <c r="M18" s="68"/>
      <c r="N18" s="68"/>
      <c r="O18" s="88"/>
      <c r="P18" s="88"/>
      <c r="Q18" s="88"/>
      <c r="R18" s="88"/>
      <c r="S18" s="88"/>
      <c r="T18" s="72"/>
    </row>
    <row r="19" spans="2:20" ht="14.25" customHeight="1">
      <c r="B19" s="68"/>
      <c r="C19" s="68"/>
      <c r="D19" s="68"/>
      <c r="E19" s="68"/>
      <c r="F19" s="68"/>
      <c r="G19" s="68"/>
      <c r="H19" s="68"/>
      <c r="I19" s="68"/>
      <c r="J19" s="68"/>
      <c r="K19" s="68"/>
      <c r="L19" s="68"/>
      <c r="M19" s="68"/>
      <c r="N19" s="68"/>
      <c r="O19" s="291"/>
      <c r="P19" s="291"/>
      <c r="Q19" s="291"/>
      <c r="R19" s="291"/>
      <c r="S19" s="291"/>
      <c r="T19" s="72"/>
    </row>
    <row r="20" spans="2:20">
      <c r="B20" s="339" t="s">
        <v>44</v>
      </c>
      <c r="C20" s="339"/>
      <c r="D20" s="339"/>
      <c r="E20" s="339"/>
      <c r="F20" s="339"/>
      <c r="G20" s="339"/>
      <c r="H20" s="339"/>
      <c r="I20" s="339"/>
      <c r="J20" s="339"/>
      <c r="K20" s="339"/>
      <c r="L20" s="339"/>
      <c r="M20" s="339"/>
      <c r="N20" s="339"/>
      <c r="O20" s="339"/>
      <c r="P20" s="339"/>
      <c r="Q20" s="339"/>
      <c r="R20" s="88"/>
      <c r="S20" s="88"/>
      <c r="T20" s="72"/>
    </row>
    <row r="21" spans="2:20" ht="15" customHeight="1"/>
    <row r="22" spans="2:20" ht="15" customHeight="1">
      <c r="B22" s="346" t="s">
        <v>45</v>
      </c>
      <c r="C22" s="345"/>
      <c r="D22" s="345"/>
      <c r="E22" s="345"/>
      <c r="F22" s="344" t="s">
        <v>224</v>
      </c>
      <c r="G22" s="344"/>
      <c r="H22" s="116"/>
      <c r="I22" s="344" t="s">
        <v>222</v>
      </c>
      <c r="J22" s="344"/>
      <c r="K22" s="116"/>
      <c r="L22" s="117" t="s">
        <v>221</v>
      </c>
      <c r="M22" s="118"/>
      <c r="N22" s="116"/>
      <c r="O22" s="344" t="s">
        <v>223</v>
      </c>
      <c r="P22" s="344"/>
      <c r="Q22" s="344"/>
      <c r="R22" s="116"/>
      <c r="S22" s="119"/>
      <c r="T22" s="120" t="s">
        <v>317</v>
      </c>
    </row>
    <row r="23" spans="2:20">
      <c r="B23" s="347"/>
      <c r="C23" s="135" t="s">
        <v>46</v>
      </c>
      <c r="D23" s="135" t="s">
        <v>47</v>
      </c>
      <c r="E23" s="135" t="s">
        <v>48</v>
      </c>
      <c r="F23" s="135" t="s">
        <v>49</v>
      </c>
      <c r="G23" s="135" t="s">
        <v>50</v>
      </c>
      <c r="H23" s="135"/>
      <c r="I23" s="135" t="s">
        <v>51</v>
      </c>
      <c r="J23" s="135" t="s">
        <v>52</v>
      </c>
      <c r="K23" s="135"/>
      <c r="L23" s="135" t="s">
        <v>53</v>
      </c>
      <c r="M23" s="247"/>
      <c r="N23" s="135"/>
      <c r="O23" s="248" t="s">
        <v>54</v>
      </c>
      <c r="P23" s="248" t="s">
        <v>55</v>
      </c>
      <c r="Q23" s="248" t="s">
        <v>56</v>
      </c>
      <c r="R23" s="135"/>
      <c r="S23" s="249"/>
      <c r="T23" s="135" t="s">
        <v>296</v>
      </c>
    </row>
    <row r="24" spans="2:20">
      <c r="B24" s="121"/>
      <c r="C24" s="121"/>
      <c r="D24" s="121"/>
      <c r="E24" s="121"/>
      <c r="F24" s="121"/>
      <c r="G24" s="121"/>
      <c r="H24" s="121"/>
      <c r="I24" s="121"/>
      <c r="J24" s="121"/>
      <c r="K24" s="121"/>
      <c r="L24" s="121"/>
      <c r="M24" s="122"/>
      <c r="N24" s="121"/>
      <c r="O24" s="121"/>
      <c r="P24" s="121"/>
      <c r="Q24" s="121"/>
      <c r="R24" s="121"/>
      <c r="S24" s="123"/>
      <c r="T24" s="106"/>
    </row>
    <row r="25" spans="2:20">
      <c r="B25" s="105" t="s">
        <v>66</v>
      </c>
      <c r="C25" s="124" t="s">
        <v>57</v>
      </c>
      <c r="D25" s="124" t="s">
        <v>57</v>
      </c>
      <c r="E25" s="124" t="s">
        <v>57</v>
      </c>
      <c r="F25" s="124" t="s">
        <v>57</v>
      </c>
      <c r="G25" s="124" t="s">
        <v>57</v>
      </c>
      <c r="H25" s="124"/>
      <c r="I25" s="124" t="s">
        <v>57</v>
      </c>
      <c r="J25" s="124" t="s">
        <v>57</v>
      </c>
      <c r="K25" s="124"/>
      <c r="L25" s="125">
        <v>1287730</v>
      </c>
      <c r="M25" s="126"/>
      <c r="N25" s="125"/>
      <c r="O25" s="125">
        <v>1607153</v>
      </c>
      <c r="P25" s="125">
        <v>1590332</v>
      </c>
      <c r="Q25" s="125">
        <v>1746698</v>
      </c>
      <c r="R25" s="125"/>
      <c r="S25" s="127"/>
      <c r="T25" s="128">
        <v>1835996</v>
      </c>
    </row>
    <row r="26" spans="2:20" ht="14.25" customHeight="1">
      <c r="B26" s="106" t="s">
        <v>58</v>
      </c>
      <c r="C26" s="124" t="s">
        <v>57</v>
      </c>
      <c r="D26" s="124" t="s">
        <v>57</v>
      </c>
      <c r="E26" s="124" t="s">
        <v>57</v>
      </c>
      <c r="F26" s="124" t="s">
        <v>57</v>
      </c>
      <c r="G26" s="124" t="s">
        <v>57</v>
      </c>
      <c r="H26" s="124"/>
      <c r="I26" s="124" t="s">
        <v>57</v>
      </c>
      <c r="J26" s="124" t="s">
        <v>57</v>
      </c>
      <c r="K26" s="124"/>
      <c r="L26" s="112">
        <v>1181011</v>
      </c>
      <c r="M26" s="129"/>
      <c r="N26" s="112"/>
      <c r="O26" s="112">
        <v>1505729</v>
      </c>
      <c r="P26" s="112">
        <v>1485108</v>
      </c>
      <c r="Q26" s="112">
        <v>1641428</v>
      </c>
      <c r="R26" s="112"/>
      <c r="S26" s="130"/>
      <c r="T26" s="131">
        <v>1732152</v>
      </c>
    </row>
    <row r="27" spans="2:20">
      <c r="B27" s="106" t="s">
        <v>59</v>
      </c>
      <c r="C27" s="124" t="s">
        <v>57</v>
      </c>
      <c r="D27" s="124" t="s">
        <v>57</v>
      </c>
      <c r="E27" s="124" t="s">
        <v>57</v>
      </c>
      <c r="F27" s="124" t="s">
        <v>57</v>
      </c>
      <c r="G27" s="124" t="s">
        <v>57</v>
      </c>
      <c r="H27" s="124"/>
      <c r="I27" s="124" t="s">
        <v>57</v>
      </c>
      <c r="J27" s="124" t="s">
        <v>57</v>
      </c>
      <c r="K27" s="124"/>
      <c r="L27" s="112">
        <v>106719</v>
      </c>
      <c r="M27" s="129"/>
      <c r="N27" s="112"/>
      <c r="O27" s="112">
        <v>101424</v>
      </c>
      <c r="P27" s="112">
        <v>105224</v>
      </c>
      <c r="Q27" s="112">
        <v>105270</v>
      </c>
      <c r="R27" s="112"/>
      <c r="S27" s="130"/>
      <c r="T27" s="131">
        <v>103844</v>
      </c>
    </row>
    <row r="28" spans="2:20">
      <c r="B28" s="106" t="s">
        <v>60</v>
      </c>
      <c r="C28" s="124" t="s">
        <v>57</v>
      </c>
      <c r="D28" s="124" t="s">
        <v>57</v>
      </c>
      <c r="E28" s="124" t="s">
        <v>57</v>
      </c>
      <c r="F28" s="124" t="s">
        <v>57</v>
      </c>
      <c r="G28" s="124" t="s">
        <v>57</v>
      </c>
      <c r="H28" s="124"/>
      <c r="I28" s="124" t="s">
        <v>57</v>
      </c>
      <c r="J28" s="124" t="s">
        <v>57</v>
      </c>
      <c r="K28" s="124"/>
      <c r="L28" s="132">
        <v>8.3000000000000004E-2</v>
      </c>
      <c r="M28" s="133"/>
      <c r="N28" s="132"/>
      <c r="O28" s="132">
        <v>6.3E-2</v>
      </c>
      <c r="P28" s="132">
        <v>6.6000000000000003E-2</v>
      </c>
      <c r="Q28" s="132">
        <v>0.06</v>
      </c>
      <c r="R28" s="132"/>
      <c r="S28" s="134"/>
      <c r="T28" s="109">
        <v>5.7000000000000002E-2</v>
      </c>
    </row>
    <row r="29" spans="2:20">
      <c r="B29" s="106"/>
      <c r="C29" s="124"/>
      <c r="D29" s="124"/>
      <c r="E29" s="124"/>
      <c r="F29" s="124"/>
      <c r="G29" s="124"/>
      <c r="H29" s="124"/>
      <c r="I29" s="124"/>
      <c r="J29" s="124"/>
      <c r="K29" s="124"/>
      <c r="L29" s="132"/>
      <c r="M29" s="133"/>
      <c r="N29" s="132"/>
      <c r="O29" s="132"/>
      <c r="P29" s="132"/>
      <c r="Q29" s="132"/>
      <c r="R29" s="132"/>
      <c r="S29" s="134"/>
      <c r="T29" s="131"/>
    </row>
    <row r="30" spans="2:20">
      <c r="B30" s="101" t="s">
        <v>61</v>
      </c>
      <c r="C30" s="125">
        <v>1079016</v>
      </c>
      <c r="D30" s="125">
        <v>1132434</v>
      </c>
      <c r="E30" s="125">
        <v>1149472</v>
      </c>
      <c r="F30" s="125">
        <v>1151386</v>
      </c>
      <c r="G30" s="125">
        <v>1190542</v>
      </c>
      <c r="H30" s="125"/>
      <c r="I30" s="125">
        <v>1222536</v>
      </c>
      <c r="J30" s="125">
        <v>1270731</v>
      </c>
      <c r="K30" s="125"/>
      <c r="L30" s="125">
        <v>1285594</v>
      </c>
      <c r="M30" s="126"/>
      <c r="N30" s="125"/>
      <c r="O30" s="125">
        <v>1594952</v>
      </c>
      <c r="P30" s="125">
        <v>1572895</v>
      </c>
      <c r="Q30" s="125">
        <v>1727641</v>
      </c>
      <c r="R30" s="125"/>
      <c r="S30" s="127"/>
      <c r="T30" s="128">
        <v>1812549</v>
      </c>
    </row>
    <row r="31" spans="2:20" ht="14.25" customHeight="1">
      <c r="B31" s="106" t="s">
        <v>58</v>
      </c>
      <c r="C31" s="112">
        <v>965244</v>
      </c>
      <c r="D31" s="112">
        <v>1017999</v>
      </c>
      <c r="E31" s="112">
        <v>1038384</v>
      </c>
      <c r="F31" s="112">
        <v>1044827</v>
      </c>
      <c r="G31" s="112">
        <v>1084823</v>
      </c>
      <c r="H31" s="112"/>
      <c r="I31" s="112">
        <v>1119960</v>
      </c>
      <c r="J31" s="112">
        <v>1162966</v>
      </c>
      <c r="K31" s="112"/>
      <c r="L31" s="112">
        <v>1180949</v>
      </c>
      <c r="M31" s="129"/>
      <c r="N31" s="112"/>
      <c r="O31" s="112">
        <v>1495906</v>
      </c>
      <c r="P31" s="112">
        <v>1471917</v>
      </c>
      <c r="Q31" s="112">
        <v>1627269</v>
      </c>
      <c r="R31" s="112"/>
      <c r="S31" s="130"/>
      <c r="T31" s="131">
        <v>1714125</v>
      </c>
    </row>
    <row r="32" spans="2:20">
      <c r="B32" s="106" t="s">
        <v>59</v>
      </c>
      <c r="C32" s="112">
        <v>113772</v>
      </c>
      <c r="D32" s="112">
        <v>114435</v>
      </c>
      <c r="E32" s="112">
        <v>111088</v>
      </c>
      <c r="F32" s="112">
        <v>106559</v>
      </c>
      <c r="G32" s="112">
        <v>105719</v>
      </c>
      <c r="H32" s="112"/>
      <c r="I32" s="112">
        <v>102576</v>
      </c>
      <c r="J32" s="112">
        <v>107765</v>
      </c>
      <c r="K32" s="112"/>
      <c r="L32" s="112">
        <v>104645</v>
      </c>
      <c r="M32" s="129"/>
      <c r="N32" s="112"/>
      <c r="O32" s="112">
        <v>99046</v>
      </c>
      <c r="P32" s="112">
        <v>100978</v>
      </c>
      <c r="Q32" s="112">
        <v>100372</v>
      </c>
      <c r="R32" s="112"/>
      <c r="S32" s="130"/>
      <c r="T32" s="131">
        <v>98424</v>
      </c>
    </row>
    <row r="33" spans="2:20">
      <c r="B33" s="106" t="s">
        <v>60</v>
      </c>
      <c r="C33" s="132">
        <v>0.105</v>
      </c>
      <c r="D33" s="132">
        <v>0.10100000000000001</v>
      </c>
      <c r="E33" s="132">
        <v>9.7000000000000003E-2</v>
      </c>
      <c r="F33" s="132">
        <v>9.2999999999999999E-2</v>
      </c>
      <c r="G33" s="132">
        <v>8.8999999999999996E-2</v>
      </c>
      <c r="H33" s="132"/>
      <c r="I33" s="132">
        <v>8.4000000000000005E-2</v>
      </c>
      <c r="J33" s="132">
        <v>8.5000000000000006E-2</v>
      </c>
      <c r="K33" s="132"/>
      <c r="L33" s="132">
        <v>8.1000000000000003E-2</v>
      </c>
      <c r="M33" s="133"/>
      <c r="N33" s="132"/>
      <c r="O33" s="132">
        <v>6.2E-2</v>
      </c>
      <c r="P33" s="132">
        <v>6.4000000000000001E-2</v>
      </c>
      <c r="Q33" s="132">
        <v>5.8000000000000003E-2</v>
      </c>
      <c r="R33" s="132"/>
      <c r="S33" s="134"/>
      <c r="T33" s="109">
        <v>5.3999999999999999E-2</v>
      </c>
    </row>
    <row r="34" spans="2:20">
      <c r="B34" s="106"/>
      <c r="C34" s="132"/>
      <c r="D34" s="132"/>
      <c r="E34" s="132"/>
      <c r="F34" s="132"/>
      <c r="G34" s="132"/>
      <c r="H34" s="132"/>
      <c r="I34" s="132"/>
      <c r="J34" s="132"/>
      <c r="K34" s="132"/>
      <c r="L34" s="132"/>
      <c r="M34" s="133"/>
      <c r="N34" s="132"/>
      <c r="O34" s="132"/>
      <c r="P34" s="132"/>
      <c r="Q34" s="132"/>
      <c r="R34" s="132"/>
      <c r="S34" s="134"/>
      <c r="T34" s="131"/>
    </row>
    <row r="35" spans="2:20">
      <c r="B35" s="101" t="s">
        <v>62</v>
      </c>
      <c r="C35" s="124" t="s">
        <v>57</v>
      </c>
      <c r="D35" s="124" t="s">
        <v>57</v>
      </c>
      <c r="E35" s="124" t="s">
        <v>57</v>
      </c>
      <c r="F35" s="124" t="s">
        <v>57</v>
      </c>
      <c r="G35" s="124" t="s">
        <v>57</v>
      </c>
      <c r="H35" s="124"/>
      <c r="I35" s="124" t="s">
        <v>57</v>
      </c>
      <c r="J35" s="124" t="s">
        <v>57</v>
      </c>
      <c r="K35" s="124"/>
      <c r="L35" s="125">
        <v>2136</v>
      </c>
      <c r="M35" s="126"/>
      <c r="N35" s="125"/>
      <c r="O35" s="125">
        <v>12201</v>
      </c>
      <c r="P35" s="125">
        <v>17437</v>
      </c>
      <c r="Q35" s="125">
        <v>19057</v>
      </c>
      <c r="R35" s="125"/>
      <c r="S35" s="127"/>
      <c r="T35" s="128">
        <v>23447</v>
      </c>
    </row>
    <row r="36" spans="2:20" ht="14.25" customHeight="1">
      <c r="B36" s="106" t="s">
        <v>58</v>
      </c>
      <c r="C36" s="124" t="s">
        <v>57</v>
      </c>
      <c r="D36" s="124" t="s">
        <v>57</v>
      </c>
      <c r="E36" s="124" t="s">
        <v>57</v>
      </c>
      <c r="F36" s="124" t="s">
        <v>57</v>
      </c>
      <c r="G36" s="124" t="s">
        <v>57</v>
      </c>
      <c r="H36" s="124"/>
      <c r="I36" s="124" t="s">
        <v>57</v>
      </c>
      <c r="J36" s="124" t="s">
        <v>57</v>
      </c>
      <c r="K36" s="124"/>
      <c r="L36" s="112">
        <v>62</v>
      </c>
      <c r="M36" s="129"/>
      <c r="N36" s="112"/>
      <c r="O36" s="112">
        <v>9823</v>
      </c>
      <c r="P36" s="112">
        <v>13191</v>
      </c>
      <c r="Q36" s="112">
        <v>14159</v>
      </c>
      <c r="R36" s="112"/>
      <c r="S36" s="130"/>
      <c r="T36" s="131">
        <v>18027</v>
      </c>
    </row>
    <row r="37" spans="2:20">
      <c r="B37" s="106" t="s">
        <v>59</v>
      </c>
      <c r="C37" s="124" t="s">
        <v>57</v>
      </c>
      <c r="D37" s="124" t="s">
        <v>57</v>
      </c>
      <c r="E37" s="124" t="s">
        <v>57</v>
      </c>
      <c r="F37" s="124" t="s">
        <v>57</v>
      </c>
      <c r="G37" s="124" t="s">
        <v>57</v>
      </c>
      <c r="H37" s="124"/>
      <c r="I37" s="124" t="s">
        <v>57</v>
      </c>
      <c r="J37" s="124" t="s">
        <v>57</v>
      </c>
      <c r="K37" s="124"/>
      <c r="L37" s="112">
        <v>2074</v>
      </c>
      <c r="M37" s="129"/>
      <c r="N37" s="112"/>
      <c r="O37" s="112">
        <v>2378</v>
      </c>
      <c r="P37" s="112">
        <v>4246</v>
      </c>
      <c r="Q37" s="112">
        <v>4898</v>
      </c>
      <c r="R37" s="112"/>
      <c r="S37" s="130"/>
      <c r="T37" s="131">
        <v>5420</v>
      </c>
    </row>
    <row r="38" spans="2:20">
      <c r="B38" s="106" t="s">
        <v>60</v>
      </c>
      <c r="C38" s="124" t="s">
        <v>57</v>
      </c>
      <c r="D38" s="124" t="s">
        <v>57</v>
      </c>
      <c r="E38" s="124" t="s">
        <v>57</v>
      </c>
      <c r="F38" s="124" t="s">
        <v>57</v>
      </c>
      <c r="G38" s="124" t="s">
        <v>57</v>
      </c>
      <c r="H38" s="124"/>
      <c r="I38" s="124" t="s">
        <v>57</v>
      </c>
      <c r="J38" s="124" t="s">
        <v>57</v>
      </c>
      <c r="K38" s="124"/>
      <c r="L38" s="132">
        <v>0.97099999999999997</v>
      </c>
      <c r="M38" s="133"/>
      <c r="N38" s="132"/>
      <c r="O38" s="132">
        <v>0.19500000000000001</v>
      </c>
      <c r="P38" s="132">
        <v>0.24399999999999999</v>
      </c>
      <c r="Q38" s="132">
        <v>0.25700000000000001</v>
      </c>
      <c r="R38" s="132"/>
      <c r="S38" s="134"/>
      <c r="T38" s="109">
        <v>0.23100000000000001</v>
      </c>
    </row>
    <row r="39" spans="2:20">
      <c r="B39" s="110"/>
      <c r="C39" s="135"/>
      <c r="D39" s="135"/>
      <c r="E39" s="135"/>
      <c r="F39" s="135"/>
      <c r="G39" s="135"/>
      <c r="H39" s="135"/>
      <c r="I39" s="135"/>
      <c r="J39" s="135"/>
      <c r="K39" s="135"/>
      <c r="L39" s="136"/>
      <c r="M39" s="136"/>
      <c r="N39" s="266"/>
      <c r="O39" s="136"/>
      <c r="P39" s="136"/>
      <c r="Q39" s="136"/>
      <c r="R39" s="136"/>
      <c r="S39" s="266"/>
      <c r="T39" s="110"/>
    </row>
    <row r="40" spans="2:20">
      <c r="B40" s="36"/>
      <c r="C40" s="37"/>
      <c r="D40" s="37"/>
      <c r="E40" s="37"/>
      <c r="F40" s="37"/>
      <c r="G40" s="37"/>
      <c r="H40" s="37"/>
      <c r="I40" s="37"/>
      <c r="J40" s="37"/>
      <c r="K40" s="37"/>
      <c r="L40" s="38"/>
      <c r="M40" s="38"/>
      <c r="N40" s="38"/>
      <c r="O40" s="38"/>
      <c r="P40" s="38"/>
      <c r="Q40" s="38"/>
      <c r="R40" s="38"/>
      <c r="S40" s="38"/>
    </row>
    <row r="41" spans="2:20" ht="39" customHeight="1">
      <c r="B41" s="340" t="s">
        <v>312</v>
      </c>
      <c r="C41" s="340"/>
      <c r="D41" s="340"/>
      <c r="E41" s="340"/>
      <c r="F41" s="340"/>
      <c r="G41" s="340"/>
      <c r="H41" s="340"/>
      <c r="I41" s="340"/>
      <c r="J41" s="340"/>
      <c r="K41" s="340"/>
      <c r="L41" s="340"/>
      <c r="M41" s="340"/>
      <c r="N41" s="340"/>
      <c r="O41" s="340"/>
      <c r="P41" s="340"/>
      <c r="Q41" s="340"/>
      <c r="R41" s="89"/>
      <c r="S41" s="89"/>
    </row>
    <row r="42" spans="2:20" ht="14.25" customHeight="1">
      <c r="E42" s="39"/>
      <c r="F42" s="39"/>
      <c r="G42" s="39"/>
      <c r="H42" s="39"/>
      <c r="I42" s="40"/>
      <c r="J42" s="41"/>
      <c r="K42" s="41"/>
      <c r="L42" s="42"/>
      <c r="M42" s="42"/>
      <c r="N42" s="42"/>
    </row>
    <row r="43" spans="2:20" ht="14.25" customHeight="1">
      <c r="E43" s="39"/>
      <c r="F43" s="39"/>
      <c r="G43" s="39"/>
      <c r="H43" s="39"/>
      <c r="I43" s="40"/>
      <c r="J43" s="41"/>
      <c r="K43" s="41"/>
      <c r="L43" s="42"/>
      <c r="M43" s="42"/>
      <c r="N43" s="42"/>
    </row>
    <row r="44" spans="2:20">
      <c r="E44" s="39"/>
      <c r="F44" s="39"/>
      <c r="G44" s="39"/>
      <c r="H44" s="39"/>
      <c r="I44" s="39"/>
      <c r="J44" s="41"/>
      <c r="K44" s="41"/>
      <c r="L44" s="43"/>
      <c r="M44" s="43"/>
      <c r="N44" s="43"/>
    </row>
    <row r="45" spans="2:20">
      <c r="E45" s="36"/>
      <c r="F45" s="36"/>
      <c r="G45" s="36"/>
      <c r="H45" s="36"/>
      <c r="I45" s="36"/>
      <c r="J45" s="36"/>
      <c r="K45" s="36"/>
      <c r="L45" s="36"/>
      <c r="M45" s="36"/>
      <c r="N45" s="36"/>
    </row>
  </sheetData>
  <mergeCells count="12">
    <mergeCell ref="B13:T13"/>
    <mergeCell ref="B14:T14"/>
    <mergeCell ref="B41:Q41"/>
    <mergeCell ref="B15:Q15"/>
    <mergeCell ref="B16:Q16"/>
    <mergeCell ref="B20:Q20"/>
    <mergeCell ref="B18:L18"/>
    <mergeCell ref="O22:Q22"/>
    <mergeCell ref="C22:E22"/>
    <mergeCell ref="F22:G22"/>
    <mergeCell ref="I22:J22"/>
    <mergeCell ref="B22:B23"/>
  </mergeCells>
  <pageMargins left="0.23622047244094491" right="0.23622047244094491" top="0.74803149606299213" bottom="0.74803149606299213" header="0.31496062992125984" footer="0.31496062992125984"/>
  <pageSetup paperSize="9" scale="8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35"/>
  <sheetViews>
    <sheetView zoomScaleNormal="100" workbookViewId="0"/>
  </sheetViews>
  <sheetFormatPr defaultRowHeight="14.25"/>
  <cols>
    <col min="1" max="1" width="1.125" style="31" customWidth="1"/>
    <col min="2" max="2" width="18.75" style="31" customWidth="1"/>
    <col min="3" max="4" width="11.625" style="31" customWidth="1"/>
    <col min="5" max="5" width="1.625" style="31" customWidth="1"/>
    <col min="6" max="7" width="11.625" style="31" customWidth="1"/>
    <col min="8" max="8" width="1.625" style="31" customWidth="1"/>
    <col min="9" max="18" width="11.625" style="31" customWidth="1"/>
    <col min="19" max="16384" width="9" style="31"/>
  </cols>
  <sheetData>
    <row r="1" spans="1:24">
      <c r="A1" s="27"/>
      <c r="B1" s="28"/>
      <c r="C1" s="28"/>
      <c r="D1" s="28"/>
      <c r="E1" s="28"/>
      <c r="F1" s="28"/>
      <c r="G1" s="28"/>
      <c r="H1" s="28"/>
      <c r="I1" s="28"/>
      <c r="J1" s="28"/>
      <c r="K1" s="30"/>
      <c r="L1" s="30"/>
      <c r="M1" s="30"/>
      <c r="N1" s="30"/>
      <c r="O1" s="30"/>
      <c r="P1" s="30"/>
      <c r="Q1" s="30"/>
      <c r="R1" s="30"/>
      <c r="S1" s="30"/>
      <c r="T1" s="30"/>
      <c r="U1" s="30"/>
      <c r="V1" s="30"/>
      <c r="W1" s="30"/>
      <c r="X1" s="30"/>
    </row>
    <row r="2" spans="1:24" ht="15" customHeight="1">
      <c r="A2" s="27"/>
      <c r="B2" s="28"/>
      <c r="C2" s="28"/>
      <c r="D2" s="28"/>
      <c r="E2" s="28"/>
      <c r="F2" s="28"/>
      <c r="G2" s="28"/>
      <c r="H2" s="28"/>
      <c r="I2" s="28"/>
      <c r="J2" s="28"/>
      <c r="K2" s="30"/>
      <c r="L2" s="30"/>
      <c r="M2" s="30"/>
      <c r="N2" s="30"/>
      <c r="O2" s="30"/>
      <c r="P2" s="30"/>
      <c r="Q2" s="30"/>
      <c r="R2" s="30"/>
      <c r="S2" s="30"/>
      <c r="T2" s="30"/>
      <c r="U2" s="30"/>
      <c r="V2" s="30"/>
      <c r="W2" s="30"/>
      <c r="X2" s="30"/>
    </row>
    <row r="3" spans="1:24" ht="15" customHeight="1">
      <c r="A3" s="27"/>
      <c r="B3" s="28"/>
      <c r="C3" s="28"/>
      <c r="D3" s="28"/>
      <c r="E3" s="28"/>
      <c r="F3" s="28"/>
      <c r="G3" s="28"/>
      <c r="H3" s="28"/>
      <c r="I3" s="28"/>
      <c r="J3" s="28"/>
      <c r="K3" s="30"/>
      <c r="L3" s="30"/>
      <c r="M3" s="30"/>
      <c r="N3" s="30"/>
      <c r="O3" s="30"/>
      <c r="P3" s="30"/>
      <c r="Q3" s="30"/>
      <c r="R3" s="30"/>
      <c r="S3" s="30"/>
      <c r="T3" s="30"/>
      <c r="U3" s="30"/>
      <c r="V3" s="30"/>
      <c r="W3" s="30"/>
      <c r="X3" s="30"/>
    </row>
    <row r="4" spans="1:24" ht="15" customHeight="1">
      <c r="A4" s="27"/>
      <c r="B4" s="28"/>
      <c r="C4" s="28"/>
      <c r="D4" s="28"/>
      <c r="E4" s="28"/>
      <c r="F4" s="28"/>
      <c r="G4" s="28"/>
      <c r="H4" s="28"/>
      <c r="I4" s="28"/>
      <c r="J4" s="28"/>
      <c r="K4" s="30"/>
      <c r="L4" s="30"/>
      <c r="M4" s="30"/>
      <c r="N4" s="30"/>
      <c r="O4" s="30"/>
      <c r="P4" s="30"/>
      <c r="Q4" s="30"/>
      <c r="R4" s="30"/>
      <c r="S4" s="30"/>
      <c r="T4" s="30"/>
      <c r="U4" s="30"/>
      <c r="V4" s="30"/>
      <c r="W4" s="30"/>
      <c r="X4" s="30"/>
    </row>
    <row r="5" spans="1:24" ht="15" customHeight="1">
      <c r="A5" s="27"/>
      <c r="B5" s="28"/>
      <c r="C5" s="28"/>
      <c r="D5" s="28"/>
      <c r="E5" s="28"/>
      <c r="F5" s="28"/>
      <c r="G5" s="28"/>
      <c r="H5" s="28"/>
      <c r="I5" s="28"/>
      <c r="J5" s="28"/>
      <c r="K5" s="30"/>
      <c r="L5" s="30"/>
      <c r="M5" s="30"/>
      <c r="N5" s="30"/>
      <c r="O5" s="30"/>
      <c r="P5" s="30"/>
      <c r="Q5" s="30"/>
      <c r="R5" s="30"/>
      <c r="S5" s="30"/>
      <c r="T5" s="30"/>
      <c r="U5" s="30"/>
      <c r="V5" s="30"/>
      <c r="W5" s="30"/>
      <c r="X5" s="30"/>
    </row>
    <row r="6" spans="1:24" ht="15" customHeight="1">
      <c r="A6" s="27"/>
      <c r="B6" s="28"/>
      <c r="C6" s="28"/>
      <c r="D6" s="28"/>
      <c r="E6" s="28"/>
      <c r="F6" s="28"/>
      <c r="G6" s="28"/>
      <c r="H6" s="28"/>
      <c r="I6" s="28"/>
      <c r="J6" s="28"/>
      <c r="K6" s="30"/>
      <c r="L6" s="30"/>
      <c r="M6" s="30"/>
      <c r="N6" s="30"/>
      <c r="O6" s="30"/>
      <c r="P6" s="30"/>
      <c r="Q6" s="30"/>
      <c r="R6" s="30"/>
      <c r="S6" s="30"/>
      <c r="T6" s="30"/>
      <c r="U6" s="30"/>
      <c r="V6" s="30"/>
      <c r="W6" s="30"/>
      <c r="X6" s="30"/>
    </row>
    <row r="7" spans="1:24" ht="15" customHeight="1">
      <c r="A7" s="27"/>
      <c r="B7" s="28"/>
      <c r="C7" s="28"/>
      <c r="D7" s="28"/>
      <c r="E7" s="28"/>
      <c r="F7" s="28"/>
      <c r="G7" s="28"/>
      <c r="H7" s="28"/>
      <c r="I7" s="28"/>
      <c r="J7" s="28"/>
      <c r="K7" s="30"/>
      <c r="L7" s="30"/>
      <c r="M7" s="30"/>
      <c r="N7" s="30"/>
      <c r="O7" s="30"/>
      <c r="P7" s="30"/>
      <c r="Q7" s="30"/>
      <c r="R7" s="30"/>
      <c r="S7" s="30"/>
      <c r="T7" s="30"/>
      <c r="U7" s="30"/>
      <c r="V7" s="30"/>
      <c r="W7" s="30"/>
      <c r="X7" s="30"/>
    </row>
    <row r="8" spans="1:24" ht="15" customHeight="1">
      <c r="A8" s="27"/>
      <c r="B8" s="28"/>
      <c r="C8" s="28"/>
      <c r="D8" s="28"/>
      <c r="E8" s="28"/>
      <c r="F8" s="28"/>
      <c r="G8" s="28"/>
      <c r="H8" s="28"/>
      <c r="I8" s="28"/>
      <c r="J8" s="28"/>
      <c r="K8" s="30"/>
      <c r="L8" s="30"/>
      <c r="M8" s="30"/>
      <c r="N8" s="30"/>
      <c r="O8" s="30"/>
      <c r="P8" s="30"/>
      <c r="Q8" s="30"/>
      <c r="R8" s="30"/>
      <c r="S8" s="30"/>
      <c r="T8" s="30"/>
      <c r="U8" s="30"/>
      <c r="V8" s="30"/>
      <c r="W8" s="30"/>
      <c r="X8" s="30"/>
    </row>
    <row r="10" spans="1:24" ht="14.25" customHeight="1">
      <c r="B10" s="390" t="s">
        <v>347</v>
      </c>
      <c r="C10" s="390"/>
      <c r="D10" s="390"/>
      <c r="E10" s="390"/>
      <c r="F10" s="390"/>
      <c r="G10" s="390"/>
      <c r="H10" s="390"/>
      <c r="I10" s="106"/>
      <c r="J10" s="106"/>
    </row>
    <row r="11" spans="1:24">
      <c r="B11" s="106"/>
      <c r="C11" s="106"/>
      <c r="D11" s="106"/>
      <c r="E11" s="106"/>
      <c r="F11" s="106"/>
      <c r="G11" s="106"/>
      <c r="H11" s="106"/>
      <c r="I11" s="106"/>
      <c r="J11" s="106"/>
    </row>
    <row r="12" spans="1:24">
      <c r="B12" s="281" t="s">
        <v>39</v>
      </c>
      <c r="C12" s="106"/>
      <c r="D12" s="106"/>
      <c r="E12" s="106"/>
      <c r="F12" s="106"/>
      <c r="G12" s="106"/>
      <c r="H12" s="106"/>
      <c r="I12" s="106"/>
      <c r="J12" s="106"/>
    </row>
    <row r="13" spans="1:24" ht="25.5" customHeight="1">
      <c r="B13" s="389" t="s">
        <v>149</v>
      </c>
      <c r="C13" s="389"/>
      <c r="D13" s="389"/>
      <c r="E13" s="389"/>
      <c r="F13" s="389"/>
      <c r="G13" s="389"/>
      <c r="H13" s="389"/>
      <c r="I13" s="106"/>
      <c r="J13" s="106"/>
    </row>
    <row r="14" spans="1:24">
      <c r="B14" s="257"/>
      <c r="C14" s="257"/>
      <c r="D14" s="257"/>
      <c r="E14" s="257"/>
      <c r="F14" s="257"/>
      <c r="G14" s="257"/>
      <c r="H14" s="257"/>
      <c r="I14" s="106"/>
      <c r="J14" s="106"/>
    </row>
    <row r="15" spans="1:24" ht="16.5" customHeight="1">
      <c r="B15" s="111"/>
      <c r="C15" s="386" t="s">
        <v>434</v>
      </c>
      <c r="D15" s="386"/>
      <c r="E15" s="224"/>
      <c r="F15" s="386" t="s">
        <v>82</v>
      </c>
      <c r="G15" s="386"/>
      <c r="H15" s="224"/>
      <c r="I15" s="386" t="s">
        <v>83</v>
      </c>
      <c r="J15" s="386"/>
      <c r="K15" s="36"/>
    </row>
    <row r="16" spans="1:24" ht="16.5" customHeight="1">
      <c r="B16" s="110" t="s">
        <v>135</v>
      </c>
      <c r="C16" s="234" t="s">
        <v>146</v>
      </c>
      <c r="D16" s="234" t="s">
        <v>147</v>
      </c>
      <c r="E16" s="234"/>
      <c r="F16" s="234" t="s">
        <v>146</v>
      </c>
      <c r="G16" s="234" t="s">
        <v>147</v>
      </c>
      <c r="H16" s="234"/>
      <c r="I16" s="234" t="s">
        <v>146</v>
      </c>
      <c r="J16" s="234" t="s">
        <v>147</v>
      </c>
      <c r="K16" s="36"/>
    </row>
    <row r="17" spans="2:13">
      <c r="B17" s="106"/>
      <c r="C17" s="230"/>
      <c r="D17" s="230"/>
      <c r="E17" s="230"/>
      <c r="F17" s="230"/>
      <c r="G17" s="230"/>
      <c r="H17" s="230"/>
      <c r="I17" s="230"/>
      <c r="J17" s="230"/>
      <c r="K17" s="36"/>
    </row>
    <row r="18" spans="2:13">
      <c r="B18" s="105" t="s">
        <v>66</v>
      </c>
      <c r="C18" s="103">
        <v>125710</v>
      </c>
      <c r="D18" s="103">
        <v>119004</v>
      </c>
      <c r="E18" s="103"/>
      <c r="F18" s="103">
        <v>66472</v>
      </c>
      <c r="G18" s="103">
        <v>62761</v>
      </c>
      <c r="H18" s="103"/>
      <c r="I18" s="103">
        <v>59187</v>
      </c>
      <c r="J18" s="103">
        <v>56212</v>
      </c>
      <c r="K18" s="36"/>
    </row>
    <row r="19" spans="2:13">
      <c r="B19" s="101"/>
      <c r="C19" s="103"/>
      <c r="D19" s="103"/>
      <c r="E19" s="103"/>
      <c r="F19" s="103"/>
      <c r="G19" s="103"/>
      <c r="H19" s="103"/>
      <c r="I19" s="103"/>
      <c r="J19" s="103"/>
      <c r="K19" s="36"/>
    </row>
    <row r="20" spans="2:13">
      <c r="B20" s="106" t="s">
        <v>71</v>
      </c>
      <c r="C20" s="108">
        <v>219</v>
      </c>
      <c r="D20" s="108">
        <v>201</v>
      </c>
      <c r="E20" s="108"/>
      <c r="F20" s="108">
        <v>163</v>
      </c>
      <c r="G20" s="108">
        <v>153</v>
      </c>
      <c r="H20" s="108"/>
      <c r="I20" s="108">
        <v>56</v>
      </c>
      <c r="J20" s="108">
        <v>48</v>
      </c>
      <c r="K20" s="36"/>
      <c r="M20" s="83"/>
    </row>
    <row r="21" spans="2:13">
      <c r="B21" s="106" t="s">
        <v>72</v>
      </c>
      <c r="C21" s="108">
        <v>517</v>
      </c>
      <c r="D21" s="108">
        <v>481</v>
      </c>
      <c r="E21" s="108"/>
      <c r="F21" s="108">
        <v>280</v>
      </c>
      <c r="G21" s="108">
        <v>264</v>
      </c>
      <c r="H21" s="108"/>
      <c r="I21" s="108">
        <v>237</v>
      </c>
      <c r="J21" s="108">
        <v>217</v>
      </c>
      <c r="K21" s="36"/>
      <c r="M21" s="83"/>
    </row>
    <row r="22" spans="2:13">
      <c r="B22" s="106" t="s">
        <v>73</v>
      </c>
      <c r="C22" s="108">
        <v>3600</v>
      </c>
      <c r="D22" s="108">
        <v>3242</v>
      </c>
      <c r="E22" s="108"/>
      <c r="F22" s="108">
        <v>1570</v>
      </c>
      <c r="G22" s="108">
        <v>1424</v>
      </c>
      <c r="H22" s="108"/>
      <c r="I22" s="108">
        <v>2028</v>
      </c>
      <c r="J22" s="108">
        <v>1816</v>
      </c>
      <c r="K22" s="36"/>
    </row>
    <row r="23" spans="2:13">
      <c r="B23" s="106" t="s">
        <v>74</v>
      </c>
      <c r="C23" s="108">
        <v>25963</v>
      </c>
      <c r="D23" s="108">
        <v>24390</v>
      </c>
      <c r="E23" s="108"/>
      <c r="F23" s="108">
        <v>15068</v>
      </c>
      <c r="G23" s="108">
        <v>13945</v>
      </c>
      <c r="H23" s="108"/>
      <c r="I23" s="108">
        <v>10881</v>
      </c>
      <c r="J23" s="108">
        <v>10436</v>
      </c>
      <c r="K23" s="36"/>
    </row>
    <row r="24" spans="2:13">
      <c r="B24" s="106" t="s">
        <v>75</v>
      </c>
      <c r="C24" s="108">
        <v>25392</v>
      </c>
      <c r="D24" s="108">
        <v>24023</v>
      </c>
      <c r="E24" s="108"/>
      <c r="F24" s="108">
        <v>14530</v>
      </c>
      <c r="G24" s="108">
        <v>13725</v>
      </c>
      <c r="H24" s="108"/>
      <c r="I24" s="108">
        <v>10846</v>
      </c>
      <c r="J24" s="108">
        <v>10292</v>
      </c>
      <c r="K24" s="36"/>
    </row>
    <row r="25" spans="2:13">
      <c r="B25" s="106" t="s">
        <v>76</v>
      </c>
      <c r="C25" s="108">
        <v>24423</v>
      </c>
      <c r="D25" s="108">
        <v>23310</v>
      </c>
      <c r="E25" s="108"/>
      <c r="F25" s="108">
        <v>13246</v>
      </c>
      <c r="G25" s="108">
        <v>12705</v>
      </c>
      <c r="H25" s="108"/>
      <c r="I25" s="108">
        <v>11168</v>
      </c>
      <c r="J25" s="108">
        <v>10599</v>
      </c>
      <c r="K25" s="36"/>
    </row>
    <row r="26" spans="2:13">
      <c r="B26" s="106" t="s">
        <v>77</v>
      </c>
      <c r="C26" s="108">
        <v>17333</v>
      </c>
      <c r="D26" s="108">
        <v>16619</v>
      </c>
      <c r="E26" s="108"/>
      <c r="F26" s="108">
        <v>8828</v>
      </c>
      <c r="G26" s="108">
        <v>8472</v>
      </c>
      <c r="H26" s="108"/>
      <c r="I26" s="108">
        <v>8496</v>
      </c>
      <c r="J26" s="108">
        <v>8139</v>
      </c>
      <c r="K26" s="36"/>
    </row>
    <row r="27" spans="2:13">
      <c r="B27" s="106" t="s">
        <v>78</v>
      </c>
      <c r="C27" s="108">
        <v>10851</v>
      </c>
      <c r="D27" s="108">
        <v>10195</v>
      </c>
      <c r="E27" s="108"/>
      <c r="F27" s="108">
        <v>5115</v>
      </c>
      <c r="G27" s="108">
        <v>4776</v>
      </c>
      <c r="H27" s="108"/>
      <c r="I27" s="108">
        <v>5735</v>
      </c>
      <c r="J27" s="108">
        <v>5419</v>
      </c>
      <c r="K27" s="36"/>
    </row>
    <row r="28" spans="2:13">
      <c r="B28" s="106" t="s">
        <v>79</v>
      </c>
      <c r="C28" s="108">
        <v>9243</v>
      </c>
      <c r="D28" s="108">
        <v>8726</v>
      </c>
      <c r="E28" s="108"/>
      <c r="F28" s="108">
        <v>4304</v>
      </c>
      <c r="G28" s="108">
        <v>4066</v>
      </c>
      <c r="H28" s="108"/>
      <c r="I28" s="108">
        <v>4939</v>
      </c>
      <c r="J28" s="108">
        <v>4660</v>
      </c>
      <c r="K28" s="36"/>
    </row>
    <row r="29" spans="2:13">
      <c r="B29" s="106" t="s">
        <v>80</v>
      </c>
      <c r="C29" s="108">
        <v>6913</v>
      </c>
      <c r="D29" s="108">
        <v>6545</v>
      </c>
      <c r="E29" s="108"/>
      <c r="F29" s="108">
        <v>2926</v>
      </c>
      <c r="G29" s="108">
        <v>2776</v>
      </c>
      <c r="H29" s="108"/>
      <c r="I29" s="108">
        <v>3987</v>
      </c>
      <c r="J29" s="108">
        <v>3769</v>
      </c>
      <c r="K29" s="36"/>
    </row>
    <row r="30" spans="2:13">
      <c r="B30" s="222" t="s">
        <v>81</v>
      </c>
      <c r="C30" s="108">
        <v>1256</v>
      </c>
      <c r="D30" s="108">
        <v>1272</v>
      </c>
      <c r="E30" s="108"/>
      <c r="F30" s="108">
        <v>442</v>
      </c>
      <c r="G30" s="108">
        <v>455</v>
      </c>
      <c r="H30" s="108"/>
      <c r="I30" s="108">
        <v>814</v>
      </c>
      <c r="J30" s="108">
        <v>817</v>
      </c>
      <c r="K30" s="36"/>
    </row>
    <row r="31" spans="2:13">
      <c r="B31" s="259"/>
      <c r="C31" s="99"/>
      <c r="D31" s="97"/>
      <c r="E31" s="97"/>
      <c r="F31" s="97"/>
      <c r="G31" s="97"/>
      <c r="H31" s="97"/>
      <c r="I31" s="97"/>
      <c r="J31" s="97"/>
    </row>
    <row r="32" spans="2:13" ht="14.25" customHeight="1"/>
    <row r="33" spans="2:8">
      <c r="B33" s="348" t="s">
        <v>313</v>
      </c>
      <c r="C33" s="348"/>
      <c r="D33" s="348"/>
      <c r="E33" s="348"/>
      <c r="F33" s="348"/>
      <c r="G33" s="348"/>
      <c r="H33" s="348"/>
    </row>
    <row r="34" spans="2:8" ht="6.75" customHeight="1"/>
    <row r="35" spans="2:8" ht="14.25" customHeight="1">
      <c r="B35" s="348" t="s">
        <v>297</v>
      </c>
      <c r="C35" s="348"/>
      <c r="D35" s="348"/>
      <c r="E35" s="348"/>
      <c r="F35" s="348"/>
      <c r="G35" s="348"/>
      <c r="H35" s="348"/>
    </row>
  </sheetData>
  <mergeCells count="7">
    <mergeCell ref="I15:J15"/>
    <mergeCell ref="B35:H35"/>
    <mergeCell ref="B10:H10"/>
    <mergeCell ref="B13:H13"/>
    <mergeCell ref="B33:H33"/>
    <mergeCell ref="C15:D15"/>
    <mergeCell ref="F15:G15"/>
  </mergeCells>
  <pageMargins left="0.7" right="0.7" top="0.75" bottom="0.75" header="0.3" footer="0.3"/>
  <pageSetup paperSize="9" scale="61" orientation="portrait" r:id="rId1"/>
  <colBreaks count="1" manualBreakCount="1">
    <brk id="9" max="59"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J78"/>
  <sheetViews>
    <sheetView zoomScaleNormal="100" workbookViewId="0"/>
  </sheetViews>
  <sheetFormatPr defaultRowHeight="14.25"/>
  <cols>
    <col min="1" max="1" width="1.125" style="31" customWidth="1"/>
    <col min="2" max="2" width="13.75" style="31" customWidth="1"/>
    <col min="3" max="3" width="53.375" style="31" customWidth="1"/>
    <col min="4" max="4" width="14.875" style="31" customWidth="1"/>
    <col min="5" max="5" width="1.625" style="31" customWidth="1"/>
    <col min="6" max="8" width="14.875" style="31" customWidth="1"/>
    <col min="9" max="9" width="1.625" style="31" customWidth="1"/>
    <col min="10" max="13" width="14.875" style="31" customWidth="1"/>
    <col min="14" max="14" width="1.625" style="31" customWidth="1"/>
    <col min="15" max="16" width="14.875" style="31" customWidth="1"/>
    <col min="17" max="17" width="1.625" style="31" customWidth="1"/>
    <col min="18" max="19" width="14.875" style="31" customWidth="1"/>
    <col min="20" max="20" width="1.75" style="31" customWidth="1"/>
    <col min="21" max="22" width="9" style="31"/>
    <col min="23" max="23" width="25.125" style="31" customWidth="1"/>
    <col min="24" max="24" width="54.875" style="31" bestFit="1" customWidth="1"/>
    <col min="25" max="25" width="16.125" style="31" customWidth="1"/>
    <col min="26" max="26" width="6.875" style="31" customWidth="1"/>
    <col min="27" max="27" width="5.875" style="31" customWidth="1"/>
    <col min="28" max="28" width="6.875" style="31" customWidth="1"/>
    <col min="29" max="29" width="7.875" style="31" customWidth="1"/>
    <col min="30" max="30" width="6.875" style="31" customWidth="1"/>
    <col min="31" max="31" width="4.875" style="31" customWidth="1"/>
    <col min="32" max="32" width="6.875" style="31" customWidth="1"/>
    <col min="33" max="33" width="5.875" style="31" customWidth="1"/>
    <col min="34" max="34" width="1.875" style="31" customWidth="1"/>
    <col min="35" max="35" width="6.875" style="31" customWidth="1"/>
    <col min="36" max="36" width="16.125" style="31" customWidth="1"/>
    <col min="37" max="16384" width="9" style="31"/>
  </cols>
  <sheetData>
    <row r="1" spans="1:36">
      <c r="A1" s="27"/>
      <c r="B1" s="28"/>
      <c r="C1" s="29"/>
      <c r="D1" s="28"/>
      <c r="E1" s="28"/>
      <c r="F1" s="28"/>
      <c r="G1" s="28"/>
      <c r="H1" s="28"/>
      <c r="I1" s="28"/>
      <c r="J1" s="28"/>
      <c r="K1" s="28"/>
      <c r="L1" s="28"/>
      <c r="M1" s="28"/>
      <c r="N1" s="28"/>
      <c r="O1" s="28"/>
      <c r="P1" s="28"/>
      <c r="Q1" s="28"/>
      <c r="R1" s="28"/>
      <c r="S1" s="28"/>
      <c r="T1" s="30"/>
      <c r="U1" s="30"/>
      <c r="V1" s="30"/>
      <c r="W1" s="30"/>
      <c r="X1" s="30"/>
      <c r="Y1" s="30"/>
      <c r="Z1" s="30"/>
      <c r="AA1" s="30"/>
      <c r="AB1" s="30"/>
      <c r="AC1" s="30"/>
      <c r="AD1" s="30"/>
      <c r="AE1" s="30"/>
    </row>
    <row r="2" spans="1:36" ht="15" customHeight="1">
      <c r="A2" s="27"/>
      <c r="B2" s="28"/>
      <c r="C2" s="29"/>
      <c r="D2" s="28"/>
      <c r="E2" s="28"/>
      <c r="F2" s="28"/>
      <c r="G2" s="28"/>
      <c r="H2" s="28"/>
      <c r="I2" s="28"/>
      <c r="J2" s="28"/>
      <c r="K2" s="28"/>
      <c r="L2" s="28"/>
      <c r="M2" s="28"/>
      <c r="N2" s="28"/>
      <c r="O2" s="28"/>
      <c r="P2" s="28"/>
      <c r="Q2" s="28"/>
      <c r="R2" s="28"/>
      <c r="S2" s="28"/>
      <c r="T2" s="30"/>
      <c r="U2" s="30"/>
      <c r="V2" s="30"/>
      <c r="W2" s="30"/>
      <c r="X2" s="30"/>
      <c r="Y2" s="30"/>
      <c r="Z2" s="30"/>
      <c r="AA2" s="30"/>
      <c r="AB2" s="30"/>
      <c r="AC2" s="30"/>
      <c r="AD2" s="30"/>
      <c r="AE2" s="30"/>
    </row>
    <row r="3" spans="1:36" ht="15" customHeight="1">
      <c r="A3" s="27"/>
      <c r="B3" s="28"/>
      <c r="C3" s="29"/>
      <c r="D3" s="28"/>
      <c r="E3" s="28"/>
      <c r="F3" s="28"/>
      <c r="G3" s="28"/>
      <c r="H3" s="28"/>
      <c r="I3" s="28"/>
      <c r="J3" s="28"/>
      <c r="K3" s="28"/>
      <c r="L3" s="28"/>
      <c r="M3" s="28"/>
      <c r="N3" s="28"/>
      <c r="O3" s="28"/>
      <c r="P3" s="28"/>
      <c r="Q3" s="28"/>
      <c r="R3" s="28"/>
      <c r="S3" s="28"/>
      <c r="T3" s="30"/>
      <c r="U3" s="30"/>
      <c r="V3" s="30"/>
      <c r="W3" s="30"/>
      <c r="X3" s="30"/>
      <c r="Y3" s="30"/>
      <c r="Z3" s="30"/>
      <c r="AA3" s="30"/>
      <c r="AB3" s="30"/>
      <c r="AC3" s="30"/>
      <c r="AD3" s="30"/>
      <c r="AE3" s="30"/>
    </row>
    <row r="4" spans="1:36" ht="15" customHeight="1">
      <c r="A4" s="27"/>
      <c r="B4" s="28"/>
      <c r="C4" s="29"/>
      <c r="D4" s="28"/>
      <c r="E4" s="28"/>
      <c r="F4" s="28"/>
      <c r="G4" s="28"/>
      <c r="H4" s="28"/>
      <c r="I4" s="28"/>
      <c r="J4" s="28"/>
      <c r="K4" s="28"/>
      <c r="L4" s="28"/>
      <c r="M4" s="28"/>
      <c r="N4" s="28"/>
      <c r="O4" s="28"/>
      <c r="P4" s="28"/>
      <c r="Q4" s="28"/>
      <c r="R4" s="28"/>
      <c r="S4" s="28"/>
      <c r="T4" s="30"/>
      <c r="U4" s="30"/>
      <c r="V4" s="30"/>
      <c r="W4" s="30"/>
      <c r="X4" s="30"/>
      <c r="Y4" s="30"/>
      <c r="Z4" s="30"/>
      <c r="AA4" s="30"/>
      <c r="AB4" s="30"/>
      <c r="AC4" s="30"/>
      <c r="AD4" s="30"/>
      <c r="AE4" s="30"/>
    </row>
    <row r="5" spans="1:36" ht="15" customHeight="1">
      <c r="A5" s="27"/>
      <c r="B5" s="28"/>
      <c r="C5" s="29"/>
      <c r="D5" s="28"/>
      <c r="E5" s="28"/>
      <c r="F5" s="28"/>
      <c r="G5" s="28"/>
      <c r="H5" s="28"/>
      <c r="I5" s="28"/>
      <c r="J5" s="28"/>
      <c r="K5" s="28"/>
      <c r="L5" s="28"/>
      <c r="M5" s="28"/>
      <c r="N5" s="28"/>
      <c r="O5" s="28"/>
      <c r="P5" s="28"/>
      <c r="Q5" s="28"/>
      <c r="R5" s="28"/>
      <c r="S5" s="28"/>
      <c r="T5" s="30"/>
      <c r="U5" s="30"/>
      <c r="V5" s="30"/>
      <c r="W5" s="30"/>
      <c r="X5" s="30"/>
      <c r="Y5" s="30"/>
      <c r="Z5" s="30"/>
      <c r="AA5" s="30"/>
      <c r="AB5" s="30"/>
      <c r="AC5" s="30"/>
      <c r="AD5" s="30"/>
      <c r="AE5" s="30"/>
    </row>
    <row r="6" spans="1:36" ht="15" customHeight="1">
      <c r="A6" s="27"/>
      <c r="B6" s="28"/>
      <c r="C6" s="29"/>
      <c r="D6" s="28"/>
      <c r="E6" s="28"/>
      <c r="F6" s="28"/>
      <c r="G6" s="28"/>
      <c r="H6" s="28"/>
      <c r="I6" s="28"/>
      <c r="J6" s="28"/>
      <c r="K6" s="28"/>
      <c r="L6" s="28"/>
      <c r="M6" s="28"/>
      <c r="N6" s="28"/>
      <c r="O6" s="28"/>
      <c r="P6" s="28"/>
      <c r="Q6" s="28"/>
      <c r="R6" s="28"/>
      <c r="S6" s="28"/>
      <c r="T6" s="30"/>
      <c r="U6" s="30"/>
      <c r="V6" s="30"/>
      <c r="W6" s="30"/>
      <c r="X6" s="30"/>
      <c r="Y6" s="30"/>
      <c r="Z6" s="30"/>
      <c r="AA6" s="30"/>
      <c r="AB6" s="30"/>
      <c r="AC6" s="30"/>
      <c r="AD6" s="30"/>
      <c r="AE6" s="30"/>
    </row>
    <row r="7" spans="1:36" ht="15" customHeight="1">
      <c r="A7" s="27"/>
      <c r="B7" s="28"/>
      <c r="C7" s="29"/>
      <c r="D7" s="28"/>
      <c r="E7" s="28"/>
      <c r="F7" s="28"/>
      <c r="G7" s="28"/>
      <c r="H7" s="28"/>
      <c r="I7" s="28"/>
      <c r="J7" s="28"/>
      <c r="K7" s="28"/>
      <c r="L7" s="28"/>
      <c r="M7" s="28"/>
      <c r="N7" s="28"/>
      <c r="O7" s="28"/>
      <c r="P7" s="28"/>
      <c r="Q7" s="28"/>
      <c r="R7" s="28"/>
      <c r="S7" s="28"/>
      <c r="T7" s="30"/>
      <c r="U7" s="30"/>
      <c r="V7" s="30"/>
      <c r="W7" s="30"/>
      <c r="X7" s="30"/>
      <c r="Y7" s="30"/>
      <c r="Z7" s="30"/>
      <c r="AA7" s="30"/>
      <c r="AB7" s="30"/>
      <c r="AC7" s="30"/>
      <c r="AD7" s="30"/>
      <c r="AE7" s="30"/>
    </row>
    <row r="8" spans="1:36" ht="15" customHeight="1">
      <c r="A8" s="27"/>
      <c r="B8" s="28"/>
      <c r="C8" s="29"/>
      <c r="D8" s="28"/>
      <c r="E8" s="28"/>
      <c r="F8" s="28"/>
      <c r="G8" s="28"/>
      <c r="H8" s="28"/>
      <c r="I8" s="28"/>
      <c r="J8" s="28"/>
      <c r="K8" s="28"/>
      <c r="L8" s="28"/>
      <c r="M8" s="28"/>
      <c r="N8" s="28"/>
      <c r="O8" s="28"/>
      <c r="P8" s="28"/>
      <c r="Q8" s="28"/>
      <c r="R8" s="28"/>
      <c r="S8" s="28"/>
      <c r="T8" s="30"/>
      <c r="U8" s="30"/>
      <c r="V8" s="30"/>
      <c r="W8" s="30"/>
      <c r="X8" s="30"/>
      <c r="Y8" s="30"/>
      <c r="Z8" s="30"/>
      <c r="AA8" s="30"/>
      <c r="AB8" s="30"/>
      <c r="AC8" s="30"/>
      <c r="AD8" s="30"/>
      <c r="AE8" s="30"/>
    </row>
    <row r="10" spans="1:36" ht="15" customHeight="1">
      <c r="B10" s="349" t="s">
        <v>303</v>
      </c>
      <c r="C10" s="349"/>
      <c r="D10" s="349"/>
      <c r="E10" s="349"/>
      <c r="F10" s="349"/>
      <c r="G10" s="349"/>
      <c r="H10" s="349"/>
      <c r="I10" s="349"/>
      <c r="J10" s="349"/>
      <c r="K10" s="349"/>
      <c r="L10" s="349"/>
      <c r="M10" s="349"/>
      <c r="N10" s="349"/>
      <c r="O10" s="349"/>
      <c r="P10" s="349"/>
      <c r="Q10" s="349"/>
      <c r="R10" s="349"/>
      <c r="S10" s="349"/>
      <c r="W10" s="30"/>
      <c r="X10" s="30"/>
      <c r="Y10" s="30"/>
      <c r="Z10" s="30"/>
      <c r="AA10" s="30"/>
      <c r="AB10" s="30"/>
      <c r="AC10" s="30"/>
      <c r="AD10" s="30"/>
      <c r="AE10" s="30"/>
      <c r="AF10" s="30"/>
      <c r="AG10" s="30"/>
      <c r="AH10" s="30"/>
      <c r="AI10" s="30"/>
      <c r="AJ10" s="30"/>
    </row>
    <row r="11" spans="1:36" ht="15" customHeight="1">
      <c r="B11" s="90"/>
      <c r="C11" s="90"/>
      <c r="D11" s="90"/>
      <c r="E11" s="90"/>
      <c r="F11" s="90"/>
      <c r="G11" s="90"/>
      <c r="H11" s="90"/>
      <c r="I11" s="90"/>
      <c r="J11" s="90"/>
      <c r="K11" s="90"/>
      <c r="L11" s="90"/>
      <c r="M11" s="90"/>
      <c r="N11" s="90"/>
      <c r="O11" s="90"/>
      <c r="P11" s="90"/>
      <c r="Q11" s="90"/>
      <c r="R11" s="90"/>
      <c r="S11" s="90"/>
      <c r="W11" s="30"/>
      <c r="X11" s="30"/>
      <c r="Y11" s="30"/>
      <c r="Z11" s="30"/>
      <c r="AA11" s="30"/>
      <c r="AB11" s="30"/>
      <c r="AC11" s="30"/>
      <c r="AD11" s="30"/>
      <c r="AE11" s="30"/>
      <c r="AF11" s="30"/>
      <c r="AG11" s="30"/>
      <c r="AH11" s="30"/>
      <c r="AI11" s="30"/>
      <c r="AJ11" s="30"/>
    </row>
    <row r="12" spans="1:36" ht="16.5" customHeight="1">
      <c r="B12" s="260"/>
      <c r="C12" s="260"/>
      <c r="D12" s="260"/>
      <c r="E12" s="260"/>
      <c r="F12" s="392" t="s">
        <v>217</v>
      </c>
      <c r="G12" s="393"/>
      <c r="H12" s="393"/>
      <c r="I12" s="262"/>
      <c r="J12" s="392" t="s">
        <v>218</v>
      </c>
      <c r="K12" s="393"/>
      <c r="L12" s="393"/>
      <c r="M12" s="393"/>
      <c r="N12" s="262"/>
      <c r="O12" s="394" t="s">
        <v>219</v>
      </c>
      <c r="P12" s="393"/>
      <c r="Q12" s="262"/>
      <c r="R12" s="394" t="s">
        <v>220</v>
      </c>
      <c r="S12" s="393"/>
      <c r="W12" s="30"/>
      <c r="X12" s="30"/>
      <c r="Y12" s="30"/>
      <c r="Z12" s="30"/>
      <c r="AA12" s="30"/>
      <c r="AB12" s="30"/>
      <c r="AC12" s="30"/>
      <c r="AD12" s="30"/>
      <c r="AE12" s="30"/>
      <c r="AF12" s="30"/>
      <c r="AG12" s="30"/>
      <c r="AH12" s="30"/>
      <c r="AI12" s="30"/>
      <c r="AJ12" s="30"/>
    </row>
    <row r="13" spans="1:36" s="63" customFormat="1" ht="93.75" customHeight="1">
      <c r="B13" s="233" t="s">
        <v>150</v>
      </c>
      <c r="C13" s="233" t="s">
        <v>151</v>
      </c>
      <c r="D13" s="235" t="s">
        <v>66</v>
      </c>
      <c r="E13" s="235"/>
      <c r="F13" s="235" t="s">
        <v>152</v>
      </c>
      <c r="G13" s="235" t="s">
        <v>153</v>
      </c>
      <c r="H13" s="246" t="s">
        <v>345</v>
      </c>
      <c r="I13" s="261"/>
      <c r="J13" s="235" t="s">
        <v>154</v>
      </c>
      <c r="K13" s="235" t="s">
        <v>155</v>
      </c>
      <c r="L13" s="235" t="s">
        <v>156</v>
      </c>
      <c r="M13" s="246" t="s">
        <v>355</v>
      </c>
      <c r="N13" s="261"/>
      <c r="O13" s="235" t="s">
        <v>157</v>
      </c>
      <c r="P13" s="235" t="s">
        <v>356</v>
      </c>
      <c r="Q13" s="235"/>
      <c r="R13" s="263" t="s">
        <v>158</v>
      </c>
      <c r="S13" s="235" t="s">
        <v>159</v>
      </c>
      <c r="W13" s="30"/>
      <c r="X13" s="30"/>
      <c r="Y13" s="30"/>
      <c r="Z13" s="30"/>
      <c r="AA13" s="30"/>
      <c r="AB13" s="30"/>
      <c r="AC13" s="30"/>
      <c r="AD13" s="30"/>
      <c r="AE13" s="30"/>
      <c r="AF13" s="30"/>
      <c r="AG13" s="30"/>
      <c r="AH13" s="30"/>
      <c r="AI13" s="30"/>
      <c r="AJ13" s="30"/>
    </row>
    <row r="14" spans="1:36">
      <c r="B14" s="101"/>
      <c r="C14" s="101"/>
      <c r="D14" s="102"/>
      <c r="E14" s="102"/>
      <c r="F14" s="102"/>
      <c r="G14" s="102"/>
      <c r="H14" s="104"/>
      <c r="I14" s="104"/>
      <c r="J14" s="102"/>
      <c r="K14" s="102"/>
      <c r="L14" s="102"/>
      <c r="M14" s="104"/>
      <c r="N14" s="104"/>
      <c r="O14" s="102"/>
      <c r="P14" s="104"/>
      <c r="Q14" s="104"/>
      <c r="R14" s="103"/>
      <c r="S14" s="104"/>
      <c r="T14" s="65"/>
      <c r="W14" s="30"/>
      <c r="X14" s="30"/>
      <c r="Y14" s="30"/>
      <c r="Z14" s="30"/>
      <c r="AA14" s="30"/>
      <c r="AB14" s="30"/>
      <c r="AC14" s="30"/>
      <c r="AD14" s="30"/>
      <c r="AE14" s="30"/>
      <c r="AF14" s="30"/>
      <c r="AG14" s="30"/>
      <c r="AH14" s="30"/>
      <c r="AI14" s="30"/>
      <c r="AJ14" s="30"/>
    </row>
    <row r="15" spans="1:36">
      <c r="B15" s="101"/>
      <c r="C15" s="101" t="s">
        <v>160</v>
      </c>
      <c r="D15" s="102">
        <v>21034199</v>
      </c>
      <c r="E15" s="102"/>
      <c r="F15" s="102">
        <v>16140255</v>
      </c>
      <c r="G15" s="102">
        <v>634488</v>
      </c>
      <c r="H15" s="104">
        <v>0.79700000000000004</v>
      </c>
      <c r="I15" s="104"/>
      <c r="J15" s="102">
        <v>15766</v>
      </c>
      <c r="K15" s="102">
        <v>593533</v>
      </c>
      <c r="L15" s="102">
        <v>1847299</v>
      </c>
      <c r="M15" s="104">
        <v>0.11700000000000001</v>
      </c>
      <c r="N15" s="104"/>
      <c r="O15" s="102">
        <v>601596</v>
      </c>
      <c r="P15" s="104">
        <v>2.9000000000000001E-2</v>
      </c>
      <c r="Q15" s="104"/>
      <c r="R15" s="103">
        <v>1201262</v>
      </c>
      <c r="S15" s="104">
        <v>5.7000000000000002E-2</v>
      </c>
      <c r="T15" s="65"/>
      <c r="W15" s="30"/>
      <c r="X15" s="30"/>
      <c r="Y15" s="30"/>
      <c r="Z15" s="30"/>
      <c r="AA15" s="30"/>
      <c r="AB15" s="30"/>
      <c r="AC15" s="30"/>
      <c r="AD15" s="30"/>
      <c r="AE15" s="30"/>
      <c r="AF15" s="30"/>
      <c r="AG15" s="30"/>
      <c r="AH15" s="30"/>
      <c r="AI15" s="30"/>
      <c r="AJ15" s="30"/>
    </row>
    <row r="16" spans="1:36">
      <c r="B16" s="101"/>
      <c r="C16" s="101"/>
      <c r="D16" s="102"/>
      <c r="E16" s="102"/>
      <c r="F16" s="102"/>
      <c r="G16" s="102"/>
      <c r="H16" s="104"/>
      <c r="I16" s="104"/>
      <c r="J16" s="102"/>
      <c r="K16" s="102"/>
      <c r="L16" s="102"/>
      <c r="M16" s="104"/>
      <c r="N16" s="104"/>
      <c r="O16" s="102"/>
      <c r="P16" s="104"/>
      <c r="Q16" s="104"/>
      <c r="R16" s="103"/>
      <c r="S16" s="104"/>
      <c r="T16" s="65"/>
      <c r="W16" s="30"/>
      <c r="X16" s="30"/>
      <c r="Y16" s="30"/>
      <c r="Z16" s="30"/>
      <c r="AA16" s="30"/>
      <c r="AB16" s="30"/>
      <c r="AC16" s="30"/>
      <c r="AD16" s="30"/>
      <c r="AE16" s="30"/>
      <c r="AF16" s="30"/>
      <c r="AG16" s="30"/>
      <c r="AH16" s="30"/>
      <c r="AI16" s="30"/>
      <c r="AJ16" s="30"/>
    </row>
    <row r="17" spans="2:36">
      <c r="B17" s="106" t="s">
        <v>161</v>
      </c>
      <c r="C17" s="106" t="s">
        <v>162</v>
      </c>
      <c r="D17" s="108">
        <v>287261</v>
      </c>
      <c r="E17" s="108"/>
      <c r="F17" s="108">
        <v>233804</v>
      </c>
      <c r="G17" s="108">
        <v>7041</v>
      </c>
      <c r="H17" s="109">
        <v>0.83799999999999997</v>
      </c>
      <c r="I17" s="109"/>
      <c r="J17" s="108">
        <v>12</v>
      </c>
      <c r="K17" s="108">
        <v>6777</v>
      </c>
      <c r="L17" s="108">
        <v>29965</v>
      </c>
      <c r="M17" s="109">
        <v>0.128</v>
      </c>
      <c r="N17" s="109"/>
      <c r="O17" s="108">
        <v>5491</v>
      </c>
      <c r="P17" s="109">
        <v>1.9E-2</v>
      </c>
      <c r="Q17" s="109"/>
      <c r="R17" s="108">
        <v>4171</v>
      </c>
      <c r="S17" s="109">
        <v>1.4999999999999999E-2</v>
      </c>
      <c r="T17" s="65"/>
      <c r="W17" s="30"/>
      <c r="X17" s="30"/>
      <c r="Y17" s="30"/>
      <c r="Z17" s="30"/>
      <c r="AA17" s="30"/>
      <c r="AB17" s="30"/>
      <c r="AC17" s="30"/>
      <c r="AD17" s="30"/>
      <c r="AE17" s="30"/>
      <c r="AF17" s="30"/>
      <c r="AG17" s="30"/>
      <c r="AH17" s="30"/>
      <c r="AI17" s="30"/>
      <c r="AJ17" s="30"/>
    </row>
    <row r="18" spans="2:36">
      <c r="B18" s="106" t="s">
        <v>163</v>
      </c>
      <c r="C18" s="106" t="s">
        <v>164</v>
      </c>
      <c r="D18" s="108">
        <v>1756032</v>
      </c>
      <c r="E18" s="108"/>
      <c r="F18" s="108">
        <v>1455715</v>
      </c>
      <c r="G18" s="108">
        <v>44113</v>
      </c>
      <c r="H18" s="109">
        <v>0.85399999999999998</v>
      </c>
      <c r="I18" s="109"/>
      <c r="J18" s="108">
        <v>1703</v>
      </c>
      <c r="K18" s="108">
        <v>5123</v>
      </c>
      <c r="L18" s="108">
        <v>108989</v>
      </c>
      <c r="M18" s="109">
        <v>6.6000000000000003E-2</v>
      </c>
      <c r="N18" s="109"/>
      <c r="O18" s="108">
        <v>9715</v>
      </c>
      <c r="P18" s="109">
        <v>6.0000000000000001E-3</v>
      </c>
      <c r="Q18" s="109"/>
      <c r="R18" s="108">
        <v>130674</v>
      </c>
      <c r="S18" s="109">
        <v>7.3999999999999996E-2</v>
      </c>
      <c r="T18" s="65"/>
      <c r="W18" s="30"/>
      <c r="X18" s="30"/>
      <c r="Y18" s="30"/>
      <c r="Z18" s="30"/>
      <c r="AA18" s="30"/>
      <c r="AB18" s="30"/>
      <c r="AC18" s="30"/>
      <c r="AD18" s="30"/>
      <c r="AE18" s="30"/>
      <c r="AF18" s="30"/>
      <c r="AG18" s="30"/>
      <c r="AH18" s="30"/>
      <c r="AI18" s="30"/>
      <c r="AJ18" s="30"/>
    </row>
    <row r="19" spans="2:36">
      <c r="B19" s="106" t="s">
        <v>165</v>
      </c>
      <c r="C19" s="106" t="s">
        <v>166</v>
      </c>
      <c r="D19" s="108">
        <v>5348171</v>
      </c>
      <c r="E19" s="108"/>
      <c r="F19" s="108">
        <v>4236103</v>
      </c>
      <c r="G19" s="108">
        <v>22816</v>
      </c>
      <c r="H19" s="109">
        <v>0.79600000000000004</v>
      </c>
      <c r="I19" s="109"/>
      <c r="J19" s="108">
        <v>4558</v>
      </c>
      <c r="K19" s="108">
        <v>154310</v>
      </c>
      <c r="L19" s="108">
        <v>526953</v>
      </c>
      <c r="M19" s="109">
        <v>0.128</v>
      </c>
      <c r="N19" s="109"/>
      <c r="O19" s="108">
        <v>147642</v>
      </c>
      <c r="P19" s="109">
        <v>2.8000000000000001E-2</v>
      </c>
      <c r="Q19" s="109"/>
      <c r="R19" s="108">
        <v>255789</v>
      </c>
      <c r="S19" s="109">
        <v>4.8000000000000001E-2</v>
      </c>
      <c r="T19" s="65"/>
      <c r="W19" s="30"/>
      <c r="X19" s="30"/>
      <c r="Y19" s="30"/>
      <c r="Z19" s="30"/>
      <c r="AA19" s="30"/>
      <c r="AB19" s="30"/>
      <c r="AC19" s="30"/>
      <c r="AD19" s="30"/>
      <c r="AE19" s="30"/>
      <c r="AF19" s="30"/>
      <c r="AG19" s="30"/>
      <c r="AH19" s="30"/>
      <c r="AI19" s="30"/>
      <c r="AJ19" s="30"/>
    </row>
    <row r="20" spans="2:36">
      <c r="B20" s="106" t="s">
        <v>167</v>
      </c>
      <c r="C20" s="106" t="s">
        <v>168</v>
      </c>
      <c r="D20" s="108">
        <v>2389737</v>
      </c>
      <c r="E20" s="108"/>
      <c r="F20" s="108">
        <v>2070253</v>
      </c>
      <c r="G20" s="108">
        <v>10970</v>
      </c>
      <c r="H20" s="109">
        <v>0.871</v>
      </c>
      <c r="I20" s="109"/>
      <c r="J20" s="108">
        <v>2633</v>
      </c>
      <c r="K20" s="108">
        <v>47237</v>
      </c>
      <c r="L20" s="108">
        <v>87458</v>
      </c>
      <c r="M20" s="109">
        <v>5.7000000000000002E-2</v>
      </c>
      <c r="N20" s="109"/>
      <c r="O20" s="108">
        <v>65061</v>
      </c>
      <c r="P20" s="109">
        <v>2.7E-2</v>
      </c>
      <c r="Q20" s="109"/>
      <c r="R20" s="108">
        <v>106125</v>
      </c>
      <c r="S20" s="109">
        <v>4.3999999999999997E-2</v>
      </c>
      <c r="T20" s="65"/>
      <c r="W20" s="30"/>
      <c r="X20" s="30"/>
      <c r="Y20" s="30"/>
      <c r="Z20" s="30"/>
      <c r="AA20" s="30"/>
      <c r="AB20" s="30"/>
      <c r="AC20" s="30"/>
      <c r="AD20" s="30"/>
      <c r="AE20" s="30"/>
      <c r="AF20" s="30"/>
      <c r="AG20" s="30"/>
      <c r="AH20" s="30"/>
      <c r="AI20" s="30"/>
      <c r="AJ20" s="30"/>
    </row>
    <row r="21" spans="2:36">
      <c r="B21" s="106" t="s">
        <v>169</v>
      </c>
      <c r="C21" s="106" t="s">
        <v>170</v>
      </c>
      <c r="D21" s="108">
        <v>564598</v>
      </c>
      <c r="E21" s="108"/>
      <c r="F21" s="108">
        <v>478901</v>
      </c>
      <c r="G21" s="108">
        <v>4483</v>
      </c>
      <c r="H21" s="109">
        <v>0.85599999999999998</v>
      </c>
      <c r="I21" s="109"/>
      <c r="J21" s="108">
        <v>234</v>
      </c>
      <c r="K21" s="108">
        <v>3062</v>
      </c>
      <c r="L21" s="108">
        <v>45426</v>
      </c>
      <c r="M21" s="109">
        <v>8.5999999999999993E-2</v>
      </c>
      <c r="N21" s="109"/>
      <c r="O21" s="108">
        <v>5204</v>
      </c>
      <c r="P21" s="109">
        <v>8.9999999999999993E-3</v>
      </c>
      <c r="Q21" s="109"/>
      <c r="R21" s="108">
        <v>27288</v>
      </c>
      <c r="S21" s="109">
        <v>4.8000000000000001E-2</v>
      </c>
      <c r="T21" s="65"/>
      <c r="W21" s="30"/>
      <c r="X21" s="30"/>
      <c r="Y21" s="30"/>
      <c r="Z21" s="30"/>
      <c r="AA21" s="30"/>
      <c r="AB21" s="30"/>
      <c r="AC21" s="30"/>
      <c r="AD21" s="30"/>
      <c r="AE21" s="30"/>
      <c r="AF21" s="30"/>
      <c r="AG21" s="30"/>
      <c r="AH21" s="30"/>
      <c r="AI21" s="30"/>
      <c r="AJ21" s="30"/>
    </row>
    <row r="22" spans="2:36">
      <c r="B22" s="106" t="s">
        <v>171</v>
      </c>
      <c r="C22" s="106" t="s">
        <v>172</v>
      </c>
      <c r="D22" s="108">
        <v>574314</v>
      </c>
      <c r="E22" s="108"/>
      <c r="F22" s="108">
        <v>445305</v>
      </c>
      <c r="G22" s="108">
        <v>2145</v>
      </c>
      <c r="H22" s="109">
        <v>0.77900000000000003</v>
      </c>
      <c r="I22" s="109"/>
      <c r="J22" s="108">
        <v>95</v>
      </c>
      <c r="K22" s="108">
        <v>9549</v>
      </c>
      <c r="L22" s="108">
        <v>38779</v>
      </c>
      <c r="M22" s="109">
        <v>8.4000000000000005E-2</v>
      </c>
      <c r="N22" s="109"/>
      <c r="O22" s="108">
        <v>9151</v>
      </c>
      <c r="P22" s="109">
        <v>1.6E-2</v>
      </c>
      <c r="Q22" s="109"/>
      <c r="R22" s="108">
        <v>69290</v>
      </c>
      <c r="S22" s="109">
        <v>0.121</v>
      </c>
      <c r="T22" s="65"/>
      <c r="W22" s="30"/>
      <c r="X22" s="30"/>
      <c r="Y22" s="30"/>
      <c r="Z22" s="30"/>
      <c r="AA22" s="30"/>
      <c r="AB22" s="30"/>
      <c r="AC22" s="30"/>
      <c r="AD22" s="30"/>
      <c r="AE22" s="30"/>
      <c r="AF22" s="30"/>
      <c r="AG22" s="30"/>
      <c r="AH22" s="30"/>
      <c r="AI22" s="30"/>
      <c r="AJ22" s="30"/>
    </row>
    <row r="23" spans="2:36">
      <c r="B23" s="106" t="s">
        <v>173</v>
      </c>
      <c r="C23" s="106" t="s">
        <v>174</v>
      </c>
      <c r="D23" s="108">
        <v>1789242</v>
      </c>
      <c r="E23" s="108"/>
      <c r="F23" s="108">
        <v>1287718</v>
      </c>
      <c r="G23" s="108">
        <v>4164</v>
      </c>
      <c r="H23" s="109">
        <v>0.72199999999999998</v>
      </c>
      <c r="I23" s="109"/>
      <c r="J23" s="108">
        <v>2220</v>
      </c>
      <c r="K23" s="108">
        <v>46222</v>
      </c>
      <c r="L23" s="108">
        <v>124245</v>
      </c>
      <c r="M23" s="109">
        <v>9.7000000000000003E-2</v>
      </c>
      <c r="N23" s="109"/>
      <c r="O23" s="108">
        <v>80227</v>
      </c>
      <c r="P23" s="109">
        <v>4.4999999999999998E-2</v>
      </c>
      <c r="Q23" s="109"/>
      <c r="R23" s="108">
        <v>244446</v>
      </c>
      <c r="S23" s="109">
        <v>0.13700000000000001</v>
      </c>
      <c r="T23" s="65"/>
      <c r="W23" s="30"/>
      <c r="X23" s="30"/>
      <c r="Y23" s="30"/>
      <c r="Z23" s="30"/>
      <c r="AA23" s="30"/>
      <c r="AB23" s="30"/>
      <c r="AC23" s="30"/>
      <c r="AD23" s="30"/>
      <c r="AE23" s="30"/>
      <c r="AF23" s="30"/>
      <c r="AG23" s="30"/>
      <c r="AH23" s="30"/>
      <c r="AI23" s="30"/>
      <c r="AJ23" s="30"/>
    </row>
    <row r="24" spans="2:36">
      <c r="B24" s="106" t="s">
        <v>175</v>
      </c>
      <c r="C24" s="106" t="s">
        <v>176</v>
      </c>
      <c r="D24" s="108">
        <v>517853</v>
      </c>
      <c r="E24" s="108"/>
      <c r="F24" s="108">
        <v>444772</v>
      </c>
      <c r="G24" s="108">
        <v>456</v>
      </c>
      <c r="H24" s="109">
        <v>0.86</v>
      </c>
      <c r="I24" s="109"/>
      <c r="J24" s="108">
        <v>130</v>
      </c>
      <c r="K24" s="108">
        <v>6608</v>
      </c>
      <c r="L24" s="108">
        <v>12987</v>
      </c>
      <c r="M24" s="109">
        <v>3.7999999999999999E-2</v>
      </c>
      <c r="N24" s="109"/>
      <c r="O24" s="108">
        <v>7779</v>
      </c>
      <c r="P24" s="109">
        <v>1.4999999999999999E-2</v>
      </c>
      <c r="Q24" s="109"/>
      <c r="R24" s="108">
        <v>45121</v>
      </c>
      <c r="S24" s="109">
        <v>8.6999999999999994E-2</v>
      </c>
      <c r="T24" s="65"/>
      <c r="W24" s="30"/>
      <c r="X24" s="30"/>
      <c r="Y24" s="30"/>
      <c r="Z24" s="30"/>
      <c r="AA24" s="30"/>
      <c r="AB24" s="30"/>
      <c r="AC24" s="30"/>
      <c r="AD24" s="30"/>
      <c r="AE24" s="30"/>
      <c r="AF24" s="30"/>
      <c r="AG24" s="30"/>
      <c r="AH24" s="30"/>
      <c r="AI24" s="30"/>
      <c r="AJ24" s="30"/>
    </row>
    <row r="25" spans="2:36">
      <c r="B25" s="106" t="s">
        <v>177</v>
      </c>
      <c r="C25" s="106" t="s">
        <v>178</v>
      </c>
      <c r="D25" s="108">
        <v>195695</v>
      </c>
      <c r="E25" s="108"/>
      <c r="F25" s="108">
        <v>141116</v>
      </c>
      <c r="G25" s="108">
        <v>2420</v>
      </c>
      <c r="H25" s="109">
        <v>0.73299999999999998</v>
      </c>
      <c r="I25" s="109"/>
      <c r="J25" s="108">
        <v>50</v>
      </c>
      <c r="K25" s="108">
        <v>15141</v>
      </c>
      <c r="L25" s="108">
        <v>19630</v>
      </c>
      <c r="M25" s="109">
        <v>0.17799999999999999</v>
      </c>
      <c r="N25" s="109"/>
      <c r="O25" s="108">
        <v>8976</v>
      </c>
      <c r="P25" s="109">
        <v>4.5999999999999999E-2</v>
      </c>
      <c r="Q25" s="109"/>
      <c r="R25" s="108">
        <v>8362</v>
      </c>
      <c r="S25" s="109">
        <v>4.2999999999999997E-2</v>
      </c>
      <c r="T25" s="65"/>
      <c r="W25" s="30"/>
      <c r="X25" s="30"/>
      <c r="Y25" s="30"/>
      <c r="Z25" s="30"/>
      <c r="AA25" s="30"/>
      <c r="AB25" s="30"/>
      <c r="AC25" s="30"/>
      <c r="AD25" s="30"/>
      <c r="AE25" s="30"/>
      <c r="AF25" s="30"/>
      <c r="AG25" s="30"/>
      <c r="AH25" s="30"/>
      <c r="AI25" s="30"/>
      <c r="AJ25" s="30"/>
    </row>
    <row r="26" spans="2:36">
      <c r="B26" s="106" t="s">
        <v>179</v>
      </c>
      <c r="C26" s="106" t="s">
        <v>180</v>
      </c>
      <c r="D26" s="108">
        <v>122551</v>
      </c>
      <c r="E26" s="108"/>
      <c r="F26" s="108">
        <v>94360</v>
      </c>
      <c r="G26" s="108">
        <v>934</v>
      </c>
      <c r="H26" s="109">
        <v>0.77800000000000002</v>
      </c>
      <c r="I26" s="109"/>
      <c r="J26" s="108">
        <v>39</v>
      </c>
      <c r="K26" s="108">
        <v>10200</v>
      </c>
      <c r="L26" s="108">
        <v>13016</v>
      </c>
      <c r="M26" s="109">
        <v>0.19</v>
      </c>
      <c r="N26" s="109"/>
      <c r="O26" s="108">
        <v>3593</v>
      </c>
      <c r="P26" s="109">
        <v>2.9000000000000001E-2</v>
      </c>
      <c r="Q26" s="109"/>
      <c r="R26" s="108">
        <v>409</v>
      </c>
      <c r="S26" s="109">
        <v>3.0000000000000001E-3</v>
      </c>
      <c r="T26" s="65"/>
      <c r="W26" s="30"/>
      <c r="X26" s="30"/>
      <c r="Y26" s="30"/>
      <c r="Z26" s="30"/>
      <c r="AA26" s="30"/>
      <c r="AB26" s="30"/>
      <c r="AC26" s="30"/>
      <c r="AD26" s="30"/>
      <c r="AE26" s="30"/>
      <c r="AF26" s="30"/>
      <c r="AG26" s="30"/>
      <c r="AH26" s="30"/>
      <c r="AI26" s="30"/>
      <c r="AJ26" s="30"/>
    </row>
    <row r="27" spans="2:36">
      <c r="B27" s="106" t="s">
        <v>181</v>
      </c>
      <c r="C27" s="106" t="s">
        <v>182</v>
      </c>
      <c r="D27" s="108">
        <v>421605</v>
      </c>
      <c r="E27" s="108"/>
      <c r="F27" s="108">
        <v>324924</v>
      </c>
      <c r="G27" s="108">
        <v>1434</v>
      </c>
      <c r="H27" s="109">
        <v>0.77400000000000002</v>
      </c>
      <c r="I27" s="109"/>
      <c r="J27" s="108">
        <v>137</v>
      </c>
      <c r="K27" s="108">
        <v>23945</v>
      </c>
      <c r="L27" s="108">
        <v>45494</v>
      </c>
      <c r="M27" s="109">
        <v>0.16500000000000001</v>
      </c>
      <c r="N27" s="109"/>
      <c r="O27" s="108">
        <v>18778</v>
      </c>
      <c r="P27" s="109">
        <v>4.4999999999999998E-2</v>
      </c>
      <c r="Q27" s="109"/>
      <c r="R27" s="108">
        <v>6893</v>
      </c>
      <c r="S27" s="109">
        <v>1.6E-2</v>
      </c>
      <c r="T27" s="65"/>
      <c r="W27" s="30"/>
      <c r="X27" s="30"/>
      <c r="Y27" s="30"/>
      <c r="Z27" s="30"/>
      <c r="AA27" s="30"/>
      <c r="AB27" s="30"/>
      <c r="AC27" s="30"/>
      <c r="AD27" s="30"/>
      <c r="AE27" s="30"/>
      <c r="AF27" s="30"/>
      <c r="AG27" s="30"/>
      <c r="AH27" s="30"/>
      <c r="AI27" s="30"/>
      <c r="AJ27" s="30"/>
    </row>
    <row r="28" spans="2:36">
      <c r="B28" s="106" t="s">
        <v>183</v>
      </c>
      <c r="C28" s="106" t="s">
        <v>184</v>
      </c>
      <c r="D28" s="108">
        <v>29515</v>
      </c>
      <c r="E28" s="108"/>
      <c r="F28" s="108">
        <v>20805</v>
      </c>
      <c r="G28" s="108">
        <v>7477</v>
      </c>
      <c r="H28" s="109">
        <v>0.95799999999999996</v>
      </c>
      <c r="I28" s="109"/>
      <c r="J28" s="108">
        <v>2</v>
      </c>
      <c r="K28" s="108">
        <v>233</v>
      </c>
      <c r="L28" s="108">
        <v>485</v>
      </c>
      <c r="M28" s="109">
        <v>2.4E-2</v>
      </c>
      <c r="N28" s="109"/>
      <c r="O28" s="108">
        <v>372</v>
      </c>
      <c r="P28" s="109">
        <v>1.2999999999999999E-2</v>
      </c>
      <c r="Q28" s="109"/>
      <c r="R28" s="108">
        <v>141</v>
      </c>
      <c r="S28" s="109">
        <v>5.0000000000000001E-3</v>
      </c>
      <c r="T28" s="65"/>
      <c r="W28" s="30"/>
      <c r="X28" s="30"/>
      <c r="Y28" s="30"/>
      <c r="Z28" s="30"/>
      <c r="AA28" s="30"/>
      <c r="AB28" s="30"/>
      <c r="AC28" s="30"/>
      <c r="AD28" s="30"/>
      <c r="AE28" s="30"/>
      <c r="AF28" s="30"/>
      <c r="AG28" s="30"/>
      <c r="AH28" s="30"/>
      <c r="AI28" s="30"/>
      <c r="AJ28" s="30"/>
    </row>
    <row r="29" spans="2:36">
      <c r="B29" s="106" t="s">
        <v>185</v>
      </c>
      <c r="C29" s="106" t="s">
        <v>186</v>
      </c>
      <c r="D29" s="108">
        <v>201757</v>
      </c>
      <c r="E29" s="108"/>
      <c r="F29" s="108">
        <v>145585</v>
      </c>
      <c r="G29" s="108">
        <v>4223</v>
      </c>
      <c r="H29" s="109">
        <v>0.74299999999999999</v>
      </c>
      <c r="I29" s="109"/>
      <c r="J29" s="108">
        <v>17</v>
      </c>
      <c r="K29" s="108">
        <v>8918</v>
      </c>
      <c r="L29" s="108">
        <v>26550</v>
      </c>
      <c r="M29" s="109">
        <v>0.17599999999999999</v>
      </c>
      <c r="N29" s="109"/>
      <c r="O29" s="108">
        <v>14822</v>
      </c>
      <c r="P29" s="109">
        <v>7.2999999999999995E-2</v>
      </c>
      <c r="Q29" s="109"/>
      <c r="R29" s="108">
        <v>1642</v>
      </c>
      <c r="S29" s="109">
        <v>8.0000000000000002E-3</v>
      </c>
      <c r="T29" s="65"/>
      <c r="W29" s="30"/>
      <c r="X29" s="30"/>
      <c r="Y29" s="30"/>
      <c r="Z29" s="30"/>
      <c r="AA29" s="30"/>
      <c r="AB29" s="30"/>
      <c r="AC29" s="30"/>
      <c r="AD29" s="30"/>
      <c r="AE29" s="30"/>
      <c r="AF29" s="30"/>
      <c r="AG29" s="30"/>
      <c r="AH29" s="30"/>
      <c r="AI29" s="30"/>
      <c r="AJ29" s="30"/>
    </row>
    <row r="30" spans="2:36">
      <c r="B30" s="106" t="s">
        <v>187</v>
      </c>
      <c r="C30" s="106" t="s">
        <v>188</v>
      </c>
      <c r="D30" s="108">
        <v>671580</v>
      </c>
      <c r="E30" s="108"/>
      <c r="F30" s="108">
        <v>538477</v>
      </c>
      <c r="G30" s="108">
        <v>19365</v>
      </c>
      <c r="H30" s="109">
        <v>0.83099999999999996</v>
      </c>
      <c r="I30" s="109"/>
      <c r="J30" s="108">
        <v>379</v>
      </c>
      <c r="K30" s="108">
        <v>14769</v>
      </c>
      <c r="L30" s="108">
        <v>64675</v>
      </c>
      <c r="M30" s="109">
        <v>0.11899999999999999</v>
      </c>
      <c r="N30" s="109"/>
      <c r="O30" s="108">
        <v>12870</v>
      </c>
      <c r="P30" s="109">
        <v>1.9E-2</v>
      </c>
      <c r="Q30" s="109"/>
      <c r="R30" s="108">
        <v>21045</v>
      </c>
      <c r="S30" s="109">
        <v>3.1E-2</v>
      </c>
      <c r="T30" s="65"/>
      <c r="W30" s="30"/>
      <c r="X30" s="30"/>
      <c r="Y30" s="30"/>
      <c r="Z30" s="30"/>
      <c r="AA30" s="30"/>
      <c r="AB30" s="30"/>
      <c r="AC30" s="30"/>
      <c r="AD30" s="30"/>
      <c r="AE30" s="30"/>
      <c r="AF30" s="30"/>
      <c r="AG30" s="30"/>
      <c r="AH30" s="30"/>
      <c r="AI30" s="30"/>
      <c r="AJ30" s="30"/>
    </row>
    <row r="31" spans="2:36">
      <c r="B31" s="106" t="s">
        <v>189</v>
      </c>
      <c r="C31" s="106" t="s">
        <v>190</v>
      </c>
      <c r="D31" s="108">
        <v>95037</v>
      </c>
      <c r="E31" s="108"/>
      <c r="F31" s="108">
        <v>74627</v>
      </c>
      <c r="G31" s="108">
        <v>277</v>
      </c>
      <c r="H31" s="109">
        <v>0.78800000000000003</v>
      </c>
      <c r="I31" s="109"/>
      <c r="J31" s="108">
        <v>31</v>
      </c>
      <c r="K31" s="108">
        <v>2911</v>
      </c>
      <c r="L31" s="108">
        <v>12810</v>
      </c>
      <c r="M31" s="109">
        <v>0.16600000000000001</v>
      </c>
      <c r="N31" s="109"/>
      <c r="O31" s="108">
        <v>3475</v>
      </c>
      <c r="P31" s="109">
        <v>3.6999999999999998E-2</v>
      </c>
      <c r="Q31" s="109"/>
      <c r="R31" s="108">
        <v>906</v>
      </c>
      <c r="S31" s="109">
        <v>0.01</v>
      </c>
      <c r="T31" s="65"/>
      <c r="W31" s="30"/>
      <c r="X31" s="30"/>
      <c r="Y31" s="30"/>
      <c r="Z31" s="30"/>
      <c r="AA31" s="30"/>
      <c r="AB31" s="30"/>
      <c r="AC31" s="30"/>
      <c r="AD31" s="30"/>
      <c r="AE31" s="30"/>
      <c r="AF31" s="30"/>
      <c r="AG31" s="30"/>
      <c r="AH31" s="30"/>
      <c r="AI31" s="30"/>
      <c r="AJ31" s="30"/>
    </row>
    <row r="32" spans="2:36">
      <c r="B32" s="106" t="s">
        <v>191</v>
      </c>
      <c r="C32" s="106" t="s">
        <v>192</v>
      </c>
      <c r="D32" s="108">
        <v>544540</v>
      </c>
      <c r="E32" s="108"/>
      <c r="F32" s="108">
        <v>408297</v>
      </c>
      <c r="G32" s="108">
        <v>1747</v>
      </c>
      <c r="H32" s="109">
        <v>0.753</v>
      </c>
      <c r="I32" s="109"/>
      <c r="J32" s="108">
        <v>1059</v>
      </c>
      <c r="K32" s="108">
        <v>21685</v>
      </c>
      <c r="L32" s="108">
        <v>28366</v>
      </c>
      <c r="M32" s="109">
        <v>9.4E-2</v>
      </c>
      <c r="N32" s="109"/>
      <c r="O32" s="108">
        <v>27570</v>
      </c>
      <c r="P32" s="109">
        <v>5.0999999999999997E-2</v>
      </c>
      <c r="Q32" s="109"/>
      <c r="R32" s="108">
        <v>55816</v>
      </c>
      <c r="S32" s="109">
        <v>0.10299999999999999</v>
      </c>
      <c r="T32" s="65"/>
      <c r="W32" s="30"/>
      <c r="X32" s="30"/>
      <c r="Y32" s="30"/>
      <c r="Z32" s="30"/>
      <c r="AA32" s="30"/>
      <c r="AB32" s="30"/>
      <c r="AC32" s="30"/>
      <c r="AD32" s="30"/>
      <c r="AE32" s="30"/>
      <c r="AF32" s="30"/>
      <c r="AG32" s="30"/>
      <c r="AH32" s="30"/>
      <c r="AI32" s="30"/>
      <c r="AJ32" s="30"/>
    </row>
    <row r="33" spans="2:36">
      <c r="B33" s="106" t="s">
        <v>193</v>
      </c>
      <c r="C33" s="106" t="s">
        <v>194</v>
      </c>
      <c r="D33" s="108">
        <v>264011</v>
      </c>
      <c r="E33" s="108"/>
      <c r="F33" s="108">
        <v>218083</v>
      </c>
      <c r="G33" s="108">
        <v>3128</v>
      </c>
      <c r="H33" s="109">
        <v>0.83799999999999997</v>
      </c>
      <c r="I33" s="109"/>
      <c r="J33" s="108">
        <v>127</v>
      </c>
      <c r="K33" s="108">
        <v>1826</v>
      </c>
      <c r="L33" s="108">
        <v>14567</v>
      </c>
      <c r="M33" s="109">
        <v>6.3E-2</v>
      </c>
      <c r="N33" s="109"/>
      <c r="O33" s="108">
        <v>6080</v>
      </c>
      <c r="P33" s="109">
        <v>2.3E-2</v>
      </c>
      <c r="Q33" s="109"/>
      <c r="R33" s="108">
        <v>20200</v>
      </c>
      <c r="S33" s="109">
        <v>7.6999999999999999E-2</v>
      </c>
      <c r="T33" s="65"/>
      <c r="W33" s="30"/>
      <c r="X33" s="30"/>
      <c r="Y33" s="30"/>
      <c r="Z33" s="30"/>
      <c r="AA33" s="30"/>
      <c r="AB33" s="30"/>
      <c r="AC33" s="30"/>
      <c r="AD33" s="30"/>
      <c r="AE33" s="30"/>
      <c r="AF33" s="30"/>
      <c r="AG33" s="30"/>
      <c r="AH33" s="30"/>
      <c r="AI33" s="30"/>
      <c r="AJ33" s="30"/>
    </row>
    <row r="34" spans="2:36">
      <c r="B34" s="106" t="s">
        <v>195</v>
      </c>
      <c r="C34" s="106" t="s">
        <v>196</v>
      </c>
      <c r="D34" s="108">
        <v>84739</v>
      </c>
      <c r="E34" s="108"/>
      <c r="F34" s="108">
        <v>72828</v>
      </c>
      <c r="G34" s="108">
        <v>181</v>
      </c>
      <c r="H34" s="109">
        <v>0.86199999999999999</v>
      </c>
      <c r="I34" s="109"/>
      <c r="J34" s="108">
        <v>59</v>
      </c>
      <c r="K34" s="108">
        <v>719</v>
      </c>
      <c r="L34" s="108">
        <v>3828</v>
      </c>
      <c r="M34" s="109">
        <v>5.3999999999999999E-2</v>
      </c>
      <c r="N34" s="109"/>
      <c r="O34" s="108">
        <v>1277</v>
      </c>
      <c r="P34" s="109">
        <v>1.4999999999999999E-2</v>
      </c>
      <c r="Q34" s="109"/>
      <c r="R34" s="108">
        <v>5847</v>
      </c>
      <c r="S34" s="109">
        <v>6.9000000000000006E-2</v>
      </c>
      <c r="T34" s="65"/>
      <c r="W34" s="30"/>
      <c r="X34" s="30"/>
      <c r="Y34" s="30"/>
      <c r="Z34" s="30"/>
      <c r="AA34" s="30"/>
      <c r="AB34" s="30"/>
      <c r="AC34" s="30"/>
      <c r="AD34" s="30"/>
      <c r="AE34" s="30"/>
      <c r="AF34" s="30"/>
      <c r="AG34" s="30"/>
      <c r="AH34" s="30"/>
      <c r="AI34" s="30"/>
      <c r="AJ34" s="30"/>
    </row>
    <row r="35" spans="2:36">
      <c r="B35" s="106" t="s">
        <v>197</v>
      </c>
      <c r="C35" s="106" t="s">
        <v>198</v>
      </c>
      <c r="D35" s="108">
        <v>516098</v>
      </c>
      <c r="E35" s="108"/>
      <c r="F35" s="108">
        <v>451303</v>
      </c>
      <c r="G35" s="108">
        <v>3224</v>
      </c>
      <c r="H35" s="109">
        <v>0.88100000000000001</v>
      </c>
      <c r="I35" s="109"/>
      <c r="J35" s="108">
        <v>399</v>
      </c>
      <c r="K35" s="108">
        <v>9268</v>
      </c>
      <c r="L35" s="108">
        <v>27485</v>
      </c>
      <c r="M35" s="109">
        <v>7.1999999999999995E-2</v>
      </c>
      <c r="N35" s="109"/>
      <c r="O35" s="108">
        <v>10857</v>
      </c>
      <c r="P35" s="109">
        <v>2.1000000000000001E-2</v>
      </c>
      <c r="Q35" s="109"/>
      <c r="R35" s="108">
        <v>13562</v>
      </c>
      <c r="S35" s="109">
        <v>2.5999999999999999E-2</v>
      </c>
      <c r="T35" s="65"/>
      <c r="W35" s="30"/>
      <c r="X35" s="30"/>
      <c r="Y35" s="30"/>
      <c r="Z35" s="30"/>
      <c r="AA35" s="30"/>
      <c r="AB35" s="30"/>
      <c r="AC35" s="30"/>
      <c r="AD35" s="30"/>
      <c r="AE35" s="30"/>
      <c r="AF35" s="30"/>
      <c r="AG35" s="30"/>
      <c r="AH35" s="30"/>
      <c r="AI35" s="30"/>
      <c r="AJ35" s="30"/>
    </row>
    <row r="36" spans="2:36">
      <c r="B36" s="106" t="s">
        <v>199</v>
      </c>
      <c r="C36" s="106" t="s">
        <v>200</v>
      </c>
      <c r="D36" s="108">
        <v>29123</v>
      </c>
      <c r="E36" s="108"/>
      <c r="F36" s="108">
        <v>15333</v>
      </c>
      <c r="G36" s="108">
        <v>9018</v>
      </c>
      <c r="H36" s="109">
        <v>0.83599999999999997</v>
      </c>
      <c r="I36" s="109"/>
      <c r="J36" s="108">
        <v>20</v>
      </c>
      <c r="K36" s="108">
        <v>1120</v>
      </c>
      <c r="L36" s="108">
        <v>1779</v>
      </c>
      <c r="M36" s="109">
        <v>0.1</v>
      </c>
      <c r="N36" s="109"/>
      <c r="O36" s="108">
        <v>942</v>
      </c>
      <c r="P36" s="109">
        <v>3.2000000000000001E-2</v>
      </c>
      <c r="Q36" s="109"/>
      <c r="R36" s="108">
        <v>911</v>
      </c>
      <c r="S36" s="109">
        <v>3.1E-2</v>
      </c>
      <c r="T36" s="65"/>
      <c r="W36" s="30"/>
      <c r="X36" s="30"/>
      <c r="Y36" s="30"/>
      <c r="Z36" s="30"/>
      <c r="AA36" s="30"/>
      <c r="AB36" s="30"/>
      <c r="AC36" s="30"/>
      <c r="AD36" s="30"/>
      <c r="AE36" s="30"/>
      <c r="AF36" s="30"/>
      <c r="AG36" s="30"/>
      <c r="AH36" s="30"/>
      <c r="AI36" s="30"/>
      <c r="AJ36" s="30"/>
    </row>
    <row r="37" spans="2:36">
      <c r="B37" s="106" t="s">
        <v>201</v>
      </c>
      <c r="C37" s="106" t="s">
        <v>202</v>
      </c>
      <c r="D37" s="108">
        <v>62840</v>
      </c>
      <c r="E37" s="108"/>
      <c r="F37" s="108">
        <v>48283</v>
      </c>
      <c r="G37" s="108">
        <v>614</v>
      </c>
      <c r="H37" s="109">
        <v>0.77800000000000002</v>
      </c>
      <c r="I37" s="109"/>
      <c r="J37" s="108">
        <v>56</v>
      </c>
      <c r="K37" s="108">
        <v>2947</v>
      </c>
      <c r="L37" s="108">
        <v>7943</v>
      </c>
      <c r="M37" s="109">
        <v>0.17399999999999999</v>
      </c>
      <c r="N37" s="109"/>
      <c r="O37" s="108">
        <v>2159</v>
      </c>
      <c r="P37" s="109">
        <v>3.4000000000000002E-2</v>
      </c>
      <c r="Q37" s="109"/>
      <c r="R37" s="108">
        <v>838</v>
      </c>
      <c r="S37" s="109">
        <v>1.2999999999999999E-2</v>
      </c>
      <c r="T37" s="65"/>
      <c r="W37" s="30"/>
      <c r="X37" s="30"/>
      <c r="Y37" s="30"/>
      <c r="Z37" s="30"/>
      <c r="AA37" s="30"/>
      <c r="AB37" s="30"/>
      <c r="AC37" s="30"/>
      <c r="AD37" s="30"/>
      <c r="AE37" s="30"/>
      <c r="AF37" s="30"/>
      <c r="AG37" s="30"/>
      <c r="AH37" s="30"/>
      <c r="AI37" s="30"/>
      <c r="AJ37" s="30"/>
    </row>
    <row r="38" spans="2:36">
      <c r="B38" s="106" t="s">
        <v>203</v>
      </c>
      <c r="C38" s="106" t="s">
        <v>204</v>
      </c>
      <c r="D38" s="108">
        <v>202929</v>
      </c>
      <c r="E38" s="108"/>
      <c r="F38" s="108">
        <v>158211</v>
      </c>
      <c r="G38" s="108">
        <v>6409</v>
      </c>
      <c r="H38" s="109">
        <v>0.81100000000000005</v>
      </c>
      <c r="I38" s="109"/>
      <c r="J38" s="108">
        <v>56</v>
      </c>
      <c r="K38" s="108">
        <v>9361</v>
      </c>
      <c r="L38" s="108">
        <v>16599</v>
      </c>
      <c r="M38" s="109">
        <v>0.128</v>
      </c>
      <c r="N38" s="109"/>
      <c r="O38" s="108">
        <v>7124</v>
      </c>
      <c r="P38" s="109">
        <v>3.5000000000000003E-2</v>
      </c>
      <c r="Q38" s="109"/>
      <c r="R38" s="108">
        <v>5169</v>
      </c>
      <c r="S38" s="109">
        <v>2.5000000000000001E-2</v>
      </c>
      <c r="T38" s="65"/>
      <c r="W38" s="30"/>
      <c r="X38" s="30"/>
      <c r="Y38" s="30"/>
      <c r="Z38" s="30"/>
      <c r="AA38" s="30"/>
      <c r="AB38" s="30"/>
      <c r="AC38" s="30"/>
      <c r="AD38" s="30"/>
      <c r="AE38" s="30"/>
      <c r="AF38" s="30"/>
      <c r="AG38" s="30"/>
      <c r="AH38" s="30"/>
      <c r="AI38" s="30"/>
      <c r="AJ38" s="30"/>
    </row>
    <row r="39" spans="2:36">
      <c r="B39" s="106" t="s">
        <v>205</v>
      </c>
      <c r="C39" s="106" t="s">
        <v>206</v>
      </c>
      <c r="D39" s="108">
        <v>50598</v>
      </c>
      <c r="E39" s="108"/>
      <c r="F39" s="108">
        <v>38959</v>
      </c>
      <c r="G39" s="108">
        <v>604</v>
      </c>
      <c r="H39" s="109">
        <v>0.78200000000000003</v>
      </c>
      <c r="I39" s="109"/>
      <c r="J39" s="108">
        <v>35</v>
      </c>
      <c r="K39" s="108">
        <v>1497</v>
      </c>
      <c r="L39" s="108">
        <v>6909</v>
      </c>
      <c r="M39" s="109">
        <v>0.16700000000000001</v>
      </c>
      <c r="N39" s="109"/>
      <c r="O39" s="108">
        <v>1975</v>
      </c>
      <c r="P39" s="109">
        <v>3.9E-2</v>
      </c>
      <c r="Q39" s="109"/>
      <c r="R39" s="108">
        <v>619</v>
      </c>
      <c r="S39" s="109">
        <v>1.2E-2</v>
      </c>
      <c r="T39" s="65"/>
      <c r="W39" s="30"/>
      <c r="X39" s="30"/>
      <c r="Y39" s="30"/>
      <c r="Z39" s="30"/>
      <c r="AA39" s="30"/>
      <c r="AB39" s="30"/>
      <c r="AC39" s="30"/>
      <c r="AD39" s="30"/>
      <c r="AE39" s="30"/>
      <c r="AF39" s="30"/>
      <c r="AG39" s="30"/>
      <c r="AH39" s="30"/>
      <c r="AI39" s="30"/>
      <c r="AJ39" s="30"/>
    </row>
    <row r="40" spans="2:36">
      <c r="B40" s="106" t="s">
        <v>207</v>
      </c>
      <c r="C40" s="106" t="s">
        <v>208</v>
      </c>
      <c r="D40" s="108">
        <v>56266</v>
      </c>
      <c r="E40" s="108"/>
      <c r="F40" s="108">
        <v>37094</v>
      </c>
      <c r="G40" s="108">
        <v>1136</v>
      </c>
      <c r="H40" s="109">
        <v>0.67900000000000005</v>
      </c>
      <c r="I40" s="109"/>
      <c r="J40" s="108">
        <v>54</v>
      </c>
      <c r="K40" s="108">
        <v>1471</v>
      </c>
      <c r="L40" s="108">
        <v>4129</v>
      </c>
      <c r="M40" s="109">
        <v>0.1</v>
      </c>
      <c r="N40" s="109"/>
      <c r="O40" s="108">
        <v>447</v>
      </c>
      <c r="P40" s="109">
        <v>8.0000000000000002E-3</v>
      </c>
      <c r="Q40" s="109"/>
      <c r="R40" s="108">
        <v>11935</v>
      </c>
      <c r="S40" s="109">
        <v>0.21199999999999999</v>
      </c>
      <c r="T40" s="65"/>
      <c r="W40" s="30"/>
      <c r="X40" s="30"/>
      <c r="Y40" s="30"/>
      <c r="Z40" s="30"/>
      <c r="AA40" s="30"/>
      <c r="AB40" s="30"/>
      <c r="AC40" s="30"/>
      <c r="AD40" s="30"/>
      <c r="AE40" s="30"/>
      <c r="AF40" s="30"/>
      <c r="AG40" s="30"/>
      <c r="AH40" s="30"/>
      <c r="AI40" s="30"/>
      <c r="AJ40" s="30"/>
    </row>
    <row r="41" spans="2:36">
      <c r="B41" s="106" t="s">
        <v>209</v>
      </c>
      <c r="C41" s="106" t="s">
        <v>210</v>
      </c>
      <c r="D41" s="108">
        <v>49658</v>
      </c>
      <c r="E41" s="108"/>
      <c r="F41" s="108">
        <v>27018</v>
      </c>
      <c r="G41" s="108">
        <v>336</v>
      </c>
      <c r="H41" s="109">
        <v>0.55100000000000005</v>
      </c>
      <c r="I41" s="109"/>
      <c r="J41" s="108">
        <v>74</v>
      </c>
      <c r="K41" s="108">
        <v>134</v>
      </c>
      <c r="L41" s="108">
        <v>2473</v>
      </c>
      <c r="M41" s="109">
        <v>5.3999999999999999E-2</v>
      </c>
      <c r="N41" s="109"/>
      <c r="O41" s="108">
        <v>575</v>
      </c>
      <c r="P41" s="109">
        <v>1.2E-2</v>
      </c>
      <c r="Q41" s="109"/>
      <c r="R41" s="108">
        <v>19048</v>
      </c>
      <c r="S41" s="109">
        <v>0.38400000000000001</v>
      </c>
      <c r="T41" s="65"/>
      <c r="W41" s="30"/>
      <c r="X41" s="30"/>
      <c r="Y41" s="30"/>
      <c r="Z41" s="30"/>
      <c r="AA41" s="30"/>
      <c r="AB41" s="30"/>
      <c r="AC41" s="30"/>
      <c r="AD41" s="30"/>
      <c r="AE41" s="30"/>
      <c r="AF41" s="30"/>
      <c r="AG41" s="30"/>
      <c r="AH41" s="30"/>
      <c r="AI41" s="30"/>
      <c r="AJ41" s="30"/>
    </row>
    <row r="42" spans="2:36">
      <c r="B42" s="106" t="s">
        <v>211</v>
      </c>
      <c r="C42" s="106" t="s">
        <v>212</v>
      </c>
      <c r="D42" s="108">
        <v>3544</v>
      </c>
      <c r="E42" s="108"/>
      <c r="F42" s="108">
        <v>986</v>
      </c>
      <c r="G42" s="108">
        <v>46</v>
      </c>
      <c r="H42" s="109">
        <v>0.29099999999999998</v>
      </c>
      <c r="I42" s="109"/>
      <c r="J42" s="108">
        <v>0</v>
      </c>
      <c r="K42" s="108">
        <v>9</v>
      </c>
      <c r="L42" s="108">
        <v>43</v>
      </c>
      <c r="M42" s="109">
        <v>1.4999999999999999E-2</v>
      </c>
      <c r="N42" s="109"/>
      <c r="O42" s="108">
        <v>22</v>
      </c>
      <c r="P42" s="109">
        <v>6.0000000000000001E-3</v>
      </c>
      <c r="Q42" s="109"/>
      <c r="R42" s="108">
        <v>2438</v>
      </c>
      <c r="S42" s="109">
        <v>0.68799999999999994</v>
      </c>
      <c r="T42" s="65"/>
      <c r="W42" s="30"/>
      <c r="X42" s="30"/>
      <c r="Y42" s="30"/>
      <c r="Z42" s="30"/>
      <c r="AA42" s="30"/>
      <c r="AB42" s="30"/>
      <c r="AC42" s="30"/>
      <c r="AD42" s="30"/>
      <c r="AE42" s="30"/>
      <c r="AF42" s="30"/>
      <c r="AG42" s="30"/>
      <c r="AH42" s="30"/>
      <c r="AI42" s="30"/>
      <c r="AJ42" s="30"/>
    </row>
    <row r="43" spans="2:36">
      <c r="B43" s="106" t="s">
        <v>342</v>
      </c>
      <c r="C43" s="106" t="s">
        <v>341</v>
      </c>
      <c r="D43" s="108">
        <v>226834</v>
      </c>
      <c r="E43" s="108"/>
      <c r="F43" s="108">
        <v>184352</v>
      </c>
      <c r="G43" s="108">
        <v>703</v>
      </c>
      <c r="H43" s="109">
        <v>0.81599999999999995</v>
      </c>
      <c r="I43" s="109"/>
      <c r="J43" s="108">
        <v>37</v>
      </c>
      <c r="K43" s="108">
        <v>3436</v>
      </c>
      <c r="L43" s="108">
        <v>14100</v>
      </c>
      <c r="M43" s="109">
        <v>7.6999999999999999E-2</v>
      </c>
      <c r="N43" s="109"/>
      <c r="O43" s="108">
        <v>4799</v>
      </c>
      <c r="P43" s="109">
        <v>2.1000000000000001E-2</v>
      </c>
      <c r="Q43" s="109"/>
      <c r="R43" s="108">
        <v>19407</v>
      </c>
      <c r="S43" s="109">
        <v>8.5999999999999993E-2</v>
      </c>
      <c r="T43" s="65"/>
      <c r="W43" s="30"/>
      <c r="X43" s="30"/>
      <c r="Y43" s="30"/>
      <c r="Z43" s="30"/>
      <c r="AA43" s="30"/>
      <c r="AB43" s="30"/>
      <c r="AC43" s="30"/>
      <c r="AD43" s="30"/>
      <c r="AE43" s="30"/>
      <c r="AF43" s="30"/>
      <c r="AG43" s="30"/>
      <c r="AH43" s="30"/>
      <c r="AI43" s="30"/>
      <c r="AJ43" s="30"/>
    </row>
    <row r="44" spans="2:36">
      <c r="B44" s="106" t="s">
        <v>343</v>
      </c>
      <c r="C44" s="106" t="s">
        <v>340</v>
      </c>
      <c r="D44" s="108">
        <v>190360</v>
      </c>
      <c r="E44" s="108"/>
      <c r="F44" s="108">
        <v>158188</v>
      </c>
      <c r="G44" s="108">
        <v>240</v>
      </c>
      <c r="H44" s="109">
        <v>0.83199999999999996</v>
      </c>
      <c r="I44" s="109"/>
      <c r="J44" s="108">
        <v>33</v>
      </c>
      <c r="K44" s="108">
        <v>5464</v>
      </c>
      <c r="L44" s="108">
        <v>15706</v>
      </c>
      <c r="M44" s="109">
        <v>0.111</v>
      </c>
      <c r="N44" s="109"/>
      <c r="O44" s="108">
        <v>5915</v>
      </c>
      <c r="P44" s="109">
        <v>3.1E-2</v>
      </c>
      <c r="Q44" s="109"/>
      <c r="R44" s="108">
        <v>4814</v>
      </c>
      <c r="S44" s="109">
        <v>2.5000000000000001E-2</v>
      </c>
      <c r="T44" s="65"/>
      <c r="W44" s="30"/>
      <c r="X44" s="30"/>
      <c r="Y44" s="30"/>
      <c r="Z44" s="30"/>
      <c r="AA44" s="30"/>
      <c r="AB44" s="30"/>
      <c r="AC44" s="30"/>
      <c r="AD44" s="30"/>
      <c r="AE44" s="30"/>
      <c r="AF44" s="30"/>
      <c r="AG44" s="30"/>
      <c r="AH44" s="30"/>
      <c r="AI44" s="30"/>
      <c r="AJ44" s="30"/>
    </row>
    <row r="45" spans="2:36">
      <c r="B45" s="106"/>
      <c r="C45" s="106"/>
      <c r="D45" s="108"/>
      <c r="E45" s="108"/>
      <c r="F45" s="108"/>
      <c r="G45" s="108"/>
      <c r="H45" s="109"/>
      <c r="I45" s="109"/>
      <c r="J45" s="108"/>
      <c r="K45" s="108"/>
      <c r="L45" s="108"/>
      <c r="M45" s="109"/>
      <c r="N45" s="109"/>
      <c r="O45" s="108"/>
      <c r="P45" s="109"/>
      <c r="Q45" s="109"/>
      <c r="R45" s="108"/>
      <c r="S45" s="109"/>
      <c r="T45" s="65"/>
      <c r="W45" s="30"/>
      <c r="X45" s="30"/>
      <c r="Y45" s="30"/>
      <c r="Z45" s="30"/>
      <c r="AA45" s="30"/>
      <c r="AB45" s="30"/>
      <c r="AC45" s="30"/>
      <c r="AD45" s="30"/>
      <c r="AE45" s="30"/>
      <c r="AF45" s="30"/>
      <c r="AG45" s="30"/>
      <c r="AH45" s="30"/>
      <c r="AI45" s="30"/>
      <c r="AJ45" s="30"/>
    </row>
    <row r="46" spans="2:36">
      <c r="B46" s="106"/>
      <c r="C46" s="106" t="s">
        <v>213</v>
      </c>
      <c r="D46" s="108">
        <v>3305466</v>
      </c>
      <c r="E46" s="108"/>
      <c r="F46" s="108">
        <v>1971815</v>
      </c>
      <c r="G46" s="108">
        <v>470780</v>
      </c>
      <c r="H46" s="109">
        <v>0.73899999999999999</v>
      </c>
      <c r="I46" s="109"/>
      <c r="J46" s="108">
        <v>1467</v>
      </c>
      <c r="K46" s="108">
        <v>155637</v>
      </c>
      <c r="L46" s="108">
        <v>491938</v>
      </c>
      <c r="M46" s="109">
        <v>0.19600000000000001</v>
      </c>
      <c r="N46" s="109"/>
      <c r="O46" s="108">
        <v>124535</v>
      </c>
      <c r="P46" s="109">
        <v>3.7999999999999999E-2</v>
      </c>
      <c r="Q46" s="109"/>
      <c r="R46" s="108">
        <v>89294</v>
      </c>
      <c r="S46" s="109">
        <v>2.7E-2</v>
      </c>
      <c r="T46" s="65"/>
      <c r="W46" s="30"/>
      <c r="X46" s="30"/>
      <c r="Y46" s="30"/>
      <c r="Z46" s="30"/>
      <c r="AA46" s="30"/>
      <c r="AB46" s="30"/>
      <c r="AC46" s="30"/>
      <c r="AD46" s="30"/>
      <c r="AE46" s="30"/>
      <c r="AF46" s="30"/>
      <c r="AG46" s="30"/>
      <c r="AH46" s="30"/>
      <c r="AI46" s="30"/>
      <c r="AJ46" s="30"/>
    </row>
    <row r="47" spans="2:36">
      <c r="B47" s="106"/>
      <c r="C47" s="106"/>
      <c r="D47" s="108"/>
      <c r="E47" s="108"/>
      <c r="F47" s="108"/>
      <c r="G47" s="108"/>
      <c r="H47" s="109"/>
      <c r="I47" s="109"/>
      <c r="J47" s="108"/>
      <c r="K47" s="108"/>
      <c r="L47" s="108"/>
      <c r="M47" s="109"/>
      <c r="N47" s="109"/>
      <c r="O47" s="108"/>
      <c r="P47" s="109"/>
      <c r="Q47" s="109"/>
      <c r="R47" s="108"/>
      <c r="S47" s="109"/>
      <c r="T47" s="65"/>
      <c r="W47" s="30"/>
      <c r="X47" s="30"/>
      <c r="Y47" s="30"/>
      <c r="Z47" s="30"/>
      <c r="AA47" s="30"/>
      <c r="AB47" s="30"/>
      <c r="AC47" s="30"/>
      <c r="AD47" s="30"/>
      <c r="AE47" s="30"/>
      <c r="AF47" s="30"/>
      <c r="AG47" s="30"/>
      <c r="AH47" s="30"/>
      <c r="AI47" s="30"/>
      <c r="AJ47" s="30"/>
    </row>
    <row r="48" spans="2:36">
      <c r="B48" s="106" t="s">
        <v>214</v>
      </c>
      <c r="C48" s="106" t="s">
        <v>215</v>
      </c>
      <c r="D48" s="108">
        <v>482245</v>
      </c>
      <c r="E48" s="108"/>
      <c r="F48" s="108">
        <v>357040</v>
      </c>
      <c r="G48" s="108">
        <v>4004</v>
      </c>
      <c r="H48" s="109">
        <v>0.749</v>
      </c>
      <c r="I48" s="109"/>
      <c r="J48" s="108">
        <v>50</v>
      </c>
      <c r="K48" s="108">
        <v>23954</v>
      </c>
      <c r="L48" s="108">
        <v>53972</v>
      </c>
      <c r="M48" s="109">
        <v>0.16200000000000001</v>
      </c>
      <c r="N48" s="109"/>
      <c r="O48" s="108">
        <v>14163</v>
      </c>
      <c r="P48" s="109">
        <v>2.9000000000000001E-2</v>
      </c>
      <c r="Q48" s="109"/>
      <c r="R48" s="108">
        <v>29062</v>
      </c>
      <c r="S48" s="109">
        <v>0.06</v>
      </c>
      <c r="T48" s="65"/>
      <c r="W48" s="30"/>
      <c r="X48" s="30"/>
      <c r="Y48" s="30"/>
      <c r="Z48" s="30"/>
      <c r="AA48" s="30"/>
      <c r="AB48" s="30"/>
      <c r="AC48" s="30"/>
      <c r="AD48" s="30"/>
      <c r="AE48" s="30"/>
      <c r="AF48" s="30"/>
      <c r="AG48" s="30"/>
      <c r="AH48" s="30"/>
      <c r="AI48" s="30"/>
      <c r="AJ48" s="30"/>
    </row>
    <row r="49" spans="2:36">
      <c r="B49" s="97"/>
      <c r="C49" s="97"/>
      <c r="D49" s="99"/>
      <c r="E49" s="99"/>
      <c r="F49" s="99"/>
      <c r="G49" s="99"/>
      <c r="H49" s="100"/>
      <c r="I49" s="100"/>
      <c r="J49" s="99"/>
      <c r="K49" s="99"/>
      <c r="L49" s="99"/>
      <c r="M49" s="100"/>
      <c r="N49" s="100"/>
      <c r="O49" s="99"/>
      <c r="P49" s="100"/>
      <c r="Q49" s="100"/>
      <c r="R49" s="99"/>
      <c r="S49" s="97"/>
      <c r="W49" s="30"/>
      <c r="X49" s="30"/>
      <c r="Y49" s="30"/>
      <c r="Z49" s="30"/>
      <c r="AA49" s="30"/>
      <c r="AB49" s="30"/>
      <c r="AC49" s="30"/>
      <c r="AD49" s="30"/>
      <c r="AE49" s="30"/>
      <c r="AF49" s="30"/>
      <c r="AG49" s="30"/>
      <c r="AH49" s="30"/>
      <c r="AI49" s="30"/>
      <c r="AJ49" s="30"/>
    </row>
    <row r="50" spans="2:36" ht="14.25" customHeight="1">
      <c r="B50" s="36"/>
      <c r="C50" s="36"/>
      <c r="D50" s="66"/>
      <c r="E50" s="66"/>
      <c r="F50" s="66"/>
      <c r="G50" s="66"/>
      <c r="H50" s="66"/>
      <c r="I50" s="66"/>
      <c r="J50" s="66"/>
      <c r="K50" s="66"/>
      <c r="L50" s="66"/>
      <c r="M50" s="66"/>
      <c r="N50" s="66"/>
      <c r="O50" s="66"/>
      <c r="P50" s="36"/>
      <c r="Q50" s="36"/>
      <c r="R50" s="36"/>
      <c r="W50" s="30"/>
      <c r="X50" s="30"/>
      <c r="Y50" s="30"/>
      <c r="Z50" s="30"/>
      <c r="AA50" s="30"/>
      <c r="AB50" s="30"/>
      <c r="AC50" s="30"/>
      <c r="AD50" s="30"/>
      <c r="AE50" s="30"/>
      <c r="AF50" s="30"/>
      <c r="AG50" s="30"/>
      <c r="AH50" s="30"/>
      <c r="AI50" s="30"/>
      <c r="AJ50" s="30"/>
    </row>
    <row r="51" spans="2:36" ht="14.25" customHeight="1">
      <c r="B51" s="348" t="s">
        <v>313</v>
      </c>
      <c r="C51" s="348"/>
      <c r="D51" s="348"/>
      <c r="E51" s="348"/>
      <c r="F51" s="348"/>
      <c r="G51" s="348"/>
      <c r="H51" s="348"/>
      <c r="I51" s="348"/>
      <c r="J51" s="348"/>
      <c r="K51" s="348"/>
      <c r="L51" s="348"/>
      <c r="M51" s="348"/>
      <c r="N51" s="348"/>
      <c r="O51" s="348"/>
      <c r="P51" s="348"/>
      <c r="Q51" s="348"/>
      <c r="R51" s="348"/>
      <c r="S51" s="348"/>
      <c r="T51" s="33"/>
      <c r="U51" s="33"/>
      <c r="V51" s="33"/>
      <c r="W51" s="30"/>
      <c r="X51" s="30"/>
      <c r="Y51" s="30"/>
      <c r="Z51" s="30"/>
      <c r="AA51" s="30"/>
      <c r="AB51" s="30"/>
      <c r="AC51" s="30"/>
      <c r="AD51" s="30"/>
      <c r="AE51" s="30"/>
      <c r="AF51" s="30"/>
      <c r="AG51" s="30"/>
      <c r="AH51" s="30"/>
      <c r="AI51" s="30"/>
      <c r="AJ51" s="30"/>
    </row>
    <row r="52" spans="2:36" ht="5.25" customHeight="1">
      <c r="W52" s="30"/>
      <c r="X52" s="30"/>
      <c r="Y52" s="30"/>
      <c r="Z52" s="30"/>
      <c r="AA52" s="30"/>
      <c r="AB52" s="30"/>
      <c r="AC52" s="30"/>
      <c r="AD52" s="30"/>
      <c r="AE52" s="30"/>
      <c r="AF52" s="30"/>
      <c r="AG52" s="30"/>
      <c r="AH52" s="30"/>
      <c r="AI52" s="30"/>
      <c r="AJ52" s="30"/>
    </row>
    <row r="53" spans="2:36" ht="14.25" customHeight="1">
      <c r="B53" s="348" t="s">
        <v>297</v>
      </c>
      <c r="C53" s="348"/>
      <c r="D53" s="348"/>
      <c r="E53" s="348"/>
      <c r="F53" s="348"/>
      <c r="G53" s="348"/>
      <c r="H53" s="348"/>
      <c r="I53" s="348"/>
      <c r="J53" s="348"/>
      <c r="K53" s="348"/>
      <c r="L53" s="348"/>
      <c r="M53" s="348"/>
      <c r="N53" s="348"/>
      <c r="O53" s="348"/>
      <c r="P53" s="348"/>
      <c r="Q53" s="348"/>
      <c r="R53" s="348"/>
      <c r="S53" s="348"/>
      <c r="T53" s="33"/>
      <c r="U53" s="33"/>
      <c r="V53" s="33"/>
      <c r="W53" s="30"/>
      <c r="X53" s="30"/>
      <c r="Y53" s="30"/>
      <c r="Z53" s="30"/>
      <c r="AA53" s="30"/>
      <c r="AB53" s="30"/>
      <c r="AC53" s="30"/>
      <c r="AD53" s="30"/>
      <c r="AE53" s="30"/>
      <c r="AF53" s="30"/>
      <c r="AG53" s="30"/>
      <c r="AH53" s="30"/>
      <c r="AI53" s="30"/>
      <c r="AJ53" s="30"/>
    </row>
    <row r="54" spans="2:36">
      <c r="W54" s="30"/>
      <c r="X54" s="30"/>
      <c r="Y54" s="30"/>
      <c r="Z54" s="30"/>
      <c r="AA54" s="30"/>
      <c r="AB54" s="30"/>
      <c r="AC54" s="30"/>
      <c r="AD54" s="30"/>
      <c r="AE54" s="30"/>
      <c r="AF54" s="30"/>
      <c r="AG54" s="30"/>
      <c r="AH54" s="30"/>
      <c r="AI54" s="30"/>
      <c r="AJ54" s="30"/>
    </row>
    <row r="55" spans="2:36">
      <c r="W55" s="30"/>
      <c r="X55" s="30"/>
      <c r="Y55" s="30"/>
      <c r="Z55" s="30"/>
      <c r="AA55" s="30"/>
      <c r="AB55" s="30"/>
      <c r="AC55" s="30"/>
      <c r="AD55" s="30"/>
      <c r="AE55" s="30"/>
      <c r="AF55" s="30"/>
      <c r="AG55" s="30"/>
      <c r="AH55" s="30"/>
      <c r="AI55" s="30"/>
      <c r="AJ55" s="30"/>
    </row>
    <row r="56" spans="2:36">
      <c r="W56" s="30"/>
      <c r="X56" s="30"/>
      <c r="Y56" s="30"/>
      <c r="Z56" s="30"/>
      <c r="AA56" s="30"/>
      <c r="AB56" s="30"/>
      <c r="AC56" s="30"/>
      <c r="AD56" s="30"/>
      <c r="AE56" s="30"/>
      <c r="AF56" s="30"/>
      <c r="AG56" s="30"/>
      <c r="AH56" s="30"/>
      <c r="AI56" s="30"/>
      <c r="AJ56" s="30"/>
    </row>
    <row r="57" spans="2:36">
      <c r="W57" s="30"/>
      <c r="X57" s="30"/>
      <c r="Y57" s="30"/>
      <c r="Z57" s="30"/>
      <c r="AA57" s="30"/>
      <c r="AB57" s="30"/>
      <c r="AC57" s="30"/>
      <c r="AD57" s="30"/>
      <c r="AE57" s="30"/>
      <c r="AF57" s="30"/>
      <c r="AG57" s="30"/>
      <c r="AH57" s="30"/>
      <c r="AI57" s="30"/>
      <c r="AJ57" s="30"/>
    </row>
    <row r="58" spans="2:36">
      <c r="W58" s="30"/>
      <c r="X58" s="30"/>
      <c r="Y58" s="30"/>
      <c r="Z58" s="30"/>
      <c r="AA58" s="30"/>
      <c r="AB58" s="30"/>
      <c r="AC58" s="30"/>
      <c r="AD58" s="30"/>
      <c r="AE58" s="30"/>
      <c r="AF58" s="30"/>
      <c r="AG58" s="30"/>
      <c r="AH58" s="30"/>
      <c r="AI58" s="30"/>
      <c r="AJ58" s="30"/>
    </row>
    <row r="59" spans="2:36">
      <c r="W59" s="30"/>
      <c r="X59" s="30"/>
      <c r="Y59" s="30"/>
      <c r="Z59" s="30"/>
      <c r="AA59" s="30"/>
      <c r="AB59" s="30"/>
      <c r="AC59" s="30"/>
      <c r="AD59" s="30"/>
      <c r="AE59" s="30"/>
      <c r="AF59" s="30"/>
      <c r="AG59" s="30"/>
      <c r="AH59" s="30"/>
      <c r="AI59" s="30"/>
      <c r="AJ59" s="30"/>
    </row>
    <row r="60" spans="2:36">
      <c r="W60" s="30"/>
      <c r="X60" s="30"/>
      <c r="Y60" s="30"/>
      <c r="Z60" s="30"/>
      <c r="AA60" s="30"/>
      <c r="AB60" s="30"/>
      <c r="AC60" s="30"/>
      <c r="AD60" s="30"/>
      <c r="AE60" s="30"/>
      <c r="AF60" s="30"/>
      <c r="AG60" s="30"/>
      <c r="AH60" s="30"/>
      <c r="AI60" s="30"/>
      <c r="AJ60" s="30"/>
    </row>
    <row r="61" spans="2:36">
      <c r="W61" s="30"/>
      <c r="X61" s="30"/>
      <c r="Y61" s="30"/>
      <c r="Z61" s="30"/>
      <c r="AA61" s="30"/>
      <c r="AB61" s="30"/>
      <c r="AC61" s="30"/>
      <c r="AD61" s="30"/>
      <c r="AE61" s="30"/>
      <c r="AF61" s="30"/>
      <c r="AG61" s="30"/>
      <c r="AH61" s="30"/>
      <c r="AI61" s="30"/>
      <c r="AJ61" s="30"/>
    </row>
    <row r="62" spans="2:36">
      <c r="W62" s="30"/>
      <c r="X62" s="30"/>
      <c r="Y62" s="30"/>
      <c r="Z62" s="30"/>
      <c r="AA62" s="30"/>
      <c r="AB62" s="30"/>
      <c r="AC62" s="30"/>
      <c r="AD62" s="30"/>
      <c r="AE62" s="30"/>
      <c r="AF62" s="30"/>
      <c r="AG62" s="30"/>
      <c r="AH62" s="30"/>
      <c r="AI62" s="30"/>
      <c r="AJ62" s="30"/>
    </row>
    <row r="63" spans="2:36">
      <c r="W63" s="30"/>
      <c r="X63" s="30"/>
      <c r="Y63" s="30"/>
      <c r="Z63" s="30"/>
      <c r="AA63" s="30"/>
      <c r="AB63" s="30"/>
      <c r="AC63" s="30"/>
      <c r="AD63" s="30"/>
      <c r="AE63" s="30"/>
      <c r="AF63" s="30"/>
      <c r="AG63" s="30"/>
      <c r="AH63" s="30"/>
      <c r="AI63" s="30"/>
      <c r="AJ63" s="30"/>
    </row>
    <row r="64" spans="2:36">
      <c r="W64" s="30"/>
      <c r="X64" s="30"/>
      <c r="Y64" s="30"/>
      <c r="Z64" s="30"/>
      <c r="AA64" s="30"/>
      <c r="AB64" s="30"/>
      <c r="AC64" s="30"/>
      <c r="AD64" s="30"/>
      <c r="AE64" s="30"/>
      <c r="AF64" s="30"/>
      <c r="AG64" s="30"/>
      <c r="AH64" s="30"/>
      <c r="AI64" s="30"/>
      <c r="AJ64" s="30"/>
    </row>
    <row r="65" spans="23:36">
      <c r="W65" s="30"/>
      <c r="X65" s="30"/>
      <c r="Y65" s="30"/>
      <c r="Z65" s="30"/>
      <c r="AA65" s="30"/>
      <c r="AB65" s="30"/>
      <c r="AC65" s="30"/>
      <c r="AD65" s="30"/>
      <c r="AE65" s="30"/>
      <c r="AF65" s="30"/>
      <c r="AG65" s="30"/>
      <c r="AH65" s="30"/>
      <c r="AI65" s="30"/>
      <c r="AJ65" s="30"/>
    </row>
    <row r="66" spans="23:36">
      <c r="W66" s="30"/>
      <c r="X66" s="30"/>
      <c r="Y66" s="30"/>
      <c r="Z66" s="30"/>
      <c r="AA66" s="30"/>
      <c r="AB66" s="30"/>
      <c r="AC66" s="30"/>
      <c r="AD66" s="30"/>
      <c r="AE66" s="30"/>
      <c r="AF66" s="30"/>
      <c r="AG66" s="30"/>
      <c r="AH66" s="30"/>
      <c r="AI66" s="30"/>
      <c r="AJ66" s="30"/>
    </row>
    <row r="67" spans="23:36">
      <c r="W67" s="30"/>
      <c r="X67" s="30"/>
      <c r="Y67" s="30"/>
      <c r="Z67" s="30"/>
      <c r="AA67" s="30"/>
      <c r="AB67" s="30"/>
      <c r="AC67" s="30"/>
      <c r="AD67" s="30"/>
      <c r="AE67" s="30"/>
      <c r="AF67" s="30"/>
      <c r="AG67" s="30"/>
      <c r="AH67" s="30"/>
      <c r="AI67" s="30"/>
      <c r="AJ67" s="30"/>
    </row>
    <row r="68" spans="23:36">
      <c r="W68" s="30"/>
      <c r="X68" s="30"/>
      <c r="Y68" s="30"/>
      <c r="Z68" s="30"/>
      <c r="AA68" s="30"/>
      <c r="AB68" s="30"/>
      <c r="AC68" s="30"/>
      <c r="AD68" s="30"/>
      <c r="AE68" s="30"/>
      <c r="AF68" s="30"/>
      <c r="AG68" s="30"/>
      <c r="AH68" s="30"/>
      <c r="AI68" s="30"/>
      <c r="AJ68" s="30"/>
    </row>
    <row r="69" spans="23:36">
      <c r="W69" s="30"/>
      <c r="X69" s="30"/>
      <c r="Y69" s="30"/>
      <c r="Z69" s="30"/>
      <c r="AA69" s="30"/>
      <c r="AB69" s="30"/>
      <c r="AC69" s="30"/>
      <c r="AD69" s="30"/>
      <c r="AE69" s="30"/>
      <c r="AF69" s="30"/>
      <c r="AG69" s="30"/>
      <c r="AH69" s="30"/>
      <c r="AI69" s="30"/>
      <c r="AJ69" s="30"/>
    </row>
    <row r="70" spans="23:36">
      <c r="W70" s="30"/>
      <c r="X70" s="30"/>
      <c r="Y70" s="30"/>
      <c r="Z70" s="30"/>
      <c r="AA70" s="30"/>
      <c r="AB70" s="30"/>
      <c r="AC70" s="30"/>
      <c r="AD70" s="30"/>
      <c r="AE70" s="30"/>
      <c r="AF70" s="30"/>
      <c r="AG70" s="30"/>
      <c r="AH70" s="30"/>
      <c r="AI70" s="30"/>
      <c r="AJ70" s="30"/>
    </row>
    <row r="71" spans="23:36">
      <c r="W71" s="30"/>
      <c r="X71" s="30"/>
      <c r="Y71" s="30"/>
      <c r="Z71" s="30"/>
      <c r="AA71" s="30"/>
      <c r="AB71" s="30"/>
      <c r="AC71" s="30"/>
      <c r="AD71" s="30"/>
      <c r="AE71" s="30"/>
      <c r="AF71" s="30"/>
      <c r="AG71" s="30"/>
      <c r="AH71" s="30"/>
      <c r="AI71" s="30"/>
      <c r="AJ71" s="30"/>
    </row>
    <row r="72" spans="23:36">
      <c r="W72" s="30"/>
      <c r="X72" s="30"/>
      <c r="Y72" s="30"/>
      <c r="Z72" s="30"/>
      <c r="AA72" s="30"/>
      <c r="AB72" s="30"/>
      <c r="AC72" s="30"/>
      <c r="AD72" s="30"/>
      <c r="AE72" s="30"/>
      <c r="AF72" s="30"/>
      <c r="AG72" s="30"/>
      <c r="AH72" s="30"/>
      <c r="AI72" s="30"/>
      <c r="AJ72" s="30"/>
    </row>
    <row r="73" spans="23:36">
      <c r="W73" s="30"/>
      <c r="X73" s="30"/>
      <c r="Y73" s="30"/>
      <c r="Z73" s="30"/>
      <c r="AA73" s="30"/>
      <c r="AB73" s="30"/>
      <c r="AC73" s="30"/>
      <c r="AD73" s="30"/>
      <c r="AE73" s="30"/>
      <c r="AF73" s="30"/>
      <c r="AG73" s="30"/>
      <c r="AH73" s="30"/>
      <c r="AI73" s="30"/>
      <c r="AJ73" s="30"/>
    </row>
    <row r="74" spans="23:36">
      <c r="W74" s="30"/>
      <c r="X74" s="30"/>
      <c r="Y74" s="30"/>
      <c r="Z74" s="30"/>
      <c r="AA74" s="30"/>
      <c r="AB74" s="30"/>
      <c r="AC74" s="30"/>
      <c r="AD74" s="30"/>
      <c r="AE74" s="30"/>
      <c r="AF74" s="30"/>
      <c r="AG74" s="30"/>
      <c r="AH74" s="30"/>
      <c r="AI74" s="30"/>
      <c r="AJ74" s="30"/>
    </row>
    <row r="75" spans="23:36">
      <c r="W75" s="30"/>
      <c r="X75" s="30"/>
      <c r="Y75" s="30"/>
      <c r="Z75" s="30"/>
      <c r="AA75" s="30"/>
      <c r="AB75" s="30"/>
      <c r="AC75" s="30"/>
      <c r="AD75" s="30"/>
      <c r="AE75" s="30"/>
      <c r="AF75" s="30"/>
      <c r="AG75" s="30"/>
      <c r="AH75" s="30"/>
      <c r="AI75" s="30"/>
      <c r="AJ75" s="30"/>
    </row>
    <row r="76" spans="23:36">
      <c r="W76" s="30"/>
      <c r="X76" s="30"/>
      <c r="Y76" s="30"/>
      <c r="Z76" s="30"/>
      <c r="AA76" s="30"/>
      <c r="AB76" s="30"/>
      <c r="AC76" s="30"/>
      <c r="AD76" s="30"/>
      <c r="AE76" s="30"/>
      <c r="AF76" s="30"/>
      <c r="AG76" s="30"/>
      <c r="AH76" s="30"/>
      <c r="AI76" s="30"/>
      <c r="AJ76" s="30"/>
    </row>
    <row r="77" spans="23:36">
      <c r="W77" s="30"/>
      <c r="X77" s="30"/>
      <c r="Y77" s="30"/>
      <c r="Z77" s="30"/>
      <c r="AA77" s="30"/>
      <c r="AB77" s="30"/>
      <c r="AC77" s="30"/>
      <c r="AD77" s="30"/>
      <c r="AE77" s="30"/>
      <c r="AF77" s="30"/>
      <c r="AG77" s="30"/>
      <c r="AH77" s="30"/>
      <c r="AI77" s="30"/>
      <c r="AJ77" s="30"/>
    </row>
    <row r="78" spans="23:36">
      <c r="W78" s="30"/>
      <c r="X78" s="30"/>
      <c r="Y78" s="30"/>
      <c r="Z78" s="30"/>
      <c r="AA78" s="30"/>
      <c r="AB78" s="30"/>
      <c r="AC78" s="30"/>
      <c r="AD78" s="30"/>
      <c r="AE78" s="30"/>
      <c r="AF78" s="30"/>
      <c r="AG78" s="30"/>
      <c r="AH78" s="30"/>
      <c r="AI78" s="30"/>
      <c r="AJ78" s="30"/>
    </row>
  </sheetData>
  <mergeCells count="7">
    <mergeCell ref="B10:S10"/>
    <mergeCell ref="B51:S51"/>
    <mergeCell ref="B53:S53"/>
    <mergeCell ref="F12:H12"/>
    <mergeCell ref="J12:M12"/>
    <mergeCell ref="O12:P12"/>
    <mergeCell ref="R12:S12"/>
  </mergeCells>
  <pageMargins left="0.7" right="0.7" top="0.75" bottom="0.75" header="0.3" footer="0.3"/>
  <pageSetup paperSize="9" scale="47" orientation="landscape" r:id="rId1"/>
  <colBreaks count="1" manualBreakCount="1">
    <brk id="20" max="47"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5"/>
  <sheetViews>
    <sheetView zoomScaleNormal="100" workbookViewId="0"/>
  </sheetViews>
  <sheetFormatPr defaultColWidth="8.75" defaultRowHeight="14.25"/>
  <cols>
    <col min="1" max="1" width="1.125" style="69" customWidth="1"/>
    <col min="2" max="2" width="28.375" style="69" customWidth="1"/>
    <col min="3" max="3" width="12.125" style="69" bestFit="1" customWidth="1"/>
    <col min="4" max="4" width="12" style="69" bestFit="1" customWidth="1"/>
    <col min="5" max="5" width="18.625" style="69" bestFit="1" customWidth="1"/>
    <col min="6" max="6" width="31.25" style="69" customWidth="1"/>
    <col min="7" max="7" width="43" style="69" customWidth="1"/>
    <col min="8" max="8" width="31.25" style="69" customWidth="1"/>
    <col min="9" max="9" width="13.375" style="69" customWidth="1"/>
    <col min="10" max="10" width="8.75" style="69"/>
    <col min="11" max="11" width="8.75" style="69" customWidth="1"/>
    <col min="12" max="16384" width="8.75" style="69"/>
  </cols>
  <sheetData>
    <row r="1" spans="1:24">
      <c r="A1" s="1"/>
      <c r="B1" s="1"/>
      <c r="C1" s="1"/>
      <c r="D1" s="1"/>
      <c r="E1" s="1"/>
      <c r="F1" s="1"/>
      <c r="G1" s="1"/>
      <c r="H1" s="1"/>
    </row>
    <row r="2" spans="1:24" ht="15" customHeight="1">
      <c r="A2" s="1"/>
      <c r="B2" s="1"/>
      <c r="C2" s="1"/>
      <c r="D2" s="1"/>
      <c r="E2" s="1"/>
      <c r="F2" s="1"/>
      <c r="G2" s="1"/>
      <c r="H2" s="1"/>
      <c r="J2" s="31"/>
      <c r="K2" s="31"/>
      <c r="L2" s="31"/>
      <c r="M2" s="31"/>
      <c r="N2" s="31"/>
      <c r="O2" s="31"/>
      <c r="P2" s="31"/>
      <c r="Q2" s="31"/>
      <c r="R2" s="31"/>
      <c r="S2" s="31"/>
      <c r="T2" s="31"/>
      <c r="U2" s="31"/>
      <c r="V2" s="31"/>
      <c r="W2" s="31"/>
      <c r="X2" s="31"/>
    </row>
    <row r="3" spans="1:24" ht="15" customHeight="1">
      <c r="A3" s="1"/>
      <c r="B3" s="1"/>
      <c r="C3" s="1"/>
      <c r="D3" s="1"/>
      <c r="E3" s="1"/>
      <c r="F3" s="1"/>
      <c r="G3" s="1"/>
      <c r="H3" s="1"/>
      <c r="J3" s="31"/>
      <c r="K3" s="31"/>
      <c r="L3" s="31"/>
      <c r="M3" s="31"/>
      <c r="N3" s="31"/>
      <c r="O3" s="31"/>
      <c r="P3" s="31"/>
      <c r="Q3" s="31"/>
      <c r="R3" s="31"/>
      <c r="S3" s="31"/>
      <c r="T3" s="31"/>
      <c r="U3" s="31"/>
      <c r="V3" s="31"/>
      <c r="W3" s="31"/>
      <c r="X3" s="31"/>
    </row>
    <row r="4" spans="1:24" ht="15" customHeight="1">
      <c r="A4" s="1"/>
      <c r="B4" s="1"/>
      <c r="C4" s="1"/>
      <c r="D4" s="1"/>
      <c r="E4" s="1"/>
      <c r="F4" s="1"/>
      <c r="G4" s="1"/>
      <c r="H4" s="1"/>
      <c r="J4" s="31"/>
    </row>
    <row r="5" spans="1:24" ht="15" customHeight="1">
      <c r="A5" s="1"/>
      <c r="B5" s="1"/>
      <c r="C5" s="1"/>
      <c r="D5" s="1"/>
      <c r="E5" s="1"/>
      <c r="F5" s="1"/>
      <c r="G5" s="1"/>
      <c r="H5" s="1"/>
      <c r="J5" s="31"/>
    </row>
    <row r="6" spans="1:24" ht="15" customHeight="1">
      <c r="A6" s="1"/>
      <c r="B6" s="1"/>
      <c r="C6" s="1"/>
      <c r="D6" s="1"/>
      <c r="E6" s="1"/>
      <c r="F6" s="1"/>
      <c r="G6" s="1"/>
      <c r="H6" s="1"/>
      <c r="J6" s="31"/>
    </row>
    <row r="7" spans="1:24" ht="15" customHeight="1">
      <c r="A7" s="1"/>
      <c r="B7" s="1"/>
      <c r="C7" s="1"/>
      <c r="D7" s="1"/>
      <c r="E7" s="1"/>
      <c r="F7" s="1"/>
      <c r="G7" s="1"/>
      <c r="H7" s="1"/>
      <c r="J7" s="31"/>
    </row>
    <row r="8" spans="1:24" ht="15" customHeight="1">
      <c r="A8" s="1"/>
      <c r="B8" s="1"/>
      <c r="C8" s="1"/>
      <c r="D8" s="1"/>
      <c r="E8" s="1"/>
      <c r="F8" s="1"/>
      <c r="G8" s="1"/>
      <c r="H8" s="1"/>
      <c r="J8" s="31"/>
    </row>
    <row r="9" spans="1:24">
      <c r="J9" s="31"/>
    </row>
    <row r="10" spans="1:24" ht="18">
      <c r="B10" s="325" t="s">
        <v>230</v>
      </c>
      <c r="C10" s="325"/>
      <c r="D10" s="325"/>
      <c r="E10" s="325"/>
      <c r="F10" s="325"/>
      <c r="G10" s="325"/>
      <c r="H10" s="325"/>
    </row>
    <row r="12" spans="1:24" ht="15">
      <c r="B12" s="395" t="s">
        <v>0</v>
      </c>
      <c r="C12" s="395"/>
      <c r="D12" s="395"/>
      <c r="E12" s="395"/>
      <c r="F12" s="395"/>
      <c r="G12" s="395"/>
      <c r="H12" s="395"/>
    </row>
    <row r="14" spans="1:24" ht="25.5">
      <c r="B14" s="264" t="s">
        <v>231</v>
      </c>
      <c r="C14" s="264" t="s">
        <v>232</v>
      </c>
      <c r="D14" s="264" t="s">
        <v>233</v>
      </c>
      <c r="E14" s="264" t="s">
        <v>234</v>
      </c>
      <c r="F14" s="264" t="s">
        <v>235</v>
      </c>
      <c r="G14" s="264" t="s">
        <v>236</v>
      </c>
      <c r="H14" s="264" t="s">
        <v>237</v>
      </c>
    </row>
    <row r="15" spans="1:24" ht="96" customHeight="1">
      <c r="B15" s="70" t="s">
        <v>238</v>
      </c>
      <c r="C15" s="70" t="s">
        <v>239</v>
      </c>
      <c r="D15" s="70" t="s">
        <v>240</v>
      </c>
      <c r="E15" s="70" t="s">
        <v>241</v>
      </c>
      <c r="F15" s="70" t="s">
        <v>242</v>
      </c>
      <c r="G15" s="70" t="s">
        <v>243</v>
      </c>
      <c r="H15" s="70" t="s">
        <v>310</v>
      </c>
    </row>
    <row r="16" spans="1:24" ht="114" customHeight="1">
      <c r="B16" s="304" t="s">
        <v>420</v>
      </c>
      <c r="C16" s="304" t="s">
        <v>421</v>
      </c>
      <c r="D16" s="304" t="s">
        <v>250</v>
      </c>
      <c r="E16" s="304" t="s">
        <v>251</v>
      </c>
      <c r="F16" s="304" t="s">
        <v>442</v>
      </c>
      <c r="G16" s="305" t="s">
        <v>437</v>
      </c>
      <c r="H16" s="306" t="s">
        <v>422</v>
      </c>
    </row>
    <row r="17" spans="2:8" ht="96.75" customHeight="1">
      <c r="B17" s="70" t="s">
        <v>244</v>
      </c>
      <c r="C17" s="70" t="s">
        <v>245</v>
      </c>
      <c r="D17" s="70" t="s">
        <v>240</v>
      </c>
      <c r="E17" s="70" t="s">
        <v>241</v>
      </c>
      <c r="F17" s="70" t="s">
        <v>246</v>
      </c>
      <c r="G17" s="70" t="s">
        <v>247</v>
      </c>
      <c r="H17" s="70" t="s">
        <v>316</v>
      </c>
    </row>
    <row r="18" spans="2:8" ht="109.5" customHeight="1">
      <c r="B18" s="70" t="s">
        <v>248</v>
      </c>
      <c r="C18" s="70" t="s">
        <v>249</v>
      </c>
      <c r="D18" s="70" t="s">
        <v>250</v>
      </c>
      <c r="E18" s="70" t="s">
        <v>251</v>
      </c>
      <c r="F18" s="70" t="s">
        <v>252</v>
      </c>
      <c r="G18" s="70" t="s">
        <v>253</v>
      </c>
      <c r="H18" s="70" t="s">
        <v>304</v>
      </c>
    </row>
    <row r="19" spans="2:8" ht="54.75" customHeight="1">
      <c r="B19" s="70" t="s">
        <v>254</v>
      </c>
      <c r="C19" s="70" t="s">
        <v>16</v>
      </c>
      <c r="D19" s="70" t="s">
        <v>240</v>
      </c>
      <c r="E19" s="70" t="s">
        <v>241</v>
      </c>
      <c r="F19" s="70" t="s">
        <v>255</v>
      </c>
      <c r="G19" s="70" t="s">
        <v>256</v>
      </c>
      <c r="H19" s="70" t="s">
        <v>305</v>
      </c>
    </row>
    <row r="20" spans="2:8" ht="54" customHeight="1">
      <c r="B20" s="70" t="s">
        <v>140</v>
      </c>
      <c r="C20" s="70" t="s">
        <v>17</v>
      </c>
      <c r="D20" s="70" t="s">
        <v>240</v>
      </c>
      <c r="E20" s="70" t="s">
        <v>241</v>
      </c>
      <c r="F20" s="70" t="s">
        <v>255</v>
      </c>
      <c r="G20" s="70" t="s">
        <v>256</v>
      </c>
      <c r="H20" s="70" t="s">
        <v>306</v>
      </c>
    </row>
    <row r="21" spans="2:8" ht="40.5" customHeight="1">
      <c r="B21" s="70" t="s">
        <v>257</v>
      </c>
      <c r="C21" s="70" t="s">
        <v>18</v>
      </c>
      <c r="D21" s="70" t="s">
        <v>240</v>
      </c>
      <c r="E21" s="70" t="s">
        <v>241</v>
      </c>
      <c r="F21" s="70" t="s">
        <v>258</v>
      </c>
      <c r="G21" s="70" t="s">
        <v>259</v>
      </c>
      <c r="H21" s="70" t="s">
        <v>307</v>
      </c>
    </row>
    <row r="22" spans="2:8" ht="53.25" customHeight="1">
      <c r="B22" s="70" t="s">
        <v>260</v>
      </c>
      <c r="C22" s="70" t="s">
        <v>19</v>
      </c>
      <c r="D22" s="70" t="s">
        <v>240</v>
      </c>
      <c r="E22" s="70" t="s">
        <v>241</v>
      </c>
      <c r="F22" s="70" t="s">
        <v>261</v>
      </c>
      <c r="G22" s="70" t="s">
        <v>262</v>
      </c>
      <c r="H22" s="70" t="s">
        <v>308</v>
      </c>
    </row>
    <row r="23" spans="2:8" ht="54" customHeight="1">
      <c r="B23" s="70" t="s">
        <v>263</v>
      </c>
      <c r="C23" s="70" t="s">
        <v>18</v>
      </c>
      <c r="D23" s="70" t="s">
        <v>264</v>
      </c>
      <c r="E23" s="70" t="s">
        <v>241</v>
      </c>
      <c r="F23" s="70" t="s">
        <v>265</v>
      </c>
      <c r="G23" s="70" t="s">
        <v>357</v>
      </c>
      <c r="H23" s="70" t="s">
        <v>309</v>
      </c>
    </row>
    <row r="24" spans="2:8">
      <c r="B24" s="31"/>
      <c r="C24" s="31"/>
      <c r="D24" s="31"/>
      <c r="E24" s="31"/>
      <c r="F24" s="31"/>
      <c r="G24" s="31"/>
      <c r="H24" s="31"/>
    </row>
    <row r="25" spans="2:8">
      <c r="B25" s="71" t="s">
        <v>297</v>
      </c>
      <c r="C25" s="72"/>
      <c r="D25" s="72"/>
      <c r="E25" s="72"/>
      <c r="F25" s="72"/>
      <c r="G25" s="72"/>
      <c r="H25" s="72"/>
    </row>
  </sheetData>
  <mergeCells count="2">
    <mergeCell ref="B10:H10"/>
    <mergeCell ref="B12:H12"/>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showGridLines="0" zoomScaleNormal="100" workbookViewId="0"/>
  </sheetViews>
  <sheetFormatPr defaultColWidth="8.75" defaultRowHeight="14.25"/>
  <cols>
    <col min="1" max="1" width="1.125" style="69" customWidth="1"/>
    <col min="2" max="2" width="11.25" style="69" customWidth="1"/>
    <col min="3" max="3" width="30.125" style="69" customWidth="1"/>
    <col min="4" max="4" width="60.125" style="69" customWidth="1"/>
    <col min="5" max="5" width="50.5" style="69" customWidth="1"/>
    <col min="6" max="33" width="2.75" style="69" customWidth="1"/>
    <col min="34" max="34" width="8" style="69" customWidth="1"/>
    <col min="35" max="45" width="3.625" style="69" customWidth="1"/>
    <col min="46" max="16384" width="8.75" style="69"/>
  </cols>
  <sheetData>
    <row r="1" spans="1:3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1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G9" s="31"/>
    </row>
    <row r="10" spans="1:34" ht="18">
      <c r="B10" s="325" t="s">
        <v>266</v>
      </c>
      <c r="C10" s="325"/>
      <c r="D10" s="325"/>
      <c r="E10" s="325"/>
    </row>
    <row r="12" spans="1:34" ht="15">
      <c r="B12" s="395" t="s">
        <v>0</v>
      </c>
      <c r="C12" s="395"/>
      <c r="D12" s="395"/>
      <c r="E12" s="395"/>
    </row>
    <row r="14" spans="1:34">
      <c r="B14" s="264" t="s">
        <v>1</v>
      </c>
      <c r="C14" s="264" t="s">
        <v>267</v>
      </c>
      <c r="D14" s="264" t="s">
        <v>151</v>
      </c>
      <c r="E14" s="402" t="s">
        <v>236</v>
      </c>
      <c r="F14" s="403"/>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row>
    <row r="15" spans="1:34" ht="38.25">
      <c r="B15" s="70" t="s">
        <v>240</v>
      </c>
      <c r="C15" s="70" t="s">
        <v>268</v>
      </c>
      <c r="D15" s="70" t="s">
        <v>441</v>
      </c>
      <c r="E15" s="401" t="s">
        <v>269</v>
      </c>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row>
    <row r="16" spans="1:34">
      <c r="B16" s="70" t="s">
        <v>240</v>
      </c>
      <c r="C16" s="70" t="s">
        <v>270</v>
      </c>
      <c r="D16" s="70" t="s">
        <v>271</v>
      </c>
      <c r="E16" s="401" t="s">
        <v>272</v>
      </c>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row>
    <row r="17" spans="2:34" ht="38.25">
      <c r="B17" s="70" t="s">
        <v>291</v>
      </c>
      <c r="C17" s="70" t="s">
        <v>273</v>
      </c>
      <c r="D17" s="70" t="s">
        <v>274</v>
      </c>
      <c r="E17" s="401" t="s">
        <v>275</v>
      </c>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row>
    <row r="18" spans="2:34" ht="25.5">
      <c r="B18" s="70" t="s">
        <v>240</v>
      </c>
      <c r="C18" s="70" t="s">
        <v>276</v>
      </c>
      <c r="D18" s="70" t="s">
        <v>277</v>
      </c>
      <c r="E18" s="401" t="s">
        <v>278</v>
      </c>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row>
    <row r="19" spans="2:34" ht="38.25" customHeight="1">
      <c r="B19" s="70" t="s">
        <v>240</v>
      </c>
      <c r="C19" s="70" t="s">
        <v>279</v>
      </c>
      <c r="D19" s="70" t="s">
        <v>280</v>
      </c>
      <c r="E19" s="400" t="s">
        <v>281</v>
      </c>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row>
    <row r="20" spans="2:34" ht="25.5">
      <c r="B20" s="70" t="s">
        <v>240</v>
      </c>
      <c r="C20" s="70" t="s">
        <v>282</v>
      </c>
      <c r="D20" s="70" t="s">
        <v>283</v>
      </c>
      <c r="E20" s="401" t="s">
        <v>284</v>
      </c>
      <c r="F20" s="403"/>
      <c r="G20" s="403"/>
      <c r="H20" s="403"/>
      <c r="I20" s="403"/>
      <c r="J20" s="403"/>
      <c r="K20" s="403"/>
      <c r="L20" s="403"/>
      <c r="M20" s="403"/>
      <c r="N20" s="403"/>
      <c r="O20" s="403"/>
      <c r="P20" s="403"/>
      <c r="Q20" s="403"/>
      <c r="R20" s="403"/>
      <c r="S20" s="403"/>
      <c r="T20" s="403"/>
      <c r="U20" s="403"/>
      <c r="V20" s="403"/>
      <c r="W20" s="403"/>
      <c r="X20" s="403"/>
      <c r="Y20" s="403"/>
      <c r="Z20" s="403"/>
      <c r="AA20" s="403"/>
      <c r="AB20" s="403"/>
      <c r="AC20" s="403"/>
      <c r="AD20" s="403"/>
      <c r="AE20" s="403"/>
      <c r="AF20" s="403"/>
      <c r="AG20" s="403"/>
      <c r="AH20" s="403"/>
    </row>
    <row r="21" spans="2:34" ht="51">
      <c r="B21" s="70" t="s">
        <v>240</v>
      </c>
      <c r="C21" s="70" t="s">
        <v>285</v>
      </c>
      <c r="D21" s="70" t="s">
        <v>286</v>
      </c>
      <c r="E21" s="401" t="s">
        <v>287</v>
      </c>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row>
    <row r="22" spans="2:34" ht="51">
      <c r="B22" s="70" t="s">
        <v>240</v>
      </c>
      <c r="C22" s="70" t="s">
        <v>288</v>
      </c>
      <c r="D22" s="70" t="s">
        <v>289</v>
      </c>
      <c r="E22" s="401" t="s">
        <v>290</v>
      </c>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row>
    <row r="23" spans="2:34" ht="76.5">
      <c r="B23" s="70" t="s">
        <v>291</v>
      </c>
      <c r="C23" s="70" t="s">
        <v>292</v>
      </c>
      <c r="D23" s="70" t="s">
        <v>293</v>
      </c>
      <c r="E23" s="401" t="s">
        <v>294</v>
      </c>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row>
    <row r="24" spans="2:34" ht="14.25" customHeight="1">
      <c r="B24" s="399" t="s">
        <v>440</v>
      </c>
      <c r="C24" s="307" t="s">
        <v>438</v>
      </c>
      <c r="D24" s="399" t="s">
        <v>439</v>
      </c>
      <c r="E24" s="308" t="s">
        <v>367</v>
      </c>
      <c r="F24" s="309"/>
      <c r="G24" s="397" t="s">
        <v>273</v>
      </c>
      <c r="H24" s="397"/>
      <c r="I24" s="397"/>
      <c r="J24" s="397"/>
      <c r="K24" s="397"/>
      <c r="L24" s="397"/>
      <c r="M24" s="397"/>
      <c r="N24" s="397"/>
      <c r="O24" s="397"/>
      <c r="P24" s="397"/>
      <c r="Q24" s="397"/>
      <c r="R24" s="397"/>
      <c r="S24" s="397"/>
      <c r="T24" s="397"/>
      <c r="U24" s="397"/>
      <c r="V24" s="397"/>
      <c r="W24" s="397"/>
      <c r="X24" s="397"/>
      <c r="Y24" s="397"/>
      <c r="Z24" s="397"/>
      <c r="AA24" s="397"/>
      <c r="AB24" s="290"/>
      <c r="AC24" s="289"/>
      <c r="AD24" s="289"/>
      <c r="AE24" s="289"/>
      <c r="AF24" s="289"/>
      <c r="AG24" s="289"/>
      <c r="AH24" s="289"/>
    </row>
    <row r="25" spans="2:34" ht="14.25" customHeight="1">
      <c r="B25" s="383"/>
      <c r="C25" s="307"/>
      <c r="D25" s="383"/>
      <c r="E25" s="310"/>
      <c r="F25" s="310"/>
      <c r="G25" s="311" t="s">
        <v>368</v>
      </c>
      <c r="H25" s="311" t="s">
        <v>369</v>
      </c>
      <c r="I25" s="311" t="s">
        <v>370</v>
      </c>
      <c r="J25" s="311" t="s">
        <v>371</v>
      </c>
      <c r="K25" s="311" t="s">
        <v>372</v>
      </c>
      <c r="L25" s="311" t="s">
        <v>373</v>
      </c>
      <c r="M25" s="311" t="s">
        <v>374</v>
      </c>
      <c r="N25" s="311" t="s">
        <v>375</v>
      </c>
      <c r="O25" s="311" t="s">
        <v>376</v>
      </c>
      <c r="P25" s="311">
        <v>12</v>
      </c>
      <c r="Q25" s="311">
        <v>13</v>
      </c>
      <c r="R25" s="311">
        <v>14</v>
      </c>
      <c r="S25" s="311">
        <v>15</v>
      </c>
      <c r="T25" s="311">
        <v>16</v>
      </c>
      <c r="U25" s="311">
        <v>17</v>
      </c>
      <c r="V25" s="311">
        <v>18</v>
      </c>
      <c r="W25" s="311">
        <v>19</v>
      </c>
      <c r="X25" s="311">
        <v>20</v>
      </c>
      <c r="Y25" s="311" t="s">
        <v>377</v>
      </c>
      <c r="Z25" s="311">
        <v>32</v>
      </c>
      <c r="AA25" s="311">
        <v>34</v>
      </c>
      <c r="AB25" s="290"/>
      <c r="AC25" s="290"/>
      <c r="AD25" s="290"/>
      <c r="AE25" s="290"/>
      <c r="AF25" s="290"/>
      <c r="AG25" s="290"/>
      <c r="AH25" s="290"/>
    </row>
    <row r="26" spans="2:34">
      <c r="B26" s="383"/>
      <c r="C26" s="307"/>
      <c r="D26" s="383"/>
      <c r="E26" s="312" t="s">
        <v>378</v>
      </c>
      <c r="F26" s="313" t="s">
        <v>379</v>
      </c>
      <c r="G26" s="314" t="s">
        <v>380</v>
      </c>
      <c r="H26" s="314" t="s">
        <v>380</v>
      </c>
      <c r="I26" s="314"/>
      <c r="J26" s="314"/>
      <c r="K26" s="314"/>
      <c r="L26" s="315"/>
      <c r="M26" s="315"/>
      <c r="N26" s="315"/>
      <c r="O26" s="315"/>
      <c r="P26" s="315"/>
      <c r="Q26" s="315"/>
      <c r="R26" s="315"/>
      <c r="S26" s="315"/>
      <c r="T26" s="315"/>
      <c r="U26" s="315"/>
      <c r="V26" s="315"/>
      <c r="W26" s="315"/>
      <c r="X26" s="315"/>
      <c r="Y26" s="315"/>
      <c r="Z26" s="315"/>
      <c r="AA26" s="315"/>
      <c r="AB26" s="290"/>
      <c r="AC26" s="290"/>
      <c r="AD26" s="290"/>
      <c r="AE26" s="290"/>
      <c r="AF26" s="290"/>
      <c r="AG26" s="290"/>
      <c r="AH26" s="290"/>
    </row>
    <row r="27" spans="2:34">
      <c r="B27" s="383"/>
      <c r="C27" s="307"/>
      <c r="D27" s="383"/>
      <c r="E27" s="312" t="s">
        <v>381</v>
      </c>
      <c r="F27" s="313" t="s">
        <v>382</v>
      </c>
      <c r="G27" s="314" t="s">
        <v>380</v>
      </c>
      <c r="H27" s="314" t="s">
        <v>380</v>
      </c>
      <c r="I27" s="314"/>
      <c r="J27" s="314"/>
      <c r="K27" s="314"/>
      <c r="L27" s="314"/>
      <c r="M27" s="314"/>
      <c r="N27" s="314"/>
      <c r="O27" s="314"/>
      <c r="P27" s="314"/>
      <c r="Q27" s="314"/>
      <c r="R27" s="314"/>
      <c r="S27" s="314"/>
      <c r="T27" s="314"/>
      <c r="U27" s="314"/>
      <c r="V27" s="314"/>
      <c r="W27" s="314"/>
      <c r="X27" s="314"/>
      <c r="Y27" s="314"/>
      <c r="Z27" s="314"/>
      <c r="AA27" s="314"/>
      <c r="AB27" s="290"/>
      <c r="AC27" s="290"/>
      <c r="AD27" s="290"/>
      <c r="AE27" s="290"/>
      <c r="AF27" s="290"/>
      <c r="AG27" s="290"/>
      <c r="AH27" s="290"/>
    </row>
    <row r="28" spans="2:34">
      <c r="B28" s="383"/>
      <c r="C28" s="307"/>
      <c r="D28" s="383"/>
      <c r="E28" s="312" t="s">
        <v>383</v>
      </c>
      <c r="F28" s="313" t="s">
        <v>384</v>
      </c>
      <c r="G28" s="314" t="s">
        <v>380</v>
      </c>
      <c r="H28" s="314" t="s">
        <v>380</v>
      </c>
      <c r="I28" s="314"/>
      <c r="J28" s="314"/>
      <c r="K28" s="314"/>
      <c r="L28" s="314"/>
      <c r="M28" s="314"/>
      <c r="N28" s="314"/>
      <c r="O28" s="314"/>
      <c r="P28" s="314"/>
      <c r="Q28" s="314"/>
      <c r="R28" s="314"/>
      <c r="S28" s="314"/>
      <c r="T28" s="314"/>
      <c r="U28" s="314"/>
      <c r="V28" s="314"/>
      <c r="W28" s="314"/>
      <c r="X28" s="314"/>
      <c r="Y28" s="314"/>
      <c r="Z28" s="314"/>
      <c r="AA28" s="314"/>
      <c r="AB28" s="290"/>
      <c r="AC28" s="290"/>
      <c r="AD28" s="290"/>
      <c r="AE28" s="290"/>
      <c r="AF28" s="290"/>
      <c r="AG28" s="290"/>
      <c r="AH28" s="290"/>
    </row>
    <row r="29" spans="2:34">
      <c r="B29" s="383"/>
      <c r="C29" s="307"/>
      <c r="D29" s="383"/>
      <c r="E29" s="312" t="s">
        <v>385</v>
      </c>
      <c r="F29" s="313" t="s">
        <v>386</v>
      </c>
      <c r="G29" s="314"/>
      <c r="H29" s="314" t="s">
        <v>380</v>
      </c>
      <c r="I29" s="314"/>
      <c r="J29" s="314"/>
      <c r="K29" s="314"/>
      <c r="L29" s="314"/>
      <c r="M29" s="314"/>
      <c r="N29" s="314" t="s">
        <v>380</v>
      </c>
      <c r="O29" s="314" t="s">
        <v>380</v>
      </c>
      <c r="P29" s="314"/>
      <c r="Q29" s="314"/>
      <c r="R29" s="314"/>
      <c r="S29" s="314" t="s">
        <v>380</v>
      </c>
      <c r="T29" s="314" t="s">
        <v>380</v>
      </c>
      <c r="U29" s="314"/>
      <c r="V29" s="314"/>
      <c r="W29" s="314"/>
      <c r="X29" s="314"/>
      <c r="Y29" s="314"/>
      <c r="Z29" s="314"/>
      <c r="AA29" s="314"/>
      <c r="AB29" s="290"/>
      <c r="AC29" s="290"/>
      <c r="AD29" s="290"/>
      <c r="AE29" s="290"/>
      <c r="AF29" s="290"/>
      <c r="AG29" s="290"/>
      <c r="AH29" s="290"/>
    </row>
    <row r="30" spans="2:34">
      <c r="B30" s="383"/>
      <c r="C30" s="307"/>
      <c r="D30" s="383"/>
      <c r="E30" s="312" t="s">
        <v>387</v>
      </c>
      <c r="F30" s="313" t="s">
        <v>388</v>
      </c>
      <c r="G30" s="314"/>
      <c r="H30" s="314"/>
      <c r="I30" s="314"/>
      <c r="J30" s="314"/>
      <c r="K30" s="314"/>
      <c r="L30" s="314"/>
      <c r="M30" s="314"/>
      <c r="N30" s="314"/>
      <c r="O30" s="314"/>
      <c r="P30" s="314"/>
      <c r="Q30" s="314"/>
      <c r="R30" s="314"/>
      <c r="S30" s="314"/>
      <c r="T30" s="314"/>
      <c r="U30" s="314"/>
      <c r="V30" s="314"/>
      <c r="W30" s="314" t="s">
        <v>380</v>
      </c>
      <c r="X30" s="314" t="s">
        <v>380</v>
      </c>
      <c r="Y30" s="314"/>
      <c r="Z30" s="314"/>
      <c r="AA30" s="314"/>
      <c r="AB30" s="290"/>
      <c r="AC30" s="290"/>
      <c r="AD30" s="290"/>
      <c r="AE30" s="290"/>
      <c r="AF30" s="290"/>
      <c r="AG30" s="290"/>
      <c r="AH30" s="290"/>
    </row>
    <row r="31" spans="2:34">
      <c r="B31" s="383"/>
      <c r="C31" s="307"/>
      <c r="D31" s="383"/>
      <c r="E31" s="312" t="s">
        <v>389</v>
      </c>
      <c r="F31" s="313" t="s">
        <v>390</v>
      </c>
      <c r="G31" s="314"/>
      <c r="H31" s="314"/>
      <c r="I31" s="314" t="s">
        <v>380</v>
      </c>
      <c r="J31" s="314" t="s">
        <v>380</v>
      </c>
      <c r="K31" s="314" t="s">
        <v>380</v>
      </c>
      <c r="L31" s="314"/>
      <c r="M31" s="314"/>
      <c r="N31" s="314"/>
      <c r="O31" s="314"/>
      <c r="P31" s="314"/>
      <c r="Q31" s="314"/>
      <c r="R31" s="314"/>
      <c r="S31" s="314"/>
      <c r="T31" s="314"/>
      <c r="U31" s="314"/>
      <c r="V31" s="314"/>
      <c r="W31" s="314"/>
      <c r="X31" s="314"/>
      <c r="Y31" s="314"/>
      <c r="Z31" s="314"/>
      <c r="AA31" s="314"/>
      <c r="AB31" s="290"/>
      <c r="AC31" s="290"/>
      <c r="AD31" s="290"/>
      <c r="AE31" s="290"/>
      <c r="AF31" s="290"/>
      <c r="AG31" s="290"/>
      <c r="AH31" s="290"/>
    </row>
    <row r="32" spans="2:34">
      <c r="B32" s="383"/>
      <c r="C32" s="307"/>
      <c r="D32" s="383"/>
      <c r="E32" s="312" t="s">
        <v>391</v>
      </c>
      <c r="F32" s="313" t="s">
        <v>392</v>
      </c>
      <c r="G32" s="314"/>
      <c r="H32" s="314"/>
      <c r="I32" s="314"/>
      <c r="J32" s="314"/>
      <c r="K32" s="314"/>
      <c r="L32" s="314" t="s">
        <v>380</v>
      </c>
      <c r="M32" s="314" t="s">
        <v>380</v>
      </c>
      <c r="N32" s="314" t="s">
        <v>380</v>
      </c>
      <c r="O32" s="314" t="s">
        <v>380</v>
      </c>
      <c r="P32" s="314" t="s">
        <v>380</v>
      </c>
      <c r="Q32" s="314" t="s">
        <v>380</v>
      </c>
      <c r="R32" s="314" t="s">
        <v>380</v>
      </c>
      <c r="S32" s="314" t="s">
        <v>380</v>
      </c>
      <c r="T32" s="314" t="s">
        <v>380</v>
      </c>
      <c r="U32" s="314" t="s">
        <v>380</v>
      </c>
      <c r="V32" s="314" t="s">
        <v>380</v>
      </c>
      <c r="W32" s="314"/>
      <c r="X32" s="314"/>
      <c r="Y32" s="314" t="s">
        <v>380</v>
      </c>
      <c r="Z32" s="314" t="s">
        <v>380</v>
      </c>
      <c r="AA32" s="314" t="s">
        <v>380</v>
      </c>
      <c r="AB32" s="290"/>
      <c r="AC32" s="290"/>
      <c r="AD32" s="290"/>
      <c r="AE32" s="290"/>
      <c r="AF32" s="290"/>
      <c r="AG32" s="290"/>
      <c r="AH32" s="290"/>
    </row>
    <row r="33" spans="2:34">
      <c r="B33" s="383"/>
      <c r="C33" s="307"/>
      <c r="D33" s="383"/>
      <c r="E33" s="312"/>
      <c r="F33" s="313"/>
      <c r="G33" s="309"/>
      <c r="H33" s="309"/>
      <c r="I33" s="309"/>
      <c r="J33" s="309"/>
      <c r="K33" s="309"/>
      <c r="L33" s="309"/>
      <c r="M33" s="309"/>
      <c r="N33" s="309"/>
      <c r="O33" s="309"/>
      <c r="P33" s="309"/>
      <c r="Q33" s="309"/>
      <c r="R33" s="309"/>
      <c r="S33" s="309"/>
      <c r="T33" s="309"/>
      <c r="U33" s="309"/>
      <c r="V33" s="309"/>
      <c r="W33" s="309"/>
      <c r="X33" s="309"/>
      <c r="Y33" s="309"/>
      <c r="Z33" s="309"/>
      <c r="AA33" s="309"/>
      <c r="AB33" s="290"/>
      <c r="AC33" s="290"/>
      <c r="AD33" s="290"/>
      <c r="AE33" s="290"/>
      <c r="AF33" s="290"/>
      <c r="AG33" s="290"/>
      <c r="AH33" s="290"/>
    </row>
    <row r="34" spans="2:34">
      <c r="B34" s="383"/>
      <c r="C34" s="307"/>
      <c r="D34" s="383"/>
      <c r="E34" s="318" t="s">
        <v>393</v>
      </c>
      <c r="F34" s="398" t="s">
        <v>394</v>
      </c>
      <c r="G34" s="398"/>
      <c r="H34" s="398"/>
      <c r="I34" s="398"/>
      <c r="J34" s="398"/>
      <c r="K34" s="398"/>
      <c r="L34" s="398"/>
      <c r="M34" s="398"/>
      <c r="N34" s="398"/>
      <c r="O34" s="398"/>
      <c r="P34" s="398"/>
      <c r="Q34" s="398"/>
      <c r="R34" s="398"/>
      <c r="S34" s="398"/>
      <c r="T34" s="398"/>
      <c r="U34" s="398"/>
      <c r="V34" s="398"/>
      <c r="W34" s="398"/>
      <c r="X34" s="398"/>
      <c r="Y34" s="398"/>
      <c r="Z34" s="398"/>
      <c r="AA34" s="398"/>
      <c r="AB34" s="398"/>
      <c r="AC34" s="319"/>
      <c r="AD34" s="320"/>
      <c r="AE34" s="320"/>
      <c r="AF34" s="319"/>
      <c r="AG34" s="319"/>
      <c r="AH34" s="321" t="s">
        <v>395</v>
      </c>
    </row>
    <row r="35" spans="2:34" ht="66.75" customHeight="1">
      <c r="B35" s="383"/>
      <c r="C35" s="307"/>
      <c r="D35" s="383"/>
      <c r="E35" s="322" t="s">
        <v>396</v>
      </c>
      <c r="F35" s="396" t="s">
        <v>397</v>
      </c>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17"/>
      <c r="AH35" s="323" t="s">
        <v>379</v>
      </c>
    </row>
    <row r="36" spans="2:34" ht="192.75" customHeight="1">
      <c r="B36" s="383"/>
      <c r="C36" s="307"/>
      <c r="D36" s="383"/>
      <c r="E36" s="322" t="s">
        <v>398</v>
      </c>
      <c r="F36" s="396" t="s">
        <v>399</v>
      </c>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17"/>
      <c r="AH36" s="323" t="s">
        <v>382</v>
      </c>
    </row>
    <row r="37" spans="2:34" ht="57" customHeight="1">
      <c r="B37" s="383"/>
      <c r="C37" s="307"/>
      <c r="D37" s="383"/>
      <c r="E37" s="322" t="s">
        <v>398</v>
      </c>
      <c r="F37" s="396" t="s">
        <v>400</v>
      </c>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17"/>
      <c r="AH37" s="323" t="s">
        <v>384</v>
      </c>
    </row>
    <row r="38" spans="2:34" ht="54.75" customHeight="1">
      <c r="B38" s="383"/>
      <c r="C38" s="307"/>
      <c r="D38" s="383"/>
      <c r="E38" s="322" t="s">
        <v>401</v>
      </c>
      <c r="F38" s="396" t="s">
        <v>402</v>
      </c>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17"/>
      <c r="AH38" s="323" t="s">
        <v>386</v>
      </c>
    </row>
    <row r="39" spans="2:34" ht="29.25" customHeight="1">
      <c r="B39" s="383"/>
      <c r="C39" s="307"/>
      <c r="D39" s="383"/>
      <c r="E39" s="322" t="s">
        <v>403</v>
      </c>
      <c r="F39" s="396" t="s">
        <v>404</v>
      </c>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17"/>
      <c r="AH39" s="323" t="s">
        <v>388</v>
      </c>
    </row>
    <row r="40" spans="2:34" ht="93.75" customHeight="1">
      <c r="B40" s="383"/>
      <c r="C40" s="307"/>
      <c r="D40" s="383"/>
      <c r="E40" s="322" t="s">
        <v>405</v>
      </c>
      <c r="F40" s="396" t="s">
        <v>406</v>
      </c>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17"/>
      <c r="AH40" s="323" t="s">
        <v>390</v>
      </c>
    </row>
    <row r="41" spans="2:34" ht="67.5" customHeight="1">
      <c r="B41" s="400"/>
      <c r="C41" s="316"/>
      <c r="D41" s="400"/>
      <c r="E41" s="322" t="s">
        <v>407</v>
      </c>
      <c r="F41" s="396" t="s">
        <v>408</v>
      </c>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17"/>
      <c r="AH41" s="323" t="s">
        <v>392</v>
      </c>
    </row>
    <row r="42" spans="2:34">
      <c r="B42" s="307"/>
      <c r="C42" s="307"/>
      <c r="D42" s="307"/>
      <c r="E42" s="307"/>
    </row>
    <row r="43" spans="2:34">
      <c r="B43" s="31"/>
      <c r="C43" s="31"/>
      <c r="D43" s="31"/>
      <c r="E43" s="31"/>
    </row>
    <row r="44" spans="2:34">
      <c r="B44" s="71" t="s">
        <v>297</v>
      </c>
      <c r="C44" s="72"/>
      <c r="D44" s="72"/>
      <c r="E44" s="72"/>
    </row>
  </sheetData>
  <mergeCells count="23">
    <mergeCell ref="D24:D41"/>
    <mergeCell ref="B24:B41"/>
    <mergeCell ref="E23:AH23"/>
    <mergeCell ref="B10:E10"/>
    <mergeCell ref="B12:E12"/>
    <mergeCell ref="E14:AH14"/>
    <mergeCell ref="E15:AH15"/>
    <mergeCell ref="E16:AH16"/>
    <mergeCell ref="E17:AH17"/>
    <mergeCell ref="E18:AH18"/>
    <mergeCell ref="E19:AH19"/>
    <mergeCell ref="E20:AH20"/>
    <mergeCell ref="E21:AH21"/>
    <mergeCell ref="E22:AH22"/>
    <mergeCell ref="F39:AF39"/>
    <mergeCell ref="F40:AF40"/>
    <mergeCell ref="F41:AF41"/>
    <mergeCell ref="G24:AA24"/>
    <mergeCell ref="F34:AB34"/>
    <mergeCell ref="F35:AF35"/>
    <mergeCell ref="F36:AF36"/>
    <mergeCell ref="F37:AF37"/>
    <mergeCell ref="F38:AF38"/>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63"/>
  <sheetViews>
    <sheetView zoomScaleNormal="100" workbookViewId="0"/>
  </sheetViews>
  <sheetFormatPr defaultRowHeight="14.25"/>
  <cols>
    <col min="1" max="1" width="1.125" style="44" customWidth="1"/>
    <col min="2" max="2" width="15.875" style="44" customWidth="1"/>
    <col min="3" max="3" width="11.25" style="44" customWidth="1"/>
    <col min="4" max="5" width="11.625" style="44" customWidth="1"/>
    <col min="6" max="6" width="1.625" style="44" customWidth="1"/>
    <col min="7" max="10" width="11.625" style="44" customWidth="1"/>
    <col min="11" max="11" width="1.625" style="44" customWidth="1"/>
    <col min="12" max="15" width="11.625" style="44" customWidth="1"/>
    <col min="16" max="16" width="3.25" style="44" customWidth="1"/>
    <col min="17" max="16384" width="9" style="44"/>
  </cols>
  <sheetData>
    <row r="1" spans="1:16" s="31" customFormat="1">
      <c r="A1" s="28"/>
      <c r="B1" s="28"/>
      <c r="C1" s="28"/>
      <c r="D1" s="29"/>
      <c r="E1" s="29"/>
      <c r="F1" s="29"/>
      <c r="G1" s="29"/>
      <c r="H1" s="29"/>
      <c r="I1" s="28"/>
      <c r="J1" s="28"/>
      <c r="K1" s="28"/>
      <c r="L1" s="28"/>
      <c r="M1" s="28"/>
      <c r="N1" s="28"/>
      <c r="O1" s="28"/>
      <c r="P1" s="30"/>
    </row>
    <row r="2" spans="1:16" s="31" customFormat="1" ht="15" customHeight="1">
      <c r="A2" s="27"/>
      <c r="B2" s="28"/>
      <c r="C2" s="28"/>
      <c r="D2" s="29"/>
      <c r="E2" s="29"/>
      <c r="F2" s="29"/>
      <c r="G2" s="29"/>
      <c r="H2" s="29"/>
      <c r="I2" s="28"/>
      <c r="J2" s="28"/>
      <c r="K2" s="28"/>
      <c r="L2" s="28"/>
      <c r="M2" s="28"/>
      <c r="N2" s="28"/>
      <c r="O2" s="28"/>
      <c r="P2" s="30"/>
    </row>
    <row r="3" spans="1:16" s="31" customFormat="1" ht="15" customHeight="1">
      <c r="A3" s="27"/>
      <c r="B3" s="28"/>
      <c r="C3" s="28"/>
      <c r="D3" s="29"/>
      <c r="E3" s="29"/>
      <c r="F3" s="29"/>
      <c r="G3" s="29"/>
      <c r="H3" s="29"/>
      <c r="I3" s="28"/>
      <c r="J3" s="28"/>
      <c r="K3" s="28"/>
      <c r="L3" s="28"/>
      <c r="M3" s="28"/>
      <c r="N3" s="28"/>
      <c r="O3" s="28"/>
      <c r="P3" s="30"/>
    </row>
    <row r="4" spans="1:16" s="31" customFormat="1" ht="15" customHeight="1">
      <c r="A4" s="27"/>
      <c r="B4" s="28"/>
      <c r="C4" s="28"/>
      <c r="D4" s="29"/>
      <c r="E4" s="29"/>
      <c r="F4" s="29"/>
      <c r="G4" s="29"/>
      <c r="H4" s="29"/>
      <c r="I4" s="28"/>
      <c r="J4" s="28"/>
      <c r="K4" s="28"/>
      <c r="L4" s="28"/>
      <c r="M4" s="28"/>
      <c r="N4" s="28"/>
      <c r="O4" s="28"/>
      <c r="P4" s="30"/>
    </row>
    <row r="5" spans="1:16" s="31" customFormat="1" ht="15" customHeight="1">
      <c r="A5" s="27"/>
      <c r="B5" s="28"/>
      <c r="C5" s="28"/>
      <c r="D5" s="29"/>
      <c r="E5" s="29"/>
      <c r="F5" s="29"/>
      <c r="G5" s="29"/>
      <c r="H5" s="29"/>
      <c r="I5" s="28"/>
      <c r="J5" s="28"/>
      <c r="K5" s="28"/>
      <c r="L5" s="28"/>
      <c r="M5" s="28"/>
      <c r="N5" s="28"/>
      <c r="O5" s="28"/>
      <c r="P5" s="30"/>
    </row>
    <row r="6" spans="1:16" s="31" customFormat="1" ht="15" customHeight="1">
      <c r="A6" s="27"/>
      <c r="B6" s="28"/>
      <c r="C6" s="28"/>
      <c r="D6" s="29"/>
      <c r="E6" s="29"/>
      <c r="F6" s="29"/>
      <c r="G6" s="29"/>
      <c r="H6" s="29"/>
      <c r="I6" s="28"/>
      <c r="J6" s="28"/>
      <c r="K6" s="28"/>
      <c r="L6" s="28"/>
      <c r="M6" s="28"/>
      <c r="N6" s="28"/>
      <c r="O6" s="28"/>
      <c r="P6" s="30"/>
    </row>
    <row r="7" spans="1:16" s="31" customFormat="1" ht="15" customHeight="1">
      <c r="A7" s="27"/>
      <c r="B7" s="28"/>
      <c r="C7" s="28"/>
      <c r="D7" s="29"/>
      <c r="E7" s="29"/>
      <c r="F7" s="29"/>
      <c r="G7" s="29"/>
      <c r="H7" s="29"/>
      <c r="I7" s="28"/>
      <c r="J7" s="28"/>
      <c r="K7" s="28"/>
      <c r="L7" s="28"/>
      <c r="M7" s="28"/>
      <c r="N7" s="28"/>
      <c r="O7" s="28"/>
      <c r="P7" s="30"/>
    </row>
    <row r="8" spans="1:16" s="31" customFormat="1" ht="15" customHeight="1">
      <c r="A8" s="27"/>
      <c r="B8" s="28"/>
      <c r="C8" s="28"/>
      <c r="D8" s="29"/>
      <c r="E8" s="29"/>
      <c r="F8" s="29"/>
      <c r="G8" s="29"/>
      <c r="H8" s="29"/>
      <c r="I8" s="28"/>
      <c r="J8" s="28"/>
      <c r="K8" s="28"/>
      <c r="L8" s="28"/>
      <c r="M8" s="28"/>
      <c r="N8" s="28"/>
      <c r="O8" s="28"/>
      <c r="P8" s="30"/>
    </row>
    <row r="10" spans="1:16">
      <c r="B10" s="350" t="s">
        <v>436</v>
      </c>
      <c r="C10" s="350"/>
      <c r="D10" s="350"/>
      <c r="E10" s="350"/>
      <c r="F10" s="350"/>
      <c r="G10" s="350"/>
      <c r="H10" s="350"/>
      <c r="I10" s="350"/>
      <c r="J10" s="350"/>
      <c r="K10" s="350"/>
      <c r="L10" s="350"/>
      <c r="M10" s="350"/>
      <c r="N10" s="350"/>
      <c r="O10" s="350"/>
      <c r="P10" s="45"/>
    </row>
    <row r="11" spans="1:16" ht="14.25" customHeight="1">
      <c r="B11" s="92"/>
      <c r="C11" s="271"/>
      <c r="D11" s="92"/>
      <c r="E11" s="298"/>
      <c r="F11" s="298"/>
      <c r="G11" s="295"/>
      <c r="H11" s="297"/>
      <c r="I11" s="92"/>
      <c r="J11" s="92"/>
      <c r="K11" s="92"/>
      <c r="L11" s="295"/>
      <c r="M11" s="297"/>
      <c r="N11" s="92"/>
      <c r="O11" s="92"/>
      <c r="P11" s="45"/>
    </row>
    <row r="12" spans="1:16">
      <c r="B12" s="349" t="s">
        <v>39</v>
      </c>
      <c r="C12" s="349"/>
      <c r="D12" s="349"/>
      <c r="E12" s="349"/>
      <c r="F12" s="349"/>
      <c r="G12" s="349"/>
      <c r="H12" s="349"/>
      <c r="I12" s="349"/>
      <c r="J12" s="349"/>
      <c r="K12" s="349"/>
      <c r="L12" s="349"/>
      <c r="M12" s="349"/>
      <c r="N12" s="349"/>
      <c r="O12" s="349"/>
      <c r="P12" s="35"/>
    </row>
    <row r="13" spans="1:16" ht="30.75" customHeight="1">
      <c r="B13" s="339" t="s">
        <v>40</v>
      </c>
      <c r="C13" s="339"/>
      <c r="D13" s="339"/>
      <c r="E13" s="339"/>
      <c r="F13" s="339"/>
      <c r="G13" s="339"/>
      <c r="H13" s="339"/>
      <c r="I13" s="339"/>
      <c r="J13" s="339"/>
      <c r="K13" s="339"/>
      <c r="L13" s="339"/>
      <c r="M13" s="339"/>
      <c r="N13" s="339"/>
      <c r="O13" s="339"/>
      <c r="P13" s="46"/>
    </row>
    <row r="14" spans="1:16">
      <c r="B14" s="351" t="s">
        <v>63</v>
      </c>
      <c r="C14" s="351"/>
      <c r="D14" s="351"/>
      <c r="E14" s="351"/>
      <c r="F14" s="351"/>
      <c r="G14" s="351"/>
      <c r="H14" s="351"/>
      <c r="I14" s="351"/>
      <c r="J14" s="351"/>
      <c r="K14" s="351"/>
      <c r="L14" s="351"/>
      <c r="M14" s="351"/>
      <c r="N14" s="351"/>
      <c r="O14" s="351"/>
      <c r="P14" s="35"/>
    </row>
    <row r="15" spans="1:16">
      <c r="B15" s="352" t="s">
        <v>41</v>
      </c>
      <c r="C15" s="352"/>
      <c r="D15" s="352"/>
      <c r="E15" s="352"/>
      <c r="F15" s="352"/>
      <c r="G15" s="352"/>
      <c r="H15" s="352"/>
      <c r="I15" s="352"/>
      <c r="J15" s="352"/>
      <c r="K15" s="352"/>
      <c r="L15" s="352"/>
      <c r="M15" s="352"/>
      <c r="N15" s="352"/>
      <c r="O15" s="352"/>
      <c r="P15" s="47"/>
    </row>
    <row r="16" spans="1:16">
      <c r="B16" s="339" t="s">
        <v>64</v>
      </c>
      <c r="C16" s="339"/>
      <c r="D16" s="339"/>
      <c r="E16" s="339"/>
      <c r="F16" s="339"/>
      <c r="G16" s="339"/>
      <c r="H16" s="339"/>
      <c r="I16" s="339"/>
      <c r="J16" s="339"/>
      <c r="K16" s="339"/>
      <c r="L16" s="339"/>
      <c r="M16" s="339"/>
      <c r="N16" s="339"/>
      <c r="O16" s="339"/>
      <c r="P16" s="47"/>
    </row>
    <row r="17" spans="2:16" ht="14.25" customHeight="1">
      <c r="B17" s="34"/>
      <c r="C17" s="91"/>
      <c r="D17" s="34"/>
      <c r="E17" s="91"/>
      <c r="F17" s="91"/>
      <c r="G17" s="91"/>
      <c r="H17" s="91"/>
      <c r="I17" s="34"/>
      <c r="J17" s="34"/>
      <c r="K17" s="91"/>
      <c r="L17" s="91"/>
      <c r="M17" s="91"/>
      <c r="N17" s="34"/>
      <c r="O17" s="34"/>
      <c r="P17" s="45"/>
    </row>
    <row r="18" spans="2:16" ht="17.25" customHeight="1">
      <c r="B18" s="111"/>
      <c r="C18" s="111"/>
      <c r="D18" s="160"/>
      <c r="E18" s="160"/>
      <c r="F18" s="160"/>
      <c r="G18" s="353" t="s">
        <v>58</v>
      </c>
      <c r="H18" s="353"/>
      <c r="I18" s="353"/>
      <c r="J18" s="353"/>
      <c r="K18" s="162"/>
      <c r="L18" s="353" t="s">
        <v>59</v>
      </c>
      <c r="M18" s="353"/>
      <c r="N18" s="353"/>
      <c r="O18" s="353"/>
    </row>
    <row r="19" spans="2:16" ht="51">
      <c r="B19" s="225" t="s">
        <v>65</v>
      </c>
      <c r="C19" s="246" t="s">
        <v>353</v>
      </c>
      <c r="D19" s="246" t="s">
        <v>112</v>
      </c>
      <c r="E19" s="302" t="s">
        <v>435</v>
      </c>
      <c r="F19" s="302"/>
      <c r="G19" s="235" t="s">
        <v>66</v>
      </c>
      <c r="H19" s="300" t="s">
        <v>69</v>
      </c>
      <c r="I19" s="235" t="s">
        <v>67</v>
      </c>
      <c r="J19" s="235" t="s">
        <v>68</v>
      </c>
      <c r="K19" s="246"/>
      <c r="L19" s="235" t="s">
        <v>66</v>
      </c>
      <c r="M19" s="235" t="s">
        <v>70</v>
      </c>
      <c r="N19" s="235" t="s">
        <v>67</v>
      </c>
      <c r="O19" s="235" t="s">
        <v>68</v>
      </c>
    </row>
    <row r="20" spans="2:16" ht="14.25" customHeight="1">
      <c r="B20" s="101"/>
      <c r="C20" s="101"/>
      <c r="D20" s="102"/>
      <c r="E20" s="102"/>
      <c r="F20" s="102"/>
      <c r="G20" s="103"/>
      <c r="H20" s="104"/>
      <c r="I20" s="103"/>
      <c r="J20" s="103"/>
      <c r="K20" s="104"/>
      <c r="L20" s="103"/>
      <c r="M20" s="104"/>
      <c r="N20" s="103"/>
      <c r="O20" s="103"/>
      <c r="P20" s="48"/>
    </row>
    <row r="21" spans="2:16" ht="17.25" customHeight="1">
      <c r="B21" s="105" t="s">
        <v>66</v>
      </c>
      <c r="C21" s="102">
        <v>54316618</v>
      </c>
      <c r="D21" s="102">
        <v>1835996</v>
      </c>
      <c r="E21" s="104">
        <v>3.4000000000000002E-2</v>
      </c>
      <c r="F21" s="104"/>
      <c r="G21" s="103">
        <v>1732152</v>
      </c>
      <c r="H21" s="104">
        <v>0.94299999999999995</v>
      </c>
      <c r="I21" s="103">
        <v>1714125</v>
      </c>
      <c r="J21" s="103">
        <v>18027</v>
      </c>
      <c r="K21" s="104"/>
      <c r="L21" s="103">
        <v>103844</v>
      </c>
      <c r="M21" s="104">
        <v>5.7000000000000002E-2</v>
      </c>
      <c r="N21" s="103">
        <v>98424</v>
      </c>
      <c r="O21" s="103">
        <v>5420</v>
      </c>
      <c r="P21" s="48"/>
    </row>
    <row r="22" spans="2:16">
      <c r="B22" s="106" t="s">
        <v>71</v>
      </c>
      <c r="C22" s="107">
        <v>10303556</v>
      </c>
      <c r="D22" s="107">
        <v>15490</v>
      </c>
      <c r="E22" s="109">
        <v>2E-3</v>
      </c>
      <c r="F22" s="109"/>
      <c r="G22" s="108">
        <v>15415</v>
      </c>
      <c r="H22" s="109">
        <v>0.995</v>
      </c>
      <c r="I22" s="108">
        <v>15401</v>
      </c>
      <c r="J22" s="108">
        <v>14</v>
      </c>
      <c r="K22" s="109"/>
      <c r="L22" s="108">
        <v>75</v>
      </c>
      <c r="M22" s="109">
        <v>5.0000000000000001E-3</v>
      </c>
      <c r="N22" s="108">
        <v>74</v>
      </c>
      <c r="O22" s="112">
        <v>1</v>
      </c>
    </row>
    <row r="23" spans="2:16">
      <c r="B23" s="106" t="s">
        <v>72</v>
      </c>
      <c r="C23" s="107">
        <v>1288145</v>
      </c>
      <c r="D23" s="107">
        <v>21442</v>
      </c>
      <c r="E23" s="109">
        <v>1.7000000000000001E-2</v>
      </c>
      <c r="F23" s="109"/>
      <c r="G23" s="108">
        <v>21126</v>
      </c>
      <c r="H23" s="109">
        <v>0.98499999999999999</v>
      </c>
      <c r="I23" s="108">
        <v>21056</v>
      </c>
      <c r="J23" s="108">
        <v>70</v>
      </c>
      <c r="K23" s="109"/>
      <c r="L23" s="108">
        <v>316</v>
      </c>
      <c r="M23" s="109">
        <v>1.4999999999999999E-2</v>
      </c>
      <c r="N23" s="108">
        <v>308</v>
      </c>
      <c r="O23" s="108">
        <v>8</v>
      </c>
    </row>
    <row r="24" spans="2:16">
      <c r="B24" s="106" t="s">
        <v>73</v>
      </c>
      <c r="C24" s="107">
        <v>1315630</v>
      </c>
      <c r="D24" s="107">
        <v>52596</v>
      </c>
      <c r="E24" s="109">
        <v>0.04</v>
      </c>
      <c r="F24" s="109"/>
      <c r="G24" s="108">
        <v>50296</v>
      </c>
      <c r="H24" s="109">
        <v>0.95599999999999996</v>
      </c>
      <c r="I24" s="108">
        <v>49638</v>
      </c>
      <c r="J24" s="108">
        <v>658</v>
      </c>
      <c r="K24" s="109"/>
      <c r="L24" s="108">
        <v>2300</v>
      </c>
      <c r="M24" s="109">
        <v>4.3999999999999997E-2</v>
      </c>
      <c r="N24" s="108">
        <v>2105</v>
      </c>
      <c r="O24" s="108">
        <v>195</v>
      </c>
    </row>
    <row r="25" spans="2:16">
      <c r="B25" s="106" t="s">
        <v>74</v>
      </c>
      <c r="C25" s="107">
        <v>7324799</v>
      </c>
      <c r="D25" s="107">
        <v>280186</v>
      </c>
      <c r="E25" s="109">
        <v>3.7999999999999999E-2</v>
      </c>
      <c r="F25" s="109"/>
      <c r="G25" s="108">
        <v>260895</v>
      </c>
      <c r="H25" s="109">
        <v>0.93100000000000005</v>
      </c>
      <c r="I25" s="108">
        <v>257226</v>
      </c>
      <c r="J25" s="108">
        <v>3669</v>
      </c>
      <c r="K25" s="109"/>
      <c r="L25" s="108">
        <v>19291</v>
      </c>
      <c r="M25" s="109">
        <v>6.9000000000000006E-2</v>
      </c>
      <c r="N25" s="108">
        <v>17844</v>
      </c>
      <c r="O25" s="108">
        <v>1447</v>
      </c>
    </row>
    <row r="26" spans="2:16">
      <c r="B26" s="106" t="s">
        <v>75</v>
      </c>
      <c r="C26" s="107">
        <v>7103213</v>
      </c>
      <c r="D26" s="107">
        <v>253996</v>
      </c>
      <c r="E26" s="109">
        <v>3.5999999999999997E-2</v>
      </c>
      <c r="F26" s="109"/>
      <c r="G26" s="108">
        <v>233936</v>
      </c>
      <c r="H26" s="109">
        <v>0.92100000000000004</v>
      </c>
      <c r="I26" s="108">
        <v>230990</v>
      </c>
      <c r="J26" s="108">
        <v>2946</v>
      </c>
      <c r="K26" s="109"/>
      <c r="L26" s="108">
        <v>20060</v>
      </c>
      <c r="M26" s="109">
        <v>7.9000000000000001E-2</v>
      </c>
      <c r="N26" s="108">
        <v>18806</v>
      </c>
      <c r="O26" s="108">
        <v>1254</v>
      </c>
    </row>
    <row r="27" spans="2:16">
      <c r="B27" s="106" t="s">
        <v>76</v>
      </c>
      <c r="C27" s="107">
        <v>7625767</v>
      </c>
      <c r="D27" s="107">
        <v>270100</v>
      </c>
      <c r="E27" s="109">
        <v>3.5000000000000003E-2</v>
      </c>
      <c r="F27" s="109"/>
      <c r="G27" s="108">
        <v>250219</v>
      </c>
      <c r="H27" s="109">
        <v>0.92600000000000005</v>
      </c>
      <c r="I27" s="108">
        <v>247391</v>
      </c>
      <c r="J27" s="108">
        <v>2828</v>
      </c>
      <c r="K27" s="109"/>
      <c r="L27" s="108">
        <v>19881</v>
      </c>
      <c r="M27" s="109">
        <v>7.3999999999999996E-2</v>
      </c>
      <c r="N27" s="108">
        <v>18756</v>
      </c>
      <c r="O27" s="108">
        <v>1125</v>
      </c>
    </row>
    <row r="28" spans="2:16">
      <c r="B28" s="106" t="s">
        <v>77</v>
      </c>
      <c r="C28" s="107">
        <v>6903869</v>
      </c>
      <c r="D28" s="107">
        <v>219537</v>
      </c>
      <c r="E28" s="109">
        <v>3.2000000000000001E-2</v>
      </c>
      <c r="F28" s="109"/>
      <c r="G28" s="108">
        <v>204866</v>
      </c>
      <c r="H28" s="109">
        <v>0.93300000000000005</v>
      </c>
      <c r="I28" s="108">
        <v>202598</v>
      </c>
      <c r="J28" s="108">
        <v>2268</v>
      </c>
      <c r="K28" s="109"/>
      <c r="L28" s="108">
        <v>14671</v>
      </c>
      <c r="M28" s="109">
        <v>6.7000000000000004E-2</v>
      </c>
      <c r="N28" s="108">
        <v>13914</v>
      </c>
      <c r="O28" s="108">
        <v>757</v>
      </c>
    </row>
    <row r="29" spans="2:16">
      <c r="B29" s="106" t="s">
        <v>78</v>
      </c>
      <c r="C29" s="107">
        <v>5889392</v>
      </c>
      <c r="D29" s="107">
        <v>149658</v>
      </c>
      <c r="E29" s="109">
        <v>2.5000000000000001E-2</v>
      </c>
      <c r="F29" s="109"/>
      <c r="G29" s="108">
        <v>139973</v>
      </c>
      <c r="H29" s="109">
        <v>0.93500000000000005</v>
      </c>
      <c r="I29" s="108">
        <v>138693</v>
      </c>
      <c r="J29" s="108">
        <v>1280</v>
      </c>
      <c r="K29" s="109"/>
      <c r="L29" s="108">
        <v>9685</v>
      </c>
      <c r="M29" s="109">
        <v>6.5000000000000002E-2</v>
      </c>
      <c r="N29" s="108">
        <v>9370</v>
      </c>
      <c r="O29" s="108">
        <v>315</v>
      </c>
    </row>
    <row r="30" spans="2:16">
      <c r="B30" s="106" t="s">
        <v>79</v>
      </c>
      <c r="C30" s="107">
        <v>3972370</v>
      </c>
      <c r="D30" s="107">
        <v>199329</v>
      </c>
      <c r="E30" s="109">
        <v>0.05</v>
      </c>
      <c r="F30" s="109"/>
      <c r="G30" s="108">
        <v>190197</v>
      </c>
      <c r="H30" s="109">
        <v>0.95399999999999996</v>
      </c>
      <c r="I30" s="108">
        <v>188618</v>
      </c>
      <c r="J30" s="108">
        <v>1579</v>
      </c>
      <c r="K30" s="109"/>
      <c r="L30" s="108">
        <v>9132</v>
      </c>
      <c r="M30" s="109">
        <v>4.5999999999999999E-2</v>
      </c>
      <c r="N30" s="108">
        <v>8959</v>
      </c>
      <c r="O30" s="108">
        <v>173</v>
      </c>
    </row>
    <row r="31" spans="2:16">
      <c r="B31" s="106" t="s">
        <v>80</v>
      </c>
      <c r="C31" s="107">
        <v>2119472</v>
      </c>
      <c r="D31" s="107">
        <v>279802</v>
      </c>
      <c r="E31" s="109">
        <v>0.13200000000000001</v>
      </c>
      <c r="F31" s="109"/>
      <c r="G31" s="108">
        <v>272727</v>
      </c>
      <c r="H31" s="109">
        <v>0.97499999999999998</v>
      </c>
      <c r="I31" s="108">
        <v>270651</v>
      </c>
      <c r="J31" s="108">
        <v>2076</v>
      </c>
      <c r="K31" s="109"/>
      <c r="L31" s="108">
        <v>7075</v>
      </c>
      <c r="M31" s="109">
        <v>2.5000000000000001E-2</v>
      </c>
      <c r="N31" s="108">
        <v>6953</v>
      </c>
      <c r="O31" s="108">
        <v>122</v>
      </c>
    </row>
    <row r="32" spans="2:16">
      <c r="B32" s="106" t="s">
        <v>81</v>
      </c>
      <c r="C32" s="107">
        <v>470405</v>
      </c>
      <c r="D32" s="107">
        <v>93860</v>
      </c>
      <c r="E32" s="109">
        <v>0.2</v>
      </c>
      <c r="F32" s="109"/>
      <c r="G32" s="108">
        <v>92502</v>
      </c>
      <c r="H32" s="109">
        <v>0.98599999999999999</v>
      </c>
      <c r="I32" s="108">
        <v>91863</v>
      </c>
      <c r="J32" s="108">
        <v>639</v>
      </c>
      <c r="K32" s="109"/>
      <c r="L32" s="108">
        <v>1358</v>
      </c>
      <c r="M32" s="109">
        <v>1.4E-2</v>
      </c>
      <c r="N32" s="108">
        <v>1335</v>
      </c>
      <c r="O32" s="108">
        <v>23</v>
      </c>
    </row>
    <row r="33" spans="2:15">
      <c r="B33" s="106"/>
      <c r="C33" s="107"/>
      <c r="D33" s="107"/>
      <c r="E33" s="104"/>
      <c r="F33" s="104"/>
      <c r="G33" s="108"/>
      <c r="H33" s="109"/>
      <c r="I33" s="108"/>
      <c r="J33" s="108"/>
      <c r="K33" s="104"/>
      <c r="L33" s="108"/>
      <c r="M33" s="104"/>
      <c r="N33" s="108"/>
      <c r="O33" s="108"/>
    </row>
    <row r="34" spans="2:15">
      <c r="B34" s="101" t="s">
        <v>82</v>
      </c>
      <c r="C34" s="102">
        <v>26773196</v>
      </c>
      <c r="D34" s="102">
        <v>829677</v>
      </c>
      <c r="E34" s="104">
        <v>3.1E-2</v>
      </c>
      <c r="F34" s="104"/>
      <c r="G34" s="103">
        <v>772563</v>
      </c>
      <c r="H34" s="104">
        <v>0.93100000000000005</v>
      </c>
      <c r="I34" s="103">
        <v>764433</v>
      </c>
      <c r="J34" s="103">
        <v>8130</v>
      </c>
      <c r="K34" s="104"/>
      <c r="L34" s="103">
        <v>57114</v>
      </c>
      <c r="M34" s="104">
        <v>6.9000000000000006E-2</v>
      </c>
      <c r="N34" s="103">
        <v>53746</v>
      </c>
      <c r="O34" s="103">
        <v>3368</v>
      </c>
    </row>
    <row r="35" spans="2:15">
      <c r="B35" s="106" t="s">
        <v>71</v>
      </c>
      <c r="C35" s="107">
        <v>5275841</v>
      </c>
      <c r="D35" s="107">
        <v>7175</v>
      </c>
      <c r="E35" s="109">
        <v>1E-3</v>
      </c>
      <c r="F35" s="109"/>
      <c r="G35" s="108">
        <v>7130</v>
      </c>
      <c r="H35" s="109">
        <v>0.99399999999999999</v>
      </c>
      <c r="I35" s="108">
        <v>7122</v>
      </c>
      <c r="J35" s="108">
        <v>8</v>
      </c>
      <c r="K35" s="109"/>
      <c r="L35" s="108">
        <v>45</v>
      </c>
      <c r="M35" s="109">
        <v>6.0000000000000001E-3</v>
      </c>
      <c r="N35" s="108">
        <v>44</v>
      </c>
      <c r="O35" s="108">
        <v>1</v>
      </c>
    </row>
    <row r="36" spans="2:15">
      <c r="B36" s="106" t="s">
        <v>72</v>
      </c>
      <c r="C36" s="107">
        <v>660631</v>
      </c>
      <c r="D36" s="107">
        <v>8259</v>
      </c>
      <c r="E36" s="109">
        <v>1.2999999999999999E-2</v>
      </c>
      <c r="F36" s="109"/>
      <c r="G36" s="108">
        <v>8128</v>
      </c>
      <c r="H36" s="109">
        <v>0.98399999999999999</v>
      </c>
      <c r="I36" s="108">
        <v>8102</v>
      </c>
      <c r="J36" s="108">
        <v>26</v>
      </c>
      <c r="K36" s="109"/>
      <c r="L36" s="108">
        <v>131</v>
      </c>
      <c r="M36" s="109">
        <v>1.6E-2</v>
      </c>
      <c r="N36" s="108">
        <v>127</v>
      </c>
      <c r="O36" s="108">
        <v>4</v>
      </c>
    </row>
    <row r="37" spans="2:15">
      <c r="B37" s="106" t="s">
        <v>73</v>
      </c>
      <c r="C37" s="107">
        <v>676679</v>
      </c>
      <c r="D37" s="107">
        <v>23675</v>
      </c>
      <c r="E37" s="109">
        <v>3.5000000000000003E-2</v>
      </c>
      <c r="F37" s="109"/>
      <c r="G37" s="108">
        <v>22622</v>
      </c>
      <c r="H37" s="109">
        <v>0.95599999999999996</v>
      </c>
      <c r="I37" s="108">
        <v>22324</v>
      </c>
      <c r="J37" s="108">
        <v>298</v>
      </c>
      <c r="K37" s="109"/>
      <c r="L37" s="108">
        <v>1053</v>
      </c>
      <c r="M37" s="109">
        <v>4.3999999999999997E-2</v>
      </c>
      <c r="N37" s="108">
        <v>961</v>
      </c>
      <c r="O37" s="108">
        <v>92</v>
      </c>
    </row>
    <row r="38" spans="2:15">
      <c r="B38" s="106" t="s">
        <v>74</v>
      </c>
      <c r="C38" s="107">
        <v>3698559</v>
      </c>
      <c r="D38" s="107">
        <v>135802</v>
      </c>
      <c r="E38" s="109">
        <v>3.6999999999999998E-2</v>
      </c>
      <c r="F38" s="109"/>
      <c r="G38" s="108">
        <v>124035</v>
      </c>
      <c r="H38" s="109">
        <v>0.91300000000000003</v>
      </c>
      <c r="I38" s="108">
        <v>122334</v>
      </c>
      <c r="J38" s="108">
        <v>1701</v>
      </c>
      <c r="K38" s="109"/>
      <c r="L38" s="108">
        <v>11767</v>
      </c>
      <c r="M38" s="109">
        <v>8.6999999999999994E-2</v>
      </c>
      <c r="N38" s="108">
        <v>10933</v>
      </c>
      <c r="O38" s="108">
        <v>834</v>
      </c>
    </row>
    <row r="39" spans="2:15">
      <c r="B39" s="106" t="s">
        <v>75</v>
      </c>
      <c r="C39" s="107">
        <v>3539084</v>
      </c>
      <c r="D39" s="107">
        <v>123700</v>
      </c>
      <c r="E39" s="109">
        <v>3.5000000000000003E-2</v>
      </c>
      <c r="F39" s="109"/>
      <c r="G39" s="108">
        <v>111575</v>
      </c>
      <c r="H39" s="109">
        <v>0.90200000000000002</v>
      </c>
      <c r="I39" s="108">
        <v>110212</v>
      </c>
      <c r="J39" s="108">
        <v>1363</v>
      </c>
      <c r="K39" s="109"/>
      <c r="L39" s="108">
        <v>12125</v>
      </c>
      <c r="M39" s="109">
        <v>9.8000000000000004E-2</v>
      </c>
      <c r="N39" s="108">
        <v>11311</v>
      </c>
      <c r="O39" s="108">
        <v>814</v>
      </c>
    </row>
    <row r="40" spans="2:15">
      <c r="B40" s="106" t="s">
        <v>76</v>
      </c>
      <c r="C40" s="107">
        <v>3773649</v>
      </c>
      <c r="D40" s="107">
        <v>134541</v>
      </c>
      <c r="E40" s="109">
        <v>3.5999999999999997E-2</v>
      </c>
      <c r="F40" s="109"/>
      <c r="G40" s="108">
        <v>123106</v>
      </c>
      <c r="H40" s="109">
        <v>0.91500000000000004</v>
      </c>
      <c r="I40" s="108">
        <v>121715</v>
      </c>
      <c r="J40" s="108">
        <v>1391</v>
      </c>
      <c r="K40" s="109"/>
      <c r="L40" s="108">
        <v>11435</v>
      </c>
      <c r="M40" s="109">
        <v>8.5000000000000006E-2</v>
      </c>
      <c r="N40" s="108">
        <v>10692</v>
      </c>
      <c r="O40" s="108">
        <v>743</v>
      </c>
    </row>
    <row r="41" spans="2:15">
      <c r="B41" s="106" t="s">
        <v>77</v>
      </c>
      <c r="C41" s="107">
        <v>3415987</v>
      </c>
      <c r="D41" s="107">
        <v>106644</v>
      </c>
      <c r="E41" s="109">
        <v>3.1E-2</v>
      </c>
      <c r="F41" s="109"/>
      <c r="G41" s="108">
        <v>98743</v>
      </c>
      <c r="H41" s="109">
        <v>0.92600000000000005</v>
      </c>
      <c r="I41" s="108">
        <v>97677</v>
      </c>
      <c r="J41" s="108">
        <v>1066</v>
      </c>
      <c r="K41" s="109"/>
      <c r="L41" s="108">
        <v>7901</v>
      </c>
      <c r="M41" s="109">
        <v>7.3999999999999996E-2</v>
      </c>
      <c r="N41" s="108">
        <v>7405</v>
      </c>
      <c r="O41" s="108">
        <v>496</v>
      </c>
    </row>
    <row r="42" spans="2:15">
      <c r="B42" s="106" t="s">
        <v>78</v>
      </c>
      <c r="C42" s="107">
        <v>2872678</v>
      </c>
      <c r="D42" s="107">
        <v>72189</v>
      </c>
      <c r="E42" s="109">
        <v>2.5000000000000001E-2</v>
      </c>
      <c r="F42" s="109"/>
      <c r="G42" s="108">
        <v>67431</v>
      </c>
      <c r="H42" s="109">
        <v>0.93400000000000005</v>
      </c>
      <c r="I42" s="108">
        <v>66835</v>
      </c>
      <c r="J42" s="108">
        <v>596</v>
      </c>
      <c r="K42" s="109"/>
      <c r="L42" s="108">
        <v>4758</v>
      </c>
      <c r="M42" s="109">
        <v>6.6000000000000003E-2</v>
      </c>
      <c r="N42" s="108">
        <v>4549</v>
      </c>
      <c r="O42" s="108">
        <v>209</v>
      </c>
    </row>
    <row r="43" spans="2:15" ht="14.25" customHeight="1">
      <c r="B43" s="106" t="s">
        <v>79</v>
      </c>
      <c r="C43" s="107">
        <v>1860944</v>
      </c>
      <c r="D43" s="107">
        <v>87954</v>
      </c>
      <c r="E43" s="109">
        <v>4.7E-2</v>
      </c>
      <c r="F43" s="109"/>
      <c r="G43" s="108">
        <v>83600</v>
      </c>
      <c r="H43" s="109">
        <v>0.95</v>
      </c>
      <c r="I43" s="108">
        <v>82877</v>
      </c>
      <c r="J43" s="108">
        <v>723</v>
      </c>
      <c r="K43" s="109"/>
      <c r="L43" s="108">
        <v>4354</v>
      </c>
      <c r="M43" s="109">
        <v>0.05</v>
      </c>
      <c r="N43" s="108">
        <v>4247</v>
      </c>
      <c r="O43" s="108">
        <v>107</v>
      </c>
    </row>
    <row r="44" spans="2:15">
      <c r="B44" s="106" t="s">
        <v>80</v>
      </c>
      <c r="C44" s="107">
        <v>863579</v>
      </c>
      <c r="D44" s="107">
        <v>104104</v>
      </c>
      <c r="E44" s="109">
        <v>0.121</v>
      </c>
      <c r="F44" s="109"/>
      <c r="G44" s="108">
        <v>101045</v>
      </c>
      <c r="H44" s="109">
        <v>0.97099999999999997</v>
      </c>
      <c r="I44" s="108">
        <v>100269</v>
      </c>
      <c r="J44" s="108">
        <v>776</v>
      </c>
      <c r="K44" s="109"/>
      <c r="L44" s="108">
        <v>3059</v>
      </c>
      <c r="M44" s="109">
        <v>2.9000000000000001E-2</v>
      </c>
      <c r="N44" s="108">
        <v>2999</v>
      </c>
      <c r="O44" s="108">
        <v>60</v>
      </c>
    </row>
    <row r="45" spans="2:15" ht="14.25" customHeight="1">
      <c r="B45" s="106" t="s">
        <v>81</v>
      </c>
      <c r="C45" s="107">
        <v>135565</v>
      </c>
      <c r="D45" s="107">
        <v>25634</v>
      </c>
      <c r="E45" s="109">
        <v>0.189</v>
      </c>
      <c r="F45" s="109"/>
      <c r="G45" s="108">
        <v>25148</v>
      </c>
      <c r="H45" s="109">
        <v>0.98099999999999998</v>
      </c>
      <c r="I45" s="108">
        <v>24966</v>
      </c>
      <c r="J45" s="108">
        <v>182</v>
      </c>
      <c r="K45" s="109"/>
      <c r="L45" s="108">
        <v>486</v>
      </c>
      <c r="M45" s="109">
        <v>1.9E-2</v>
      </c>
      <c r="N45" s="108">
        <v>478</v>
      </c>
      <c r="O45" s="108">
        <v>8</v>
      </c>
    </row>
    <row r="46" spans="2:15" ht="14.25" customHeight="1">
      <c r="B46" s="106"/>
      <c r="C46" s="107"/>
      <c r="D46" s="107"/>
      <c r="E46" s="104"/>
      <c r="F46" s="104"/>
      <c r="G46" s="108"/>
      <c r="H46" s="109"/>
      <c r="I46" s="108"/>
      <c r="J46" s="108"/>
      <c r="K46" s="104"/>
      <c r="L46" s="108"/>
      <c r="M46" s="104"/>
      <c r="N46" s="108"/>
      <c r="O46" s="108"/>
    </row>
    <row r="47" spans="2:15" ht="15" customHeight="1">
      <c r="B47" s="101" t="s">
        <v>83</v>
      </c>
      <c r="C47" s="102">
        <v>27543422</v>
      </c>
      <c r="D47" s="102">
        <v>1004227</v>
      </c>
      <c r="E47" s="104">
        <v>3.5999999999999997E-2</v>
      </c>
      <c r="F47" s="104"/>
      <c r="G47" s="103">
        <v>957549</v>
      </c>
      <c r="H47" s="104">
        <v>0.95399999999999996</v>
      </c>
      <c r="I47" s="103">
        <v>947662</v>
      </c>
      <c r="J47" s="103">
        <v>9887</v>
      </c>
      <c r="K47" s="104"/>
      <c r="L47" s="103">
        <v>46678</v>
      </c>
      <c r="M47" s="104">
        <v>4.5999999999999999E-2</v>
      </c>
      <c r="N47" s="103">
        <v>44667</v>
      </c>
      <c r="O47" s="103">
        <v>2011</v>
      </c>
    </row>
    <row r="48" spans="2:15" ht="14.25" customHeight="1">
      <c r="B48" s="106" t="s">
        <v>71</v>
      </c>
      <c r="C48" s="107">
        <v>5027715</v>
      </c>
      <c r="D48" s="107">
        <v>8236</v>
      </c>
      <c r="E48" s="109">
        <v>2E-3</v>
      </c>
      <c r="F48" s="109"/>
      <c r="G48" s="108">
        <v>8206</v>
      </c>
      <c r="H48" s="109">
        <v>0.996</v>
      </c>
      <c r="I48" s="108">
        <v>8200</v>
      </c>
      <c r="J48" s="108">
        <v>6</v>
      </c>
      <c r="K48" s="109"/>
      <c r="L48" s="108">
        <v>30</v>
      </c>
      <c r="M48" s="109">
        <v>4.0000000000000001E-3</v>
      </c>
      <c r="N48" s="108">
        <v>30</v>
      </c>
      <c r="O48" s="108"/>
    </row>
    <row r="49" spans="2:16" ht="14.25" customHeight="1">
      <c r="B49" s="106" t="s">
        <v>72</v>
      </c>
      <c r="C49" s="107">
        <v>627514</v>
      </c>
      <c r="D49" s="107">
        <v>13121</v>
      </c>
      <c r="E49" s="109">
        <v>2.1000000000000001E-2</v>
      </c>
      <c r="F49" s="109"/>
      <c r="G49" s="108">
        <v>12936</v>
      </c>
      <c r="H49" s="109">
        <v>0.98599999999999999</v>
      </c>
      <c r="I49" s="108">
        <v>12892</v>
      </c>
      <c r="J49" s="108">
        <v>44</v>
      </c>
      <c r="K49" s="109"/>
      <c r="L49" s="108">
        <v>185</v>
      </c>
      <c r="M49" s="109">
        <v>1.4E-2</v>
      </c>
      <c r="N49" s="108">
        <v>181</v>
      </c>
      <c r="O49" s="108">
        <v>4</v>
      </c>
    </row>
    <row r="50" spans="2:16" ht="14.25" customHeight="1">
      <c r="B50" s="106" t="s">
        <v>73</v>
      </c>
      <c r="C50" s="107">
        <v>638951</v>
      </c>
      <c r="D50" s="107">
        <v>28808</v>
      </c>
      <c r="E50" s="109">
        <v>4.4999999999999998E-2</v>
      </c>
      <c r="F50" s="109"/>
      <c r="G50" s="108">
        <v>27562</v>
      </c>
      <c r="H50" s="109">
        <v>0.95699999999999996</v>
      </c>
      <c r="I50" s="108">
        <v>27202</v>
      </c>
      <c r="J50" s="108">
        <v>360</v>
      </c>
      <c r="K50" s="109"/>
      <c r="L50" s="108">
        <v>1246</v>
      </c>
      <c r="M50" s="109">
        <v>4.2999999999999997E-2</v>
      </c>
      <c r="N50" s="108">
        <v>1143</v>
      </c>
      <c r="O50" s="108">
        <v>103</v>
      </c>
    </row>
    <row r="51" spans="2:16">
      <c r="B51" s="106" t="s">
        <v>74</v>
      </c>
      <c r="C51" s="107">
        <v>3626240</v>
      </c>
      <c r="D51" s="107">
        <v>143832</v>
      </c>
      <c r="E51" s="109">
        <v>0.04</v>
      </c>
      <c r="F51" s="109"/>
      <c r="G51" s="108">
        <v>136323</v>
      </c>
      <c r="H51" s="109">
        <v>0.94799999999999995</v>
      </c>
      <c r="I51" s="108">
        <v>134358</v>
      </c>
      <c r="J51" s="108">
        <v>1965</v>
      </c>
      <c r="K51" s="109"/>
      <c r="L51" s="108">
        <v>7509</v>
      </c>
      <c r="M51" s="109">
        <v>5.1999999999999998E-2</v>
      </c>
      <c r="N51" s="108">
        <v>6907</v>
      </c>
      <c r="O51" s="108">
        <v>602</v>
      </c>
    </row>
    <row r="52" spans="2:16">
      <c r="B52" s="106" t="s">
        <v>75</v>
      </c>
      <c r="C52" s="107">
        <v>3564129</v>
      </c>
      <c r="D52" s="107">
        <v>129740</v>
      </c>
      <c r="E52" s="109">
        <v>3.5999999999999997E-2</v>
      </c>
      <c r="F52" s="109"/>
      <c r="G52" s="108">
        <v>121821</v>
      </c>
      <c r="H52" s="109">
        <v>0.93899999999999995</v>
      </c>
      <c r="I52" s="108">
        <v>120240</v>
      </c>
      <c r="J52" s="108">
        <v>1581</v>
      </c>
      <c r="K52" s="109"/>
      <c r="L52" s="108">
        <v>7919</v>
      </c>
      <c r="M52" s="109">
        <v>6.0999999999999999E-2</v>
      </c>
      <c r="N52" s="108">
        <v>7493</v>
      </c>
      <c r="O52" s="108">
        <v>426</v>
      </c>
    </row>
    <row r="53" spans="2:16">
      <c r="B53" s="106" t="s">
        <v>76</v>
      </c>
      <c r="C53" s="107">
        <v>3852118</v>
      </c>
      <c r="D53" s="107">
        <v>135194</v>
      </c>
      <c r="E53" s="109">
        <v>3.5000000000000003E-2</v>
      </c>
      <c r="F53" s="109"/>
      <c r="G53" s="108">
        <v>126757</v>
      </c>
      <c r="H53" s="109">
        <v>0.93799999999999994</v>
      </c>
      <c r="I53" s="108">
        <v>125321</v>
      </c>
      <c r="J53" s="108">
        <v>1436</v>
      </c>
      <c r="K53" s="109"/>
      <c r="L53" s="108">
        <v>8437</v>
      </c>
      <c r="M53" s="109">
        <v>6.2E-2</v>
      </c>
      <c r="N53" s="108">
        <v>8062</v>
      </c>
      <c r="O53" s="108">
        <v>375</v>
      </c>
    </row>
    <row r="54" spans="2:16">
      <c r="B54" s="106" t="s">
        <v>77</v>
      </c>
      <c r="C54" s="107">
        <v>3487882</v>
      </c>
      <c r="D54" s="107">
        <v>112664</v>
      </c>
      <c r="E54" s="109">
        <v>3.2000000000000001E-2</v>
      </c>
      <c r="F54" s="109"/>
      <c r="G54" s="108">
        <v>105903</v>
      </c>
      <c r="H54" s="109">
        <v>0.94</v>
      </c>
      <c r="I54" s="108">
        <v>104704</v>
      </c>
      <c r="J54" s="108">
        <v>1199</v>
      </c>
      <c r="K54" s="109"/>
      <c r="L54" s="108">
        <v>6761</v>
      </c>
      <c r="M54" s="109">
        <v>0.06</v>
      </c>
      <c r="N54" s="108">
        <v>6507</v>
      </c>
      <c r="O54" s="108">
        <v>254</v>
      </c>
    </row>
    <row r="55" spans="2:16">
      <c r="B55" s="106" t="s">
        <v>78</v>
      </c>
      <c r="C55" s="107">
        <v>3016714</v>
      </c>
      <c r="D55" s="107">
        <v>77407</v>
      </c>
      <c r="E55" s="109">
        <v>2.5999999999999999E-2</v>
      </c>
      <c r="F55" s="109"/>
      <c r="G55" s="108">
        <v>72482</v>
      </c>
      <c r="H55" s="109">
        <v>0.93600000000000005</v>
      </c>
      <c r="I55" s="108">
        <v>71799</v>
      </c>
      <c r="J55" s="108">
        <v>683</v>
      </c>
      <c r="K55" s="109"/>
      <c r="L55" s="108">
        <v>4925</v>
      </c>
      <c r="M55" s="109">
        <v>6.4000000000000001E-2</v>
      </c>
      <c r="N55" s="108">
        <v>4821</v>
      </c>
      <c r="O55" s="108">
        <v>104</v>
      </c>
    </row>
    <row r="56" spans="2:16">
      <c r="B56" s="106" t="s">
        <v>79</v>
      </c>
      <c r="C56" s="107">
        <v>2111426</v>
      </c>
      <c r="D56" s="107">
        <v>111349</v>
      </c>
      <c r="E56" s="109">
        <v>5.2999999999999999E-2</v>
      </c>
      <c r="F56" s="109"/>
      <c r="G56" s="108">
        <v>106571</v>
      </c>
      <c r="H56" s="109">
        <v>0.95699999999999996</v>
      </c>
      <c r="I56" s="108">
        <v>105715</v>
      </c>
      <c r="J56" s="108">
        <v>856</v>
      </c>
      <c r="K56" s="109"/>
      <c r="L56" s="108">
        <v>4778</v>
      </c>
      <c r="M56" s="109">
        <v>4.2999999999999997E-2</v>
      </c>
      <c r="N56" s="108">
        <v>4712</v>
      </c>
      <c r="O56" s="108">
        <v>66</v>
      </c>
    </row>
    <row r="57" spans="2:16">
      <c r="B57" s="106" t="s">
        <v>80</v>
      </c>
      <c r="C57" s="107">
        <v>1255893</v>
      </c>
      <c r="D57" s="107">
        <v>175673</v>
      </c>
      <c r="E57" s="109">
        <v>0.14000000000000001</v>
      </c>
      <c r="F57" s="109"/>
      <c r="G57" s="108">
        <v>171657</v>
      </c>
      <c r="H57" s="109">
        <v>0.97699999999999998</v>
      </c>
      <c r="I57" s="108">
        <v>170357</v>
      </c>
      <c r="J57" s="108">
        <v>1300</v>
      </c>
      <c r="K57" s="109"/>
      <c r="L57" s="108">
        <v>4016</v>
      </c>
      <c r="M57" s="109">
        <v>2.3E-2</v>
      </c>
      <c r="N57" s="108">
        <v>3954</v>
      </c>
      <c r="O57" s="108">
        <v>62</v>
      </c>
    </row>
    <row r="58" spans="2:16">
      <c r="B58" s="106" t="s">
        <v>81</v>
      </c>
      <c r="C58" s="107">
        <v>334840</v>
      </c>
      <c r="D58" s="107">
        <v>68203</v>
      </c>
      <c r="E58" s="109">
        <v>0.20399999999999999</v>
      </c>
      <c r="F58" s="109"/>
      <c r="G58" s="108">
        <v>67331</v>
      </c>
      <c r="H58" s="109">
        <v>0.98699999999999999</v>
      </c>
      <c r="I58" s="108">
        <v>66874</v>
      </c>
      <c r="J58" s="108">
        <v>457</v>
      </c>
      <c r="K58" s="109"/>
      <c r="L58" s="108">
        <v>872</v>
      </c>
      <c r="M58" s="109">
        <v>1.2999999999999999E-2</v>
      </c>
      <c r="N58" s="108">
        <v>857</v>
      </c>
      <c r="O58" s="108">
        <v>15</v>
      </c>
    </row>
    <row r="59" spans="2:16">
      <c r="B59" s="110"/>
      <c r="C59" s="267"/>
      <c r="D59" s="113"/>
      <c r="E59" s="303"/>
      <c r="F59" s="303"/>
      <c r="G59" s="114"/>
      <c r="H59" s="299"/>
      <c r="I59" s="114"/>
      <c r="J59" s="114"/>
      <c r="K59" s="115"/>
      <c r="L59" s="114"/>
      <c r="M59" s="299"/>
      <c r="N59" s="114"/>
      <c r="O59" s="114"/>
    </row>
    <row r="60" spans="2:16">
      <c r="B60" s="49"/>
      <c r="C60" s="49"/>
      <c r="D60" s="50"/>
      <c r="E60" s="50"/>
      <c r="F60" s="50"/>
      <c r="G60" s="50"/>
      <c r="H60" s="50"/>
      <c r="I60" s="51"/>
      <c r="J60" s="51"/>
      <c r="K60" s="52"/>
      <c r="L60" s="52"/>
      <c r="M60" s="52"/>
      <c r="N60" s="51"/>
      <c r="O60" s="51"/>
    </row>
    <row r="61" spans="2:16" ht="27" customHeight="1">
      <c r="B61" s="348" t="s">
        <v>354</v>
      </c>
      <c r="C61" s="348"/>
      <c r="D61" s="348"/>
      <c r="E61" s="348"/>
      <c r="F61" s="348"/>
      <c r="G61" s="348"/>
      <c r="H61" s="348"/>
      <c r="I61" s="348"/>
      <c r="J61" s="348"/>
      <c r="K61" s="348"/>
      <c r="L61" s="348"/>
      <c r="M61" s="348"/>
      <c r="N61" s="348"/>
      <c r="O61" s="348"/>
      <c r="P61" s="53"/>
    </row>
    <row r="62" spans="2:16" ht="9" customHeight="1">
      <c r="B62" s="31"/>
      <c r="C62" s="31"/>
      <c r="D62" s="31"/>
      <c r="E62" s="31"/>
      <c r="F62" s="31"/>
      <c r="G62" s="31"/>
      <c r="H62" s="31"/>
      <c r="I62" s="31"/>
      <c r="J62" s="31"/>
      <c r="K62" s="31"/>
      <c r="L62" s="31"/>
      <c r="M62" s="31"/>
      <c r="N62" s="31"/>
      <c r="O62" s="31"/>
      <c r="P62" s="31"/>
    </row>
    <row r="63" spans="2:16" ht="14.25" customHeight="1">
      <c r="B63" s="349" t="s">
        <v>297</v>
      </c>
      <c r="C63" s="349"/>
      <c r="D63" s="349"/>
      <c r="E63" s="349"/>
      <c r="F63" s="349"/>
      <c r="G63" s="349"/>
      <c r="H63" s="349"/>
      <c r="I63" s="349"/>
      <c r="J63" s="349"/>
      <c r="K63" s="349"/>
      <c r="L63" s="349"/>
      <c r="M63" s="349"/>
      <c r="N63" s="349"/>
      <c r="O63" s="349"/>
      <c r="P63" s="54"/>
    </row>
  </sheetData>
  <mergeCells count="10">
    <mergeCell ref="B61:O61"/>
    <mergeCell ref="B63:O63"/>
    <mergeCell ref="B10:O10"/>
    <mergeCell ref="B12:O12"/>
    <mergeCell ref="B13:O13"/>
    <mergeCell ref="B14:O14"/>
    <mergeCell ref="B15:O15"/>
    <mergeCell ref="B16:O16"/>
    <mergeCell ref="G18:J18"/>
    <mergeCell ref="L18:O18"/>
  </mergeCells>
  <pageMargins left="0.7" right="0.7" top="0.75" bottom="0.75" header="0.3" footer="0.3"/>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102"/>
  <sheetViews>
    <sheetView showGridLines="0" zoomScaleNormal="100" workbookViewId="0"/>
  </sheetViews>
  <sheetFormatPr defaultRowHeight="14.25"/>
  <cols>
    <col min="1" max="1" width="1.125" style="44" customWidth="1"/>
    <col min="2" max="2" width="24.625" style="44" customWidth="1"/>
    <col min="3" max="7" width="11.75" style="44" customWidth="1"/>
    <col min="8" max="8" width="1.625" style="44" customWidth="1"/>
    <col min="9" max="10" width="11.625" style="44" customWidth="1"/>
    <col min="11" max="12" width="11.75" style="44" customWidth="1"/>
    <col min="13" max="13" width="2.125" style="44" customWidth="1"/>
    <col min="14" max="14" width="9" style="44"/>
    <col min="15" max="15" width="29.25" style="44" customWidth="1"/>
    <col min="16" max="16384" width="9" style="44"/>
  </cols>
  <sheetData>
    <row r="1" spans="1:26" s="31" customFormat="1">
      <c r="A1" s="27"/>
      <c r="B1" s="28"/>
      <c r="C1" s="29"/>
      <c r="D1" s="29"/>
      <c r="E1" s="29"/>
      <c r="F1" s="28"/>
      <c r="G1" s="28"/>
      <c r="H1" s="28"/>
      <c r="I1" s="28"/>
      <c r="J1" s="28"/>
      <c r="K1" s="28"/>
      <c r="L1" s="28"/>
      <c r="M1" s="30"/>
      <c r="N1" s="30"/>
      <c r="O1" s="30"/>
      <c r="P1" s="30"/>
      <c r="Q1" s="30"/>
      <c r="R1" s="30"/>
      <c r="S1" s="30"/>
      <c r="T1" s="30"/>
      <c r="U1" s="30"/>
      <c r="V1" s="30"/>
      <c r="W1" s="30"/>
      <c r="X1" s="30"/>
      <c r="Y1" s="30"/>
      <c r="Z1" s="30"/>
    </row>
    <row r="2" spans="1:26" s="31" customFormat="1" ht="15" customHeight="1">
      <c r="A2" s="27"/>
      <c r="B2" s="28"/>
      <c r="C2" s="29"/>
      <c r="D2" s="29"/>
      <c r="E2" s="29"/>
      <c r="F2" s="28"/>
      <c r="G2" s="28"/>
      <c r="H2" s="28"/>
      <c r="I2" s="28"/>
      <c r="J2" s="28"/>
      <c r="K2" s="28"/>
      <c r="L2" s="28"/>
      <c r="M2" s="30"/>
      <c r="N2" s="30"/>
      <c r="O2" s="30"/>
      <c r="P2" s="30"/>
      <c r="Q2" s="30"/>
      <c r="R2" s="30"/>
      <c r="S2" s="30"/>
      <c r="T2" s="30"/>
      <c r="U2" s="30"/>
      <c r="V2" s="30"/>
      <c r="W2" s="30"/>
      <c r="X2" s="30"/>
      <c r="Y2" s="30"/>
      <c r="Z2" s="30"/>
    </row>
    <row r="3" spans="1:26" s="31" customFormat="1" ht="15" customHeight="1">
      <c r="A3" s="27"/>
      <c r="B3" s="28"/>
      <c r="C3" s="29"/>
      <c r="D3" s="29"/>
      <c r="E3" s="29"/>
      <c r="F3" s="28"/>
      <c r="G3" s="28"/>
      <c r="H3" s="28"/>
      <c r="I3" s="28"/>
      <c r="J3" s="28"/>
      <c r="K3" s="28"/>
      <c r="L3" s="28"/>
      <c r="M3" s="30"/>
      <c r="N3" s="30"/>
      <c r="O3" s="30"/>
      <c r="P3" s="30"/>
      <c r="Q3" s="30"/>
      <c r="R3" s="30"/>
      <c r="S3" s="30"/>
      <c r="T3" s="30"/>
      <c r="U3" s="30"/>
      <c r="V3" s="30"/>
      <c r="W3" s="30"/>
      <c r="X3" s="30"/>
      <c r="Y3" s="30"/>
      <c r="Z3" s="30"/>
    </row>
    <row r="4" spans="1:26" s="31" customFormat="1" ht="15" customHeight="1">
      <c r="A4" s="27"/>
      <c r="B4" s="28"/>
      <c r="C4" s="29"/>
      <c r="D4" s="29"/>
      <c r="E4" s="29"/>
      <c r="F4" s="28"/>
      <c r="G4" s="28"/>
      <c r="H4" s="28"/>
      <c r="I4" s="28"/>
      <c r="J4" s="28"/>
      <c r="K4" s="28"/>
      <c r="L4" s="28"/>
      <c r="M4" s="30"/>
      <c r="N4" s="30"/>
      <c r="O4" s="30"/>
      <c r="P4" s="30"/>
      <c r="Q4" s="30"/>
      <c r="R4" s="30"/>
      <c r="S4" s="30"/>
      <c r="T4" s="30"/>
      <c r="U4" s="30"/>
      <c r="V4" s="30"/>
      <c r="W4" s="30"/>
      <c r="X4" s="30"/>
      <c r="Y4" s="30"/>
      <c r="Z4" s="30"/>
    </row>
    <row r="5" spans="1:26" s="31" customFormat="1" ht="15" customHeight="1">
      <c r="A5" s="27"/>
      <c r="B5" s="28"/>
      <c r="C5" s="29"/>
      <c r="D5" s="29"/>
      <c r="E5" s="29"/>
      <c r="F5" s="28"/>
      <c r="G5" s="28"/>
      <c r="H5" s="28"/>
      <c r="I5" s="28"/>
      <c r="J5" s="28"/>
      <c r="K5" s="28"/>
      <c r="L5" s="28"/>
      <c r="M5" s="30"/>
      <c r="N5" s="30"/>
      <c r="O5" s="30"/>
      <c r="P5" s="30"/>
      <c r="Q5" s="30"/>
      <c r="R5" s="30"/>
      <c r="S5" s="30"/>
      <c r="T5" s="30"/>
      <c r="U5" s="30"/>
      <c r="V5" s="30"/>
      <c r="W5" s="30"/>
      <c r="X5" s="30"/>
      <c r="Y5" s="30"/>
      <c r="Z5" s="30"/>
    </row>
    <row r="6" spans="1:26" s="31" customFormat="1" ht="15" customHeight="1">
      <c r="A6" s="27"/>
      <c r="B6" s="28"/>
      <c r="C6" s="29"/>
      <c r="D6" s="29"/>
      <c r="E6" s="29"/>
      <c r="F6" s="28"/>
      <c r="G6" s="28"/>
      <c r="H6" s="28"/>
      <c r="I6" s="28"/>
      <c r="J6" s="28"/>
      <c r="K6" s="28"/>
      <c r="L6" s="28"/>
      <c r="M6" s="30"/>
      <c r="N6" s="30"/>
      <c r="O6" s="30"/>
      <c r="P6" s="30"/>
      <c r="Q6" s="30"/>
      <c r="R6" s="30"/>
      <c r="S6" s="30"/>
      <c r="T6" s="30"/>
      <c r="U6" s="30"/>
      <c r="V6" s="30"/>
      <c r="W6" s="30"/>
      <c r="X6" s="30"/>
      <c r="Y6" s="30"/>
      <c r="Z6" s="30"/>
    </row>
    <row r="7" spans="1:26" s="31" customFormat="1" ht="15" customHeight="1">
      <c r="A7" s="27"/>
      <c r="B7" s="28"/>
      <c r="C7" s="29"/>
      <c r="D7" s="29"/>
      <c r="E7" s="29"/>
      <c r="F7" s="28"/>
      <c r="G7" s="28"/>
      <c r="H7" s="28"/>
      <c r="I7" s="28"/>
      <c r="J7" s="28"/>
      <c r="K7" s="28"/>
      <c r="L7" s="28"/>
      <c r="M7" s="30"/>
      <c r="N7" s="30"/>
      <c r="O7" s="30"/>
      <c r="P7" s="30"/>
      <c r="Q7" s="30"/>
      <c r="R7" s="30"/>
      <c r="S7" s="30"/>
      <c r="T7" s="30"/>
      <c r="U7" s="30"/>
      <c r="V7" s="30"/>
      <c r="W7" s="30"/>
      <c r="X7" s="30"/>
      <c r="Y7" s="30"/>
      <c r="Z7" s="30"/>
    </row>
    <row r="8" spans="1:26" s="31" customFormat="1" ht="15" customHeight="1">
      <c r="A8" s="27"/>
      <c r="B8" s="28"/>
      <c r="C8" s="29"/>
      <c r="D8" s="29"/>
      <c r="E8" s="29"/>
      <c r="F8" s="28"/>
      <c r="G8" s="28"/>
      <c r="H8" s="28"/>
      <c r="I8" s="28"/>
      <c r="J8" s="28"/>
      <c r="K8" s="28"/>
      <c r="L8" s="28"/>
      <c r="M8" s="30"/>
      <c r="N8" s="30"/>
      <c r="O8" s="30"/>
      <c r="P8" s="30"/>
      <c r="Q8" s="30"/>
      <c r="R8" s="30"/>
      <c r="S8" s="30"/>
      <c r="T8" s="30"/>
      <c r="U8" s="30"/>
      <c r="V8" s="30"/>
      <c r="W8" s="30"/>
      <c r="X8" s="30"/>
      <c r="Y8" s="30"/>
      <c r="Z8" s="30"/>
    </row>
    <row r="9" spans="1:26" ht="8.25" customHeight="1"/>
    <row r="10" spans="1:26" ht="30" customHeight="1">
      <c r="B10" s="350" t="s">
        <v>426</v>
      </c>
      <c r="C10" s="350"/>
      <c r="D10" s="350"/>
      <c r="E10" s="350"/>
      <c r="F10" s="350"/>
      <c r="G10" s="350"/>
      <c r="H10" s="350"/>
      <c r="I10" s="350"/>
      <c r="J10" s="350"/>
      <c r="K10" s="350"/>
      <c r="L10" s="350"/>
    </row>
    <row r="11" spans="1:26" ht="14.25" customHeight="1">
      <c r="B11" s="92"/>
      <c r="C11" s="92"/>
      <c r="D11" s="295"/>
      <c r="E11" s="297"/>
      <c r="F11" s="92"/>
      <c r="G11" s="92"/>
      <c r="H11" s="92"/>
      <c r="I11" s="295"/>
      <c r="J11" s="297"/>
      <c r="K11" s="92"/>
      <c r="L11" s="92"/>
    </row>
    <row r="12" spans="1:26">
      <c r="B12" s="348" t="s">
        <v>39</v>
      </c>
      <c r="C12" s="348"/>
      <c r="D12" s="348"/>
      <c r="E12" s="348"/>
      <c r="F12" s="348"/>
      <c r="G12" s="348"/>
      <c r="H12" s="348"/>
      <c r="I12" s="348"/>
      <c r="J12" s="348"/>
      <c r="K12" s="348"/>
      <c r="L12" s="348"/>
      <c r="M12" s="33"/>
      <c r="N12" s="33"/>
      <c r="O12" s="33"/>
      <c r="P12" s="33"/>
      <c r="Q12" s="33"/>
    </row>
    <row r="13" spans="1:26" ht="28.5" customHeight="1">
      <c r="B13" s="339" t="s">
        <v>40</v>
      </c>
      <c r="C13" s="354"/>
      <c r="D13" s="354"/>
      <c r="E13" s="354"/>
      <c r="F13" s="354"/>
      <c r="G13" s="354"/>
      <c r="H13" s="354"/>
      <c r="I13" s="354"/>
      <c r="J13" s="354"/>
      <c r="K13" s="354"/>
      <c r="L13" s="354"/>
      <c r="M13" s="55"/>
      <c r="N13" s="55"/>
      <c r="O13" s="55"/>
      <c r="P13" s="55"/>
      <c r="Q13" s="55"/>
    </row>
    <row r="14" spans="1:26" ht="14.25" customHeight="1">
      <c r="B14" s="351" t="s">
        <v>63</v>
      </c>
      <c r="C14" s="351"/>
      <c r="D14" s="351"/>
      <c r="E14" s="351"/>
      <c r="F14" s="351"/>
      <c r="G14" s="351"/>
      <c r="H14" s="351"/>
      <c r="I14" s="351"/>
      <c r="J14" s="351"/>
      <c r="K14" s="351"/>
      <c r="L14" s="351"/>
      <c r="M14" s="55"/>
      <c r="N14" s="55"/>
      <c r="O14" s="55"/>
    </row>
    <row r="15" spans="1:26" ht="14.25" customHeight="1">
      <c r="B15" s="352" t="s">
        <v>41</v>
      </c>
      <c r="C15" s="352"/>
      <c r="D15" s="352"/>
      <c r="E15" s="352"/>
      <c r="F15" s="352"/>
      <c r="G15" s="352"/>
      <c r="H15" s="352"/>
      <c r="I15" s="352"/>
      <c r="J15" s="352"/>
      <c r="K15" s="352"/>
      <c r="L15" s="352"/>
      <c r="M15" s="56"/>
      <c r="N15" s="56"/>
      <c r="O15" s="56"/>
    </row>
    <row r="16" spans="1:26">
      <c r="B16" s="339" t="s">
        <v>84</v>
      </c>
      <c r="C16" s="339"/>
      <c r="D16" s="339"/>
      <c r="E16" s="339"/>
      <c r="F16" s="339"/>
      <c r="G16" s="339"/>
      <c r="H16" s="339"/>
      <c r="I16" s="339"/>
      <c r="J16" s="339"/>
      <c r="K16" s="339"/>
      <c r="L16" s="339"/>
      <c r="M16" s="55"/>
      <c r="N16" s="55"/>
      <c r="O16" s="55"/>
      <c r="P16" s="55"/>
      <c r="Q16" s="55"/>
    </row>
    <row r="17" spans="2:22" ht="15">
      <c r="B17" s="32"/>
      <c r="C17" s="57"/>
      <c r="D17" s="57"/>
      <c r="E17" s="57"/>
      <c r="F17" s="58"/>
      <c r="G17" s="58"/>
      <c r="H17" s="58"/>
      <c r="I17" s="58"/>
      <c r="J17" s="58"/>
      <c r="K17" s="58"/>
    </row>
    <row r="18" spans="2:22">
      <c r="B18" s="159"/>
      <c r="C18" s="160"/>
      <c r="D18" s="355" t="s">
        <v>58</v>
      </c>
      <c r="E18" s="355"/>
      <c r="F18" s="355"/>
      <c r="G18" s="355"/>
      <c r="H18" s="161"/>
      <c r="I18" s="355" t="s">
        <v>59</v>
      </c>
      <c r="J18" s="355"/>
      <c r="K18" s="355"/>
      <c r="L18" s="355"/>
    </row>
    <row r="19" spans="2:22" s="59" customFormat="1" ht="38.25">
      <c r="B19" s="245" t="s">
        <v>85</v>
      </c>
      <c r="C19" s="246" t="s">
        <v>112</v>
      </c>
      <c r="D19" s="235" t="s">
        <v>66</v>
      </c>
      <c r="E19" s="235" t="s">
        <v>69</v>
      </c>
      <c r="F19" s="235" t="s">
        <v>67</v>
      </c>
      <c r="G19" s="235" t="s">
        <v>68</v>
      </c>
      <c r="H19" s="235"/>
      <c r="I19" s="235" t="s">
        <v>66</v>
      </c>
      <c r="J19" s="235" t="s">
        <v>70</v>
      </c>
      <c r="K19" s="235" t="s">
        <v>67</v>
      </c>
      <c r="L19" s="235" t="s">
        <v>68</v>
      </c>
      <c r="O19" s="55"/>
      <c r="P19" s="55"/>
      <c r="Q19" s="55"/>
      <c r="R19" s="55"/>
      <c r="S19" s="55"/>
      <c r="T19" s="55"/>
      <c r="U19" s="55"/>
      <c r="V19" s="55"/>
    </row>
    <row r="20" spans="2:22">
      <c r="B20" s="101"/>
      <c r="C20" s="102"/>
      <c r="D20" s="103"/>
      <c r="E20" s="104"/>
      <c r="F20" s="103"/>
      <c r="G20" s="103"/>
      <c r="H20" s="104"/>
      <c r="I20" s="103"/>
      <c r="J20" s="104"/>
      <c r="K20" s="103"/>
      <c r="L20" s="103"/>
      <c r="O20" s="55"/>
      <c r="P20" s="55"/>
      <c r="Q20" s="55"/>
      <c r="R20" s="55"/>
      <c r="S20" s="55"/>
      <c r="T20" s="55"/>
      <c r="U20" s="55"/>
      <c r="V20" s="55"/>
    </row>
    <row r="21" spans="2:22">
      <c r="B21" s="105" t="s">
        <v>66</v>
      </c>
      <c r="C21" s="102">
        <v>1835996</v>
      </c>
      <c r="D21" s="103">
        <v>1732152</v>
      </c>
      <c r="E21" s="104">
        <v>0.94299999999999995</v>
      </c>
      <c r="F21" s="103">
        <v>1714125</v>
      </c>
      <c r="G21" s="103">
        <v>18027</v>
      </c>
      <c r="H21" s="104"/>
      <c r="I21" s="103">
        <v>103844</v>
      </c>
      <c r="J21" s="104">
        <v>5.7000000000000002E-2</v>
      </c>
      <c r="K21" s="103">
        <v>98424</v>
      </c>
      <c r="L21" s="103">
        <v>5420</v>
      </c>
      <c r="O21" s="55"/>
      <c r="P21" s="55"/>
      <c r="Q21" s="55"/>
      <c r="R21" s="55"/>
      <c r="S21" s="55"/>
      <c r="T21" s="55"/>
      <c r="U21" s="55"/>
      <c r="V21" s="55"/>
    </row>
    <row r="22" spans="2:22">
      <c r="B22" s="101"/>
      <c r="C22" s="102"/>
      <c r="D22" s="103"/>
      <c r="E22" s="104"/>
      <c r="F22" s="103"/>
      <c r="G22" s="103"/>
      <c r="H22" s="104"/>
      <c r="I22" s="103"/>
      <c r="J22" s="104"/>
      <c r="K22" s="103"/>
      <c r="L22" s="103"/>
      <c r="O22" s="55"/>
      <c r="P22" s="55"/>
      <c r="Q22" s="55"/>
      <c r="R22" s="55"/>
      <c r="S22" s="55"/>
      <c r="T22" s="55"/>
      <c r="U22" s="55"/>
      <c r="V22" s="55"/>
    </row>
    <row r="23" spans="2:22">
      <c r="B23" s="101" t="s">
        <v>86</v>
      </c>
      <c r="C23" s="102">
        <v>1359668</v>
      </c>
      <c r="D23" s="103">
        <v>1278861</v>
      </c>
      <c r="E23" s="104">
        <v>0.94099999999999995</v>
      </c>
      <c r="F23" s="103">
        <v>1264453</v>
      </c>
      <c r="G23" s="103">
        <v>14408</v>
      </c>
      <c r="H23" s="104"/>
      <c r="I23" s="103">
        <v>80807</v>
      </c>
      <c r="J23" s="104">
        <v>5.8999999999999997E-2</v>
      </c>
      <c r="K23" s="103">
        <v>76637</v>
      </c>
      <c r="L23" s="103">
        <v>4170</v>
      </c>
      <c r="N23" s="67"/>
      <c r="O23" s="55"/>
      <c r="P23" s="55"/>
      <c r="Q23" s="55"/>
      <c r="R23" s="55"/>
      <c r="S23" s="55"/>
      <c r="T23" s="55"/>
      <c r="U23" s="55"/>
      <c r="V23" s="55"/>
    </row>
    <row r="24" spans="2:22">
      <c r="B24" s="106" t="s">
        <v>87</v>
      </c>
      <c r="C24" s="107">
        <v>1276490</v>
      </c>
      <c r="D24" s="108">
        <v>1202090</v>
      </c>
      <c r="E24" s="109">
        <v>0.94199999999999995</v>
      </c>
      <c r="F24" s="108">
        <v>1187993</v>
      </c>
      <c r="G24" s="108">
        <v>14097</v>
      </c>
      <c r="H24" s="109"/>
      <c r="I24" s="108">
        <v>74400</v>
      </c>
      <c r="J24" s="109">
        <v>5.8000000000000003E-2</v>
      </c>
      <c r="K24" s="108">
        <v>70447</v>
      </c>
      <c r="L24" s="108">
        <v>3953</v>
      </c>
      <c r="N24" s="67"/>
      <c r="O24" s="55"/>
      <c r="P24" s="55"/>
      <c r="Q24" s="55"/>
      <c r="R24" s="55"/>
      <c r="S24" s="55"/>
      <c r="T24" s="55"/>
      <c r="U24" s="55"/>
      <c r="V24" s="55"/>
    </row>
    <row r="25" spans="2:22">
      <c r="B25" s="106" t="s">
        <v>88</v>
      </c>
      <c r="C25" s="107">
        <v>16426</v>
      </c>
      <c r="D25" s="108">
        <v>15268</v>
      </c>
      <c r="E25" s="109">
        <v>0.93</v>
      </c>
      <c r="F25" s="108">
        <v>15210</v>
      </c>
      <c r="G25" s="108">
        <v>58</v>
      </c>
      <c r="H25" s="109"/>
      <c r="I25" s="108">
        <v>1158</v>
      </c>
      <c r="J25" s="109">
        <v>7.0000000000000007E-2</v>
      </c>
      <c r="K25" s="108">
        <v>1101</v>
      </c>
      <c r="L25" s="108">
        <v>57</v>
      </c>
      <c r="N25" s="67"/>
      <c r="O25" s="55"/>
      <c r="P25" s="55"/>
      <c r="Q25" s="55"/>
      <c r="R25" s="55"/>
      <c r="S25" s="55"/>
      <c r="T25" s="55"/>
      <c r="U25" s="55"/>
      <c r="V25" s="55"/>
    </row>
    <row r="26" spans="2:22">
      <c r="B26" s="106" t="s">
        <v>89</v>
      </c>
      <c r="C26" s="107">
        <v>66752</v>
      </c>
      <c r="D26" s="108">
        <v>61503</v>
      </c>
      <c r="E26" s="109">
        <v>0.92100000000000004</v>
      </c>
      <c r="F26" s="108">
        <v>61250</v>
      </c>
      <c r="G26" s="108">
        <v>253</v>
      </c>
      <c r="H26" s="109"/>
      <c r="I26" s="108">
        <v>5249</v>
      </c>
      <c r="J26" s="109">
        <v>7.9000000000000001E-2</v>
      </c>
      <c r="K26" s="108">
        <v>5089</v>
      </c>
      <c r="L26" s="108">
        <v>160</v>
      </c>
      <c r="N26" s="67"/>
      <c r="O26" s="55"/>
      <c r="P26" s="55"/>
      <c r="Q26" s="55"/>
      <c r="R26" s="55"/>
      <c r="S26" s="55"/>
      <c r="T26" s="55"/>
      <c r="U26" s="55"/>
      <c r="V26" s="55"/>
    </row>
    <row r="27" spans="2:22">
      <c r="B27" s="106"/>
      <c r="C27" s="106"/>
      <c r="D27" s="106"/>
      <c r="E27" s="104"/>
      <c r="F27" s="106"/>
      <c r="G27" s="106"/>
      <c r="H27" s="104"/>
      <c r="I27" s="106"/>
      <c r="J27" s="104"/>
      <c r="K27" s="106"/>
      <c r="L27" s="106"/>
      <c r="N27" s="67"/>
      <c r="O27" s="55"/>
      <c r="P27" s="55"/>
      <c r="Q27" s="55"/>
      <c r="R27" s="55"/>
      <c r="S27" s="55"/>
      <c r="T27" s="55"/>
      <c r="U27" s="55"/>
      <c r="V27" s="55"/>
    </row>
    <row r="28" spans="2:22">
      <c r="B28" s="101" t="s">
        <v>90</v>
      </c>
      <c r="C28" s="102">
        <v>19895</v>
      </c>
      <c r="D28" s="103">
        <v>17775</v>
      </c>
      <c r="E28" s="104">
        <v>0.89300000000000002</v>
      </c>
      <c r="F28" s="103">
        <v>17693</v>
      </c>
      <c r="G28" s="103">
        <v>82</v>
      </c>
      <c r="H28" s="104"/>
      <c r="I28" s="103">
        <v>2120</v>
      </c>
      <c r="J28" s="104">
        <v>0.107</v>
      </c>
      <c r="K28" s="103">
        <v>1951</v>
      </c>
      <c r="L28" s="103">
        <v>169</v>
      </c>
      <c r="N28" s="67"/>
      <c r="O28" s="55"/>
      <c r="P28" s="55"/>
      <c r="Q28" s="55"/>
      <c r="R28" s="55"/>
      <c r="S28" s="55"/>
      <c r="T28" s="55"/>
      <c r="U28" s="55"/>
      <c r="V28" s="55"/>
    </row>
    <row r="29" spans="2:22">
      <c r="B29" s="106" t="s">
        <v>91</v>
      </c>
      <c r="C29" s="107">
        <v>6869</v>
      </c>
      <c r="D29" s="108">
        <v>6050</v>
      </c>
      <c r="E29" s="109">
        <v>0.88100000000000001</v>
      </c>
      <c r="F29" s="108">
        <v>6027</v>
      </c>
      <c r="G29" s="108">
        <v>23</v>
      </c>
      <c r="H29" s="109"/>
      <c r="I29" s="108">
        <v>819</v>
      </c>
      <c r="J29" s="109">
        <v>0.11899999999999999</v>
      </c>
      <c r="K29" s="108">
        <v>758</v>
      </c>
      <c r="L29" s="108">
        <v>61</v>
      </c>
      <c r="N29" s="67"/>
      <c r="O29" s="55"/>
      <c r="P29" s="55"/>
      <c r="Q29" s="55"/>
      <c r="R29" s="55"/>
      <c r="S29" s="55"/>
      <c r="T29" s="55"/>
      <c r="U29" s="55"/>
      <c r="V29" s="55"/>
    </row>
    <row r="30" spans="2:22">
      <c r="B30" s="106" t="s">
        <v>92</v>
      </c>
      <c r="C30" s="107">
        <v>2201</v>
      </c>
      <c r="D30" s="108">
        <v>1924</v>
      </c>
      <c r="E30" s="109">
        <v>0.874</v>
      </c>
      <c r="F30" s="108">
        <v>1903</v>
      </c>
      <c r="G30" s="108">
        <v>21</v>
      </c>
      <c r="H30" s="109"/>
      <c r="I30" s="108">
        <v>277</v>
      </c>
      <c r="J30" s="109">
        <v>0.126</v>
      </c>
      <c r="K30" s="108">
        <v>251</v>
      </c>
      <c r="L30" s="108">
        <v>26</v>
      </c>
      <c r="N30" s="67"/>
      <c r="O30" s="55"/>
      <c r="P30" s="55"/>
      <c r="Q30" s="55"/>
      <c r="R30" s="55"/>
      <c r="S30" s="55"/>
      <c r="T30" s="55"/>
      <c r="U30" s="55"/>
      <c r="V30" s="55"/>
    </row>
    <row r="31" spans="2:22">
      <c r="B31" s="106" t="s">
        <v>93</v>
      </c>
      <c r="C31" s="107">
        <v>3275</v>
      </c>
      <c r="D31" s="108">
        <v>2962</v>
      </c>
      <c r="E31" s="109">
        <v>0.90400000000000003</v>
      </c>
      <c r="F31" s="108">
        <v>2950</v>
      </c>
      <c r="G31" s="108">
        <v>12</v>
      </c>
      <c r="H31" s="109"/>
      <c r="I31" s="108">
        <v>313</v>
      </c>
      <c r="J31" s="109">
        <v>9.6000000000000002E-2</v>
      </c>
      <c r="K31" s="108">
        <v>289</v>
      </c>
      <c r="L31" s="108">
        <v>24</v>
      </c>
      <c r="N31" s="67"/>
      <c r="O31" s="55"/>
      <c r="P31" s="55"/>
      <c r="Q31" s="55"/>
      <c r="R31" s="55"/>
      <c r="S31" s="55"/>
      <c r="T31" s="55"/>
      <c r="U31" s="55"/>
      <c r="V31" s="55"/>
    </row>
    <row r="32" spans="2:22">
      <c r="B32" s="106" t="s">
        <v>94</v>
      </c>
      <c r="C32" s="107">
        <v>7550</v>
      </c>
      <c r="D32" s="108">
        <v>6839</v>
      </c>
      <c r="E32" s="109">
        <v>0.90600000000000003</v>
      </c>
      <c r="F32" s="108">
        <v>6813</v>
      </c>
      <c r="G32" s="108">
        <v>26</v>
      </c>
      <c r="H32" s="109"/>
      <c r="I32" s="108">
        <v>711</v>
      </c>
      <c r="J32" s="109">
        <v>9.4E-2</v>
      </c>
      <c r="K32" s="108">
        <v>653</v>
      </c>
      <c r="L32" s="108">
        <v>58</v>
      </c>
      <c r="N32" s="67"/>
      <c r="O32" s="55"/>
      <c r="P32" s="55"/>
      <c r="Q32" s="55"/>
      <c r="R32" s="55"/>
      <c r="S32" s="55"/>
      <c r="T32" s="55"/>
      <c r="U32" s="55"/>
      <c r="V32" s="55"/>
    </row>
    <row r="33" spans="2:22">
      <c r="B33" s="106"/>
      <c r="C33" s="106"/>
      <c r="D33" s="106"/>
      <c r="E33" s="109"/>
      <c r="F33" s="106"/>
      <c r="G33" s="106"/>
      <c r="H33" s="109"/>
      <c r="I33" s="106"/>
      <c r="J33" s="109"/>
      <c r="K33" s="106"/>
      <c r="L33" s="106"/>
      <c r="N33" s="67"/>
      <c r="O33" s="55"/>
      <c r="P33" s="55"/>
      <c r="Q33" s="55"/>
      <c r="R33" s="55"/>
      <c r="S33" s="55"/>
      <c r="T33" s="55"/>
      <c r="U33" s="55"/>
      <c r="V33" s="55"/>
    </row>
    <row r="34" spans="2:22">
      <c r="B34" s="101" t="s">
        <v>95</v>
      </c>
      <c r="C34" s="102">
        <v>65966</v>
      </c>
      <c r="D34" s="103">
        <v>60578</v>
      </c>
      <c r="E34" s="104">
        <v>0.91800000000000004</v>
      </c>
      <c r="F34" s="103">
        <v>60432</v>
      </c>
      <c r="G34" s="103">
        <v>146</v>
      </c>
      <c r="H34" s="104"/>
      <c r="I34" s="103">
        <v>5388</v>
      </c>
      <c r="J34" s="104">
        <v>8.2000000000000003E-2</v>
      </c>
      <c r="K34" s="103">
        <v>5200</v>
      </c>
      <c r="L34" s="103">
        <v>188</v>
      </c>
      <c r="N34" s="67"/>
      <c r="O34" s="55"/>
      <c r="P34" s="55"/>
      <c r="Q34" s="55"/>
      <c r="R34" s="55"/>
      <c r="S34" s="55"/>
      <c r="T34" s="55"/>
      <c r="U34" s="55"/>
      <c r="V34" s="55"/>
    </row>
    <row r="35" spans="2:22">
      <c r="B35" s="106" t="s">
        <v>96</v>
      </c>
      <c r="C35" s="107">
        <v>20382</v>
      </c>
      <c r="D35" s="108">
        <v>18887</v>
      </c>
      <c r="E35" s="109">
        <v>0.92700000000000005</v>
      </c>
      <c r="F35" s="108">
        <v>18864</v>
      </c>
      <c r="G35" s="108">
        <v>23</v>
      </c>
      <c r="H35" s="109"/>
      <c r="I35" s="108">
        <v>1495</v>
      </c>
      <c r="J35" s="109">
        <v>7.2999999999999995E-2</v>
      </c>
      <c r="K35" s="108">
        <v>1452</v>
      </c>
      <c r="L35" s="108">
        <v>43</v>
      </c>
      <c r="N35" s="67"/>
      <c r="O35" s="55"/>
      <c r="P35" s="55"/>
      <c r="Q35" s="55"/>
      <c r="R35" s="55"/>
      <c r="S35" s="55"/>
      <c r="T35" s="55"/>
      <c r="U35" s="55"/>
      <c r="V35" s="55"/>
    </row>
    <row r="36" spans="2:22">
      <c r="B36" s="106" t="s">
        <v>97</v>
      </c>
      <c r="C36" s="107">
        <v>20681</v>
      </c>
      <c r="D36" s="108">
        <v>18969</v>
      </c>
      <c r="E36" s="109">
        <v>0.91700000000000004</v>
      </c>
      <c r="F36" s="108">
        <v>18950</v>
      </c>
      <c r="G36" s="108">
        <v>19</v>
      </c>
      <c r="H36" s="109"/>
      <c r="I36" s="108">
        <v>1712</v>
      </c>
      <c r="J36" s="109">
        <v>8.3000000000000004E-2</v>
      </c>
      <c r="K36" s="108">
        <v>1637</v>
      </c>
      <c r="L36" s="108">
        <v>75</v>
      </c>
      <c r="N36" s="67"/>
      <c r="O36" s="55"/>
      <c r="P36" s="55"/>
      <c r="Q36" s="55"/>
      <c r="R36" s="55"/>
      <c r="S36" s="55"/>
      <c r="T36" s="55"/>
      <c r="U36" s="55"/>
      <c r="V36" s="55"/>
    </row>
    <row r="37" spans="2:22">
      <c r="B37" s="106" t="s">
        <v>98</v>
      </c>
      <c r="C37" s="107">
        <v>8079</v>
      </c>
      <c r="D37" s="108">
        <v>7416</v>
      </c>
      <c r="E37" s="109">
        <v>0.91800000000000004</v>
      </c>
      <c r="F37" s="108">
        <v>7412</v>
      </c>
      <c r="G37" s="108">
        <v>4</v>
      </c>
      <c r="H37" s="109"/>
      <c r="I37" s="108">
        <v>663</v>
      </c>
      <c r="J37" s="109">
        <v>8.2000000000000003E-2</v>
      </c>
      <c r="K37" s="108">
        <v>645</v>
      </c>
      <c r="L37" s="108">
        <v>18</v>
      </c>
      <c r="N37" s="67"/>
      <c r="O37" s="55"/>
      <c r="P37" s="55"/>
      <c r="Q37" s="55"/>
      <c r="R37" s="55"/>
      <c r="S37" s="55"/>
      <c r="T37" s="55"/>
      <c r="U37" s="55"/>
      <c r="V37" s="55"/>
    </row>
    <row r="38" spans="2:22">
      <c r="B38" s="106" t="s">
        <v>99</v>
      </c>
      <c r="C38" s="107">
        <v>16824</v>
      </c>
      <c r="D38" s="108">
        <v>15306</v>
      </c>
      <c r="E38" s="109">
        <v>0.91</v>
      </c>
      <c r="F38" s="108">
        <v>15206</v>
      </c>
      <c r="G38" s="108">
        <v>100</v>
      </c>
      <c r="H38" s="109"/>
      <c r="I38" s="108">
        <v>1518</v>
      </c>
      <c r="J38" s="109">
        <v>0.09</v>
      </c>
      <c r="K38" s="108">
        <v>1466</v>
      </c>
      <c r="L38" s="108">
        <v>52</v>
      </c>
      <c r="N38" s="67"/>
      <c r="O38" s="55"/>
      <c r="P38" s="55"/>
      <c r="Q38" s="55"/>
      <c r="R38" s="55"/>
      <c r="S38" s="55"/>
      <c r="T38" s="55"/>
      <c r="U38" s="55"/>
      <c r="V38" s="55"/>
    </row>
    <row r="39" spans="2:22">
      <c r="B39" s="106"/>
      <c r="C39" s="106"/>
      <c r="D39" s="106"/>
      <c r="E39" s="109"/>
      <c r="F39" s="106"/>
      <c r="G39" s="106"/>
      <c r="H39" s="109"/>
      <c r="I39" s="106"/>
      <c r="J39" s="109"/>
      <c r="K39" s="106"/>
      <c r="L39" s="106"/>
      <c r="N39" s="67"/>
      <c r="O39" s="55"/>
      <c r="P39" s="55"/>
      <c r="Q39" s="55"/>
      <c r="R39" s="55"/>
      <c r="S39" s="55"/>
      <c r="T39" s="55"/>
      <c r="U39" s="55"/>
      <c r="V39" s="55"/>
    </row>
    <row r="40" spans="2:22">
      <c r="B40" s="101" t="s">
        <v>100</v>
      </c>
      <c r="C40" s="102">
        <v>49678</v>
      </c>
      <c r="D40" s="103">
        <v>42006</v>
      </c>
      <c r="E40" s="104">
        <v>0.84599999999999997</v>
      </c>
      <c r="F40" s="103">
        <v>41904</v>
      </c>
      <c r="G40" s="103">
        <v>102</v>
      </c>
      <c r="H40" s="104"/>
      <c r="I40" s="103">
        <v>7672</v>
      </c>
      <c r="J40" s="104">
        <v>0.154</v>
      </c>
      <c r="K40" s="103">
        <v>7319</v>
      </c>
      <c r="L40" s="103">
        <v>353</v>
      </c>
      <c r="N40" s="67"/>
      <c r="O40" s="55"/>
      <c r="P40" s="55"/>
      <c r="Q40" s="55"/>
      <c r="R40" s="55"/>
      <c r="S40" s="55"/>
      <c r="T40" s="55"/>
      <c r="U40" s="55"/>
      <c r="V40" s="55"/>
    </row>
    <row r="41" spans="2:22">
      <c r="B41" s="106" t="s">
        <v>101</v>
      </c>
      <c r="C41" s="107">
        <v>20542</v>
      </c>
      <c r="D41" s="108">
        <v>17843</v>
      </c>
      <c r="E41" s="109">
        <v>0.86899999999999999</v>
      </c>
      <c r="F41" s="108">
        <v>17834</v>
      </c>
      <c r="G41" s="108">
        <v>9</v>
      </c>
      <c r="H41" s="109"/>
      <c r="I41" s="108">
        <v>2699</v>
      </c>
      <c r="J41" s="109">
        <v>0.13100000000000001</v>
      </c>
      <c r="K41" s="108">
        <v>2524</v>
      </c>
      <c r="L41" s="108">
        <v>175</v>
      </c>
      <c r="N41" s="67"/>
      <c r="O41" s="55"/>
      <c r="P41" s="55"/>
      <c r="Q41" s="55"/>
      <c r="R41" s="55"/>
      <c r="S41" s="55"/>
      <c r="T41" s="55"/>
      <c r="U41" s="55"/>
      <c r="V41" s="55"/>
    </row>
    <row r="42" spans="2:22">
      <c r="B42" s="106" t="s">
        <v>102</v>
      </c>
      <c r="C42" s="107">
        <v>14296</v>
      </c>
      <c r="D42" s="108">
        <v>11732</v>
      </c>
      <c r="E42" s="109">
        <v>0.82099999999999995</v>
      </c>
      <c r="F42" s="108">
        <v>11655</v>
      </c>
      <c r="G42" s="108">
        <v>77</v>
      </c>
      <c r="H42" s="109"/>
      <c r="I42" s="108">
        <v>2564</v>
      </c>
      <c r="J42" s="109">
        <v>0.17899999999999999</v>
      </c>
      <c r="K42" s="108">
        <v>2436</v>
      </c>
      <c r="L42" s="108">
        <v>128</v>
      </c>
      <c r="N42" s="67"/>
      <c r="O42" s="55"/>
      <c r="P42" s="55"/>
      <c r="Q42" s="55"/>
      <c r="R42" s="55"/>
      <c r="S42" s="55"/>
      <c r="T42" s="55"/>
      <c r="U42" s="55"/>
      <c r="V42" s="55"/>
    </row>
    <row r="43" spans="2:22">
      <c r="B43" s="106" t="s">
        <v>103</v>
      </c>
      <c r="C43" s="107">
        <v>14840</v>
      </c>
      <c r="D43" s="108">
        <v>12431</v>
      </c>
      <c r="E43" s="109">
        <v>0.83799999999999997</v>
      </c>
      <c r="F43" s="108">
        <v>12415</v>
      </c>
      <c r="G43" s="108">
        <v>16</v>
      </c>
      <c r="H43" s="109"/>
      <c r="I43" s="108">
        <v>2409</v>
      </c>
      <c r="J43" s="109">
        <v>0.16200000000000001</v>
      </c>
      <c r="K43" s="108">
        <v>2359</v>
      </c>
      <c r="L43" s="108">
        <v>50</v>
      </c>
      <c r="N43" s="67"/>
      <c r="O43" s="55"/>
      <c r="P43" s="55"/>
      <c r="Q43" s="55"/>
      <c r="R43" s="55"/>
      <c r="S43" s="55"/>
      <c r="T43" s="55"/>
      <c r="U43" s="55"/>
      <c r="V43" s="55"/>
    </row>
    <row r="44" spans="2:22">
      <c r="B44" s="106"/>
      <c r="C44" s="106"/>
      <c r="D44" s="106"/>
      <c r="E44" s="109"/>
      <c r="F44" s="106"/>
      <c r="G44" s="106"/>
      <c r="H44" s="109"/>
      <c r="I44" s="106"/>
      <c r="J44" s="109"/>
      <c r="K44" s="106"/>
      <c r="L44" s="106"/>
      <c r="N44" s="67"/>
      <c r="O44" s="55"/>
      <c r="P44" s="55"/>
      <c r="Q44" s="55"/>
      <c r="R44" s="55"/>
      <c r="S44" s="55"/>
      <c r="T44" s="55"/>
      <c r="U44" s="55"/>
      <c r="V44" s="55"/>
    </row>
    <row r="45" spans="2:22">
      <c r="B45" s="101" t="s">
        <v>104</v>
      </c>
      <c r="C45" s="102">
        <v>36003</v>
      </c>
      <c r="D45" s="103">
        <v>33557</v>
      </c>
      <c r="E45" s="104">
        <v>0.93200000000000005</v>
      </c>
      <c r="F45" s="103">
        <v>33463</v>
      </c>
      <c r="G45" s="103">
        <v>94</v>
      </c>
      <c r="H45" s="104"/>
      <c r="I45" s="103">
        <v>2446</v>
      </c>
      <c r="J45" s="104">
        <v>6.8000000000000005E-2</v>
      </c>
      <c r="K45" s="103">
        <v>2380</v>
      </c>
      <c r="L45" s="103">
        <v>66</v>
      </c>
      <c r="N45" s="67"/>
      <c r="O45" s="55"/>
      <c r="P45" s="55"/>
      <c r="Q45" s="55"/>
      <c r="R45" s="55"/>
      <c r="S45" s="55"/>
      <c r="T45" s="55"/>
      <c r="U45" s="55"/>
      <c r="V45" s="55"/>
    </row>
    <row r="46" spans="2:22">
      <c r="B46" s="106" t="s">
        <v>105</v>
      </c>
      <c r="C46" s="107">
        <v>2899</v>
      </c>
      <c r="D46" s="108">
        <v>2598</v>
      </c>
      <c r="E46" s="109">
        <v>0.89600000000000002</v>
      </c>
      <c r="F46" s="108">
        <v>2583</v>
      </c>
      <c r="G46" s="108">
        <v>15</v>
      </c>
      <c r="H46" s="109"/>
      <c r="I46" s="108">
        <v>301</v>
      </c>
      <c r="J46" s="109">
        <v>0.104</v>
      </c>
      <c r="K46" s="108">
        <v>295</v>
      </c>
      <c r="L46" s="108">
        <v>6</v>
      </c>
      <c r="O46" s="55"/>
      <c r="P46" s="55"/>
      <c r="Q46" s="55"/>
      <c r="R46" s="55"/>
      <c r="S46" s="55"/>
      <c r="T46" s="55"/>
      <c r="U46" s="55"/>
      <c r="V46" s="55"/>
    </row>
    <row r="47" spans="2:22">
      <c r="B47" s="106" t="s">
        <v>106</v>
      </c>
      <c r="C47" s="107">
        <v>33104</v>
      </c>
      <c r="D47" s="108">
        <v>30959</v>
      </c>
      <c r="E47" s="109">
        <v>0.93500000000000005</v>
      </c>
      <c r="F47" s="108">
        <v>30880</v>
      </c>
      <c r="G47" s="108">
        <v>79</v>
      </c>
      <c r="H47" s="109"/>
      <c r="I47" s="108">
        <v>2145</v>
      </c>
      <c r="J47" s="109">
        <v>6.5000000000000002E-2</v>
      </c>
      <c r="K47" s="108">
        <v>2085</v>
      </c>
      <c r="L47" s="108">
        <v>60</v>
      </c>
      <c r="O47" s="55"/>
      <c r="P47" s="55"/>
      <c r="Q47" s="55"/>
      <c r="R47" s="55"/>
      <c r="S47" s="55"/>
      <c r="T47" s="55"/>
      <c r="U47" s="55"/>
      <c r="V47" s="55"/>
    </row>
    <row r="48" spans="2:22">
      <c r="B48" s="110"/>
      <c r="C48" s="110"/>
      <c r="D48" s="110"/>
      <c r="E48" s="301"/>
      <c r="F48" s="110"/>
      <c r="G48" s="110"/>
      <c r="H48" s="110"/>
      <c r="I48" s="110"/>
      <c r="J48" s="301"/>
      <c r="K48" s="110"/>
      <c r="L48" s="110"/>
      <c r="O48" s="55"/>
      <c r="P48" s="55"/>
      <c r="Q48" s="55"/>
      <c r="R48" s="55"/>
      <c r="S48" s="55"/>
      <c r="T48" s="55"/>
      <c r="U48" s="55"/>
      <c r="V48" s="55"/>
    </row>
    <row r="49" spans="2:22">
      <c r="B49" s="49"/>
      <c r="C49" s="49"/>
      <c r="D49" s="49"/>
      <c r="E49" s="49"/>
      <c r="F49" s="49"/>
      <c r="G49" s="49"/>
      <c r="H49" s="49"/>
      <c r="I49" s="49"/>
      <c r="J49" s="49"/>
      <c r="K49" s="49"/>
      <c r="L49" s="49"/>
      <c r="O49" s="55"/>
      <c r="P49" s="55"/>
      <c r="Q49" s="55"/>
      <c r="R49" s="55"/>
      <c r="S49" s="55"/>
      <c r="T49" s="55"/>
      <c r="U49" s="55"/>
      <c r="V49" s="55"/>
    </row>
    <row r="50" spans="2:22" ht="14.25" customHeight="1">
      <c r="B50" s="348" t="s">
        <v>313</v>
      </c>
      <c r="C50" s="348"/>
      <c r="D50" s="348"/>
      <c r="E50" s="348"/>
      <c r="F50" s="348"/>
      <c r="G50" s="348"/>
      <c r="H50" s="348"/>
      <c r="I50" s="348"/>
      <c r="J50" s="348"/>
      <c r="K50" s="348"/>
      <c r="L50" s="348"/>
      <c r="M50" s="33"/>
      <c r="N50" s="33"/>
      <c r="O50" s="55"/>
      <c r="P50" s="55"/>
      <c r="Q50" s="55"/>
      <c r="R50" s="55"/>
      <c r="S50" s="55"/>
      <c r="T50" s="55"/>
      <c r="U50" s="55"/>
      <c r="V50" s="55"/>
    </row>
    <row r="51" spans="2:22" ht="6.75" customHeight="1">
      <c r="B51" s="31"/>
      <c r="C51" s="31"/>
      <c r="D51" s="31"/>
      <c r="E51" s="31"/>
      <c r="F51" s="31"/>
      <c r="G51" s="31"/>
      <c r="H51" s="31"/>
      <c r="I51" s="31"/>
      <c r="J51" s="31"/>
      <c r="K51" s="31"/>
      <c r="L51" s="31"/>
      <c r="M51" s="31"/>
      <c r="N51" s="31"/>
      <c r="O51" s="55"/>
      <c r="P51" s="55"/>
      <c r="Q51" s="55"/>
      <c r="R51" s="55"/>
      <c r="S51" s="55"/>
      <c r="T51" s="55"/>
      <c r="U51" s="55"/>
      <c r="V51" s="55"/>
    </row>
    <row r="52" spans="2:22" ht="14.25" customHeight="1">
      <c r="B52" s="348" t="s">
        <v>297</v>
      </c>
      <c r="C52" s="348"/>
      <c r="D52" s="348"/>
      <c r="E52" s="348"/>
      <c r="F52" s="348"/>
      <c r="G52" s="348"/>
      <c r="H52" s="348"/>
      <c r="I52" s="348"/>
      <c r="J52" s="348"/>
      <c r="K52" s="348"/>
      <c r="L52" s="348"/>
      <c r="M52" s="33"/>
      <c r="N52" s="33"/>
      <c r="O52" s="55"/>
      <c r="P52" s="55"/>
      <c r="Q52" s="55"/>
      <c r="R52" s="55"/>
      <c r="S52" s="55"/>
      <c r="T52" s="55"/>
      <c r="U52" s="55"/>
      <c r="V52" s="55"/>
    </row>
    <row r="53" spans="2:22">
      <c r="O53" s="55"/>
      <c r="P53" s="55"/>
      <c r="Q53" s="55"/>
      <c r="R53" s="55"/>
      <c r="S53" s="55"/>
      <c r="T53" s="55"/>
      <c r="U53" s="55"/>
      <c r="V53" s="55"/>
    </row>
    <row r="54" spans="2:22">
      <c r="O54" s="55"/>
      <c r="P54" s="55"/>
      <c r="Q54" s="55"/>
      <c r="R54" s="55"/>
      <c r="S54" s="55"/>
      <c r="T54" s="55"/>
      <c r="U54" s="55"/>
      <c r="V54" s="55"/>
    </row>
    <row r="55" spans="2:22">
      <c r="O55" s="55"/>
      <c r="P55" s="55"/>
      <c r="Q55" s="55"/>
      <c r="R55" s="55"/>
      <c r="S55" s="55"/>
      <c r="T55" s="55"/>
      <c r="U55" s="55"/>
      <c r="V55" s="55"/>
    </row>
    <row r="56" spans="2:22">
      <c r="O56" s="55"/>
      <c r="P56" s="55"/>
      <c r="Q56" s="55"/>
      <c r="R56" s="55"/>
      <c r="S56" s="55"/>
      <c r="T56" s="55"/>
      <c r="U56" s="55"/>
      <c r="V56" s="55"/>
    </row>
    <row r="57" spans="2:22">
      <c r="O57" s="55"/>
      <c r="P57" s="55"/>
      <c r="Q57" s="55"/>
      <c r="R57" s="55"/>
      <c r="S57" s="55"/>
      <c r="T57" s="55"/>
      <c r="U57" s="55"/>
      <c r="V57" s="55"/>
    </row>
    <row r="58" spans="2:22">
      <c r="O58" s="55"/>
      <c r="P58" s="55"/>
      <c r="Q58" s="55"/>
      <c r="R58" s="55"/>
      <c r="S58" s="55"/>
      <c r="T58" s="55"/>
      <c r="U58" s="55"/>
      <c r="V58" s="55"/>
    </row>
    <row r="59" spans="2:22">
      <c r="O59" s="55"/>
      <c r="P59" s="55"/>
      <c r="Q59" s="55"/>
      <c r="R59" s="55"/>
      <c r="S59" s="55"/>
      <c r="T59" s="55"/>
      <c r="U59" s="55"/>
      <c r="V59" s="55"/>
    </row>
    <row r="60" spans="2:22">
      <c r="O60" s="55"/>
      <c r="P60" s="55"/>
      <c r="Q60" s="55"/>
      <c r="R60" s="55"/>
      <c r="S60" s="55"/>
      <c r="T60" s="55"/>
      <c r="U60" s="55"/>
      <c r="V60" s="55"/>
    </row>
    <row r="61" spans="2:22">
      <c r="O61" s="55"/>
      <c r="P61" s="55"/>
      <c r="Q61" s="55"/>
      <c r="R61" s="55"/>
      <c r="S61" s="55"/>
      <c r="T61" s="55"/>
      <c r="U61" s="55"/>
      <c r="V61" s="55"/>
    </row>
    <row r="62" spans="2:22">
      <c r="O62" s="55"/>
      <c r="P62" s="55"/>
      <c r="Q62" s="55"/>
      <c r="R62" s="55"/>
      <c r="S62" s="55"/>
      <c r="T62" s="55"/>
      <c r="U62" s="55"/>
      <c r="V62" s="55"/>
    </row>
    <row r="63" spans="2:22">
      <c r="O63" s="55"/>
      <c r="P63" s="55"/>
      <c r="Q63" s="55"/>
      <c r="R63" s="55"/>
      <c r="S63" s="55"/>
      <c r="T63" s="55"/>
      <c r="U63" s="55"/>
      <c r="V63" s="55"/>
    </row>
    <row r="64" spans="2:22">
      <c r="O64" s="55"/>
      <c r="P64" s="55"/>
      <c r="Q64" s="55"/>
      <c r="R64" s="55"/>
      <c r="S64" s="55"/>
      <c r="T64" s="55"/>
      <c r="U64" s="55"/>
      <c r="V64" s="55"/>
    </row>
    <row r="65" spans="15:22">
      <c r="O65" s="55"/>
      <c r="P65" s="55"/>
      <c r="Q65" s="55"/>
      <c r="R65" s="55"/>
      <c r="S65" s="55"/>
      <c r="T65" s="55"/>
      <c r="U65" s="55"/>
      <c r="V65" s="55"/>
    </row>
    <row r="66" spans="15:22">
      <c r="O66" s="55"/>
      <c r="P66" s="55"/>
      <c r="Q66" s="55"/>
      <c r="R66" s="55"/>
      <c r="S66" s="55"/>
      <c r="T66" s="55"/>
      <c r="U66" s="55"/>
      <c r="V66" s="55"/>
    </row>
    <row r="67" spans="15:22">
      <c r="O67" s="55"/>
      <c r="P67" s="55"/>
      <c r="Q67" s="55"/>
      <c r="R67" s="55"/>
      <c r="S67" s="55"/>
      <c r="T67" s="55"/>
      <c r="U67" s="55"/>
      <c r="V67" s="55"/>
    </row>
    <row r="68" spans="15:22">
      <c r="O68" s="55"/>
      <c r="P68" s="55"/>
      <c r="Q68" s="55"/>
      <c r="R68" s="55"/>
      <c r="S68" s="55"/>
      <c r="T68" s="55"/>
      <c r="U68" s="55"/>
      <c r="V68" s="55"/>
    </row>
    <row r="69" spans="15:22">
      <c r="O69" s="55"/>
      <c r="P69" s="55"/>
      <c r="Q69" s="55"/>
      <c r="R69" s="55"/>
      <c r="S69" s="55"/>
      <c r="T69" s="55"/>
      <c r="U69" s="55"/>
      <c r="V69" s="55"/>
    </row>
    <row r="70" spans="15:22">
      <c r="O70" s="55"/>
      <c r="P70" s="55"/>
      <c r="Q70" s="55"/>
      <c r="R70" s="55"/>
      <c r="S70" s="55"/>
      <c r="T70" s="55"/>
      <c r="U70" s="55"/>
      <c r="V70" s="55"/>
    </row>
    <row r="71" spans="15:22">
      <c r="O71" s="55"/>
      <c r="P71" s="55"/>
      <c r="Q71" s="55"/>
      <c r="R71" s="55"/>
      <c r="S71" s="55"/>
      <c r="T71" s="55"/>
      <c r="U71" s="55"/>
      <c r="V71" s="55"/>
    </row>
    <row r="72" spans="15:22">
      <c r="O72" s="55"/>
      <c r="P72" s="55"/>
      <c r="Q72" s="55"/>
      <c r="R72" s="55"/>
      <c r="S72" s="55"/>
      <c r="T72" s="55"/>
      <c r="U72" s="55"/>
      <c r="V72" s="55"/>
    </row>
    <row r="73" spans="15:22">
      <c r="O73" s="55"/>
      <c r="P73" s="55"/>
      <c r="Q73" s="55"/>
      <c r="R73" s="55"/>
      <c r="S73" s="55"/>
      <c r="T73" s="55"/>
      <c r="U73" s="55"/>
      <c r="V73" s="55"/>
    </row>
    <row r="74" spans="15:22">
      <c r="O74" s="55"/>
      <c r="P74" s="55"/>
      <c r="Q74" s="55"/>
      <c r="R74" s="55"/>
      <c r="S74" s="55"/>
      <c r="T74" s="55"/>
      <c r="U74" s="55"/>
      <c r="V74" s="55"/>
    </row>
    <row r="75" spans="15:22">
      <c r="O75" s="55"/>
      <c r="P75" s="55"/>
      <c r="Q75" s="55"/>
      <c r="R75" s="55"/>
      <c r="S75" s="55"/>
      <c r="T75" s="55"/>
      <c r="U75" s="55"/>
      <c r="V75" s="55"/>
    </row>
    <row r="76" spans="15:22">
      <c r="O76" s="55"/>
      <c r="P76" s="55"/>
      <c r="Q76" s="55"/>
      <c r="R76" s="55"/>
      <c r="S76" s="55"/>
      <c r="T76" s="55"/>
      <c r="U76" s="55"/>
      <c r="V76" s="55"/>
    </row>
    <row r="77" spans="15:22">
      <c r="O77" s="55"/>
      <c r="P77" s="55"/>
      <c r="Q77" s="55"/>
      <c r="R77" s="55"/>
      <c r="S77" s="55"/>
      <c r="T77" s="55"/>
      <c r="U77" s="55"/>
      <c r="V77" s="55"/>
    </row>
    <row r="78" spans="15:22">
      <c r="O78" s="55"/>
      <c r="P78" s="55"/>
      <c r="Q78" s="55"/>
      <c r="R78" s="55"/>
      <c r="S78" s="55"/>
      <c r="T78" s="55"/>
      <c r="U78" s="55"/>
      <c r="V78" s="55"/>
    </row>
    <row r="79" spans="15:22">
      <c r="O79" s="55"/>
      <c r="P79" s="55"/>
      <c r="Q79" s="55"/>
      <c r="R79" s="55"/>
      <c r="S79" s="55"/>
      <c r="T79" s="55"/>
      <c r="U79" s="55"/>
      <c r="V79" s="55"/>
    </row>
    <row r="80" spans="15:22">
      <c r="O80" s="55"/>
      <c r="P80" s="55"/>
      <c r="Q80" s="55"/>
      <c r="R80" s="55"/>
      <c r="S80" s="55"/>
      <c r="T80" s="55"/>
      <c r="U80" s="55"/>
      <c r="V80" s="55"/>
    </row>
    <row r="81" spans="15:22">
      <c r="O81" s="55"/>
      <c r="P81" s="55"/>
      <c r="Q81" s="55"/>
      <c r="R81" s="55"/>
      <c r="S81" s="55"/>
      <c r="T81" s="55"/>
      <c r="U81" s="55"/>
      <c r="V81" s="55"/>
    </row>
    <row r="82" spans="15:22">
      <c r="O82" s="55"/>
      <c r="P82" s="55"/>
      <c r="Q82" s="55"/>
      <c r="R82" s="55"/>
      <c r="S82" s="55"/>
      <c r="T82" s="55"/>
      <c r="U82" s="55"/>
      <c r="V82" s="55"/>
    </row>
    <row r="83" spans="15:22">
      <c r="O83" s="55"/>
      <c r="P83" s="55"/>
      <c r="Q83" s="55"/>
      <c r="R83" s="55"/>
      <c r="S83" s="55"/>
      <c r="T83" s="55"/>
      <c r="U83" s="55"/>
      <c r="V83" s="55"/>
    </row>
    <row r="84" spans="15:22">
      <c r="O84" s="55"/>
      <c r="P84" s="55"/>
      <c r="Q84" s="55"/>
      <c r="R84" s="55"/>
      <c r="S84" s="55"/>
      <c r="T84" s="55"/>
      <c r="U84" s="55"/>
      <c r="V84" s="55"/>
    </row>
    <row r="85" spans="15:22">
      <c r="O85" s="55"/>
      <c r="P85" s="55"/>
      <c r="Q85" s="55"/>
      <c r="R85" s="55"/>
      <c r="S85" s="55"/>
      <c r="T85" s="55"/>
      <c r="U85" s="55"/>
      <c r="V85" s="55"/>
    </row>
    <row r="86" spans="15:22">
      <c r="O86" s="55"/>
      <c r="P86" s="55"/>
      <c r="Q86" s="55"/>
      <c r="R86" s="55"/>
      <c r="S86" s="55"/>
      <c r="T86" s="55"/>
      <c r="U86" s="55"/>
      <c r="V86" s="55"/>
    </row>
    <row r="87" spans="15:22">
      <c r="O87" s="55"/>
      <c r="P87" s="55"/>
      <c r="Q87" s="55"/>
      <c r="R87" s="55"/>
      <c r="S87" s="55"/>
      <c r="T87" s="55"/>
      <c r="U87" s="55"/>
      <c r="V87" s="55"/>
    </row>
    <row r="88" spans="15:22">
      <c r="O88" s="55"/>
      <c r="P88" s="55"/>
      <c r="Q88" s="55"/>
      <c r="R88" s="55"/>
      <c r="S88" s="55"/>
      <c r="T88" s="55"/>
      <c r="U88" s="55"/>
      <c r="V88" s="55"/>
    </row>
    <row r="89" spans="15:22">
      <c r="O89" s="55"/>
      <c r="P89" s="55"/>
      <c r="Q89" s="55"/>
      <c r="R89" s="55"/>
      <c r="S89" s="55"/>
      <c r="T89" s="55"/>
      <c r="U89" s="55"/>
      <c r="V89" s="55"/>
    </row>
    <row r="90" spans="15:22">
      <c r="O90" s="55"/>
      <c r="P90" s="55"/>
      <c r="Q90" s="55"/>
      <c r="R90" s="55"/>
      <c r="S90" s="55"/>
      <c r="T90" s="55"/>
      <c r="U90" s="55"/>
      <c r="V90" s="55"/>
    </row>
    <row r="91" spans="15:22">
      <c r="O91" s="55"/>
      <c r="P91" s="55"/>
      <c r="Q91" s="55"/>
      <c r="R91" s="55"/>
      <c r="S91" s="55"/>
      <c r="T91" s="55"/>
      <c r="U91" s="55"/>
      <c r="V91" s="55"/>
    </row>
    <row r="92" spans="15:22">
      <c r="O92" s="55"/>
      <c r="P92" s="55"/>
      <c r="Q92" s="55"/>
      <c r="R92" s="55"/>
      <c r="S92" s="55"/>
      <c r="T92" s="55"/>
      <c r="U92" s="55"/>
      <c r="V92" s="55"/>
    </row>
    <row r="93" spans="15:22">
      <c r="O93" s="55"/>
      <c r="P93" s="55"/>
      <c r="Q93" s="55"/>
      <c r="R93" s="55"/>
      <c r="S93" s="55"/>
      <c r="T93" s="55"/>
      <c r="U93" s="55"/>
      <c r="V93" s="55"/>
    </row>
    <row r="94" spans="15:22">
      <c r="O94" s="55"/>
      <c r="P94" s="55"/>
      <c r="Q94" s="55"/>
      <c r="R94" s="55"/>
      <c r="S94" s="55"/>
      <c r="T94" s="55"/>
      <c r="U94" s="55"/>
      <c r="V94" s="55"/>
    </row>
    <row r="95" spans="15:22">
      <c r="O95" s="55"/>
      <c r="P95" s="55"/>
      <c r="Q95" s="55"/>
      <c r="R95" s="55"/>
      <c r="S95" s="55"/>
      <c r="T95" s="55"/>
      <c r="U95" s="55"/>
      <c r="V95" s="55"/>
    </row>
    <row r="96" spans="15:22">
      <c r="O96" s="55"/>
      <c r="P96" s="55"/>
      <c r="Q96" s="55"/>
      <c r="R96" s="55"/>
      <c r="S96" s="55"/>
      <c r="T96" s="55"/>
      <c r="U96" s="55"/>
      <c r="V96" s="55"/>
    </row>
    <row r="97" spans="15:22">
      <c r="O97" s="55"/>
      <c r="P97" s="55"/>
      <c r="Q97" s="55"/>
      <c r="R97" s="55"/>
      <c r="S97" s="55"/>
      <c r="T97" s="55"/>
      <c r="U97" s="55"/>
      <c r="V97" s="55"/>
    </row>
    <row r="98" spans="15:22">
      <c r="O98" s="55"/>
      <c r="P98" s="55"/>
      <c r="Q98" s="55"/>
      <c r="R98" s="55"/>
      <c r="S98" s="55"/>
      <c r="T98" s="55"/>
      <c r="U98" s="55"/>
      <c r="V98" s="55"/>
    </row>
    <row r="99" spans="15:22">
      <c r="O99" s="55"/>
      <c r="P99" s="55"/>
      <c r="Q99" s="55"/>
      <c r="R99" s="55"/>
      <c r="S99" s="55"/>
      <c r="T99" s="55"/>
      <c r="U99" s="55"/>
      <c r="V99" s="55"/>
    </row>
    <row r="100" spans="15:22">
      <c r="O100" s="55"/>
      <c r="P100" s="55"/>
      <c r="Q100" s="55"/>
      <c r="R100" s="55"/>
      <c r="S100" s="55"/>
      <c r="T100" s="55"/>
      <c r="U100" s="55"/>
      <c r="V100" s="55"/>
    </row>
    <row r="101" spans="15:22">
      <c r="O101" s="55"/>
      <c r="P101" s="55"/>
      <c r="Q101" s="55"/>
      <c r="R101" s="55"/>
      <c r="S101" s="55"/>
      <c r="T101" s="55"/>
      <c r="U101" s="55"/>
      <c r="V101" s="55"/>
    </row>
    <row r="102" spans="15:22">
      <c r="O102" s="55"/>
      <c r="P102" s="55"/>
      <c r="Q102" s="55"/>
      <c r="R102" s="55"/>
      <c r="S102" s="55"/>
      <c r="T102" s="55"/>
      <c r="U102" s="55"/>
      <c r="V102" s="55"/>
    </row>
  </sheetData>
  <mergeCells count="10">
    <mergeCell ref="B50:L50"/>
    <mergeCell ref="B52:L52"/>
    <mergeCell ref="B10:L10"/>
    <mergeCell ref="B12:L12"/>
    <mergeCell ref="B13:L13"/>
    <mergeCell ref="B14:L14"/>
    <mergeCell ref="B15:L15"/>
    <mergeCell ref="B16:L16"/>
    <mergeCell ref="D18:G18"/>
    <mergeCell ref="I18:L18"/>
  </mergeCells>
  <pageMargins left="0.7" right="0.7" top="0.75" bottom="0.75" header="0.3" footer="0.3"/>
  <pageSetup paperSize="9" scale="60" orientation="portrait"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61"/>
  <sheetViews>
    <sheetView zoomScaleNormal="100" workbookViewId="0"/>
  </sheetViews>
  <sheetFormatPr defaultColWidth="14" defaultRowHeight="14.25"/>
  <cols>
    <col min="1" max="1" width="1.125" style="44" customWidth="1"/>
    <col min="2" max="2" width="57.875" style="44" customWidth="1"/>
    <col min="3" max="3" width="37.5" style="44" bestFit="1" customWidth="1"/>
    <col min="4" max="8" width="13.75" style="44" customWidth="1"/>
    <col min="9" max="9" width="1.875" style="44" customWidth="1"/>
    <col min="10" max="10" width="14" style="44"/>
    <col min="11" max="11" width="27.625" style="44" customWidth="1"/>
    <col min="12" max="12" width="15.875" style="44" customWidth="1"/>
    <col min="13" max="16384" width="14" style="44"/>
  </cols>
  <sheetData>
    <row r="1" spans="1:16" s="31" customFormat="1">
      <c r="A1" s="27"/>
      <c r="B1" s="28"/>
      <c r="C1" s="29"/>
      <c r="D1" s="28"/>
      <c r="E1" s="28"/>
      <c r="F1" s="28"/>
      <c r="G1" s="28"/>
      <c r="H1" s="28"/>
      <c r="I1" s="30"/>
      <c r="J1" s="30"/>
      <c r="K1" s="30"/>
      <c r="L1" s="30"/>
      <c r="M1" s="30"/>
      <c r="N1" s="30"/>
      <c r="O1" s="30"/>
      <c r="P1" s="30"/>
    </row>
    <row r="2" spans="1:16" s="31" customFormat="1" ht="15" customHeight="1">
      <c r="A2" s="27"/>
      <c r="B2" s="28"/>
      <c r="C2" s="29"/>
      <c r="D2" s="28"/>
      <c r="E2" s="28"/>
      <c r="F2" s="28"/>
      <c r="G2" s="28"/>
      <c r="H2" s="28"/>
      <c r="I2" s="30"/>
      <c r="J2" s="30"/>
      <c r="K2" s="30"/>
      <c r="L2" s="30"/>
      <c r="M2" s="30"/>
      <c r="N2" s="30"/>
      <c r="O2" s="30"/>
      <c r="P2" s="30"/>
    </row>
    <row r="3" spans="1:16" s="31" customFormat="1" ht="15" customHeight="1">
      <c r="A3" s="27"/>
      <c r="B3" s="28"/>
      <c r="C3" s="29"/>
      <c r="D3" s="28"/>
      <c r="E3" s="28"/>
      <c r="F3" s="28"/>
      <c r="G3" s="28"/>
      <c r="H3" s="28"/>
      <c r="I3" s="30"/>
      <c r="J3" s="30"/>
      <c r="K3" s="30"/>
      <c r="L3" s="30"/>
      <c r="M3" s="30"/>
      <c r="N3" s="30"/>
      <c r="O3" s="30"/>
      <c r="P3" s="30"/>
    </row>
    <row r="4" spans="1:16" s="31" customFormat="1" ht="15" customHeight="1">
      <c r="A4" s="27"/>
      <c r="B4" s="28"/>
      <c r="C4" s="29"/>
      <c r="D4" s="28"/>
      <c r="E4" s="28"/>
      <c r="F4" s="28"/>
      <c r="G4" s="28"/>
      <c r="H4" s="28"/>
      <c r="I4" s="30"/>
      <c r="J4" s="30"/>
      <c r="K4" s="30"/>
      <c r="L4" s="30"/>
      <c r="M4" s="30"/>
      <c r="N4" s="30"/>
      <c r="O4" s="30"/>
      <c r="P4" s="30"/>
    </row>
    <row r="5" spans="1:16" s="31" customFormat="1" ht="15" customHeight="1">
      <c r="A5" s="27"/>
      <c r="B5" s="28"/>
      <c r="C5" s="29"/>
      <c r="D5" s="28"/>
      <c r="E5" s="28"/>
      <c r="F5" s="28"/>
      <c r="G5" s="28"/>
      <c r="H5" s="28"/>
      <c r="I5" s="30"/>
      <c r="J5" s="30"/>
      <c r="K5" s="30"/>
      <c r="L5" s="30"/>
      <c r="M5" s="30"/>
      <c r="N5" s="30"/>
      <c r="O5" s="30"/>
      <c r="P5" s="30"/>
    </row>
    <row r="6" spans="1:16" s="31" customFormat="1" ht="15" customHeight="1">
      <c r="A6" s="27"/>
      <c r="B6" s="28"/>
      <c r="C6" s="29"/>
      <c r="D6" s="28"/>
      <c r="E6" s="28"/>
      <c r="F6" s="28"/>
      <c r="G6" s="28"/>
      <c r="H6" s="28"/>
      <c r="I6" s="30"/>
      <c r="J6" s="30"/>
      <c r="K6" s="30"/>
      <c r="L6" s="30"/>
      <c r="M6" s="30"/>
      <c r="N6" s="30"/>
      <c r="O6" s="30"/>
      <c r="P6" s="30"/>
    </row>
    <row r="7" spans="1:16" s="31" customFormat="1" ht="15" customHeight="1">
      <c r="A7" s="27"/>
      <c r="B7" s="28"/>
      <c r="C7" s="29"/>
      <c r="D7" s="28"/>
      <c r="E7" s="28"/>
      <c r="F7" s="28"/>
      <c r="G7" s="28"/>
      <c r="H7" s="28"/>
      <c r="I7" s="30"/>
      <c r="J7" s="30"/>
      <c r="K7" s="30"/>
      <c r="L7" s="30"/>
      <c r="M7" s="30"/>
      <c r="N7" s="30"/>
      <c r="O7" s="30"/>
      <c r="P7" s="30"/>
    </row>
    <row r="8" spans="1:16" s="31" customFormat="1" ht="15" customHeight="1">
      <c r="A8" s="27"/>
      <c r="B8" s="28"/>
      <c r="C8" s="29"/>
      <c r="D8" s="28"/>
      <c r="E8" s="28"/>
      <c r="F8" s="28"/>
      <c r="G8" s="28"/>
      <c r="H8" s="28"/>
      <c r="I8" s="30"/>
      <c r="J8" s="30"/>
      <c r="K8" s="30"/>
      <c r="L8" s="30"/>
      <c r="M8" s="30"/>
      <c r="N8" s="30"/>
      <c r="O8" s="30"/>
      <c r="P8" s="30"/>
    </row>
    <row r="9" spans="1:16" ht="8.25" customHeight="1"/>
    <row r="10" spans="1:16" ht="15" customHeight="1">
      <c r="B10" s="356" t="s">
        <v>364</v>
      </c>
      <c r="C10" s="356"/>
      <c r="D10" s="356"/>
      <c r="E10" s="356"/>
      <c r="F10" s="356"/>
      <c r="G10" s="356"/>
      <c r="H10" s="356"/>
      <c r="I10" s="72"/>
    </row>
    <row r="11" spans="1:16" ht="14.25" customHeight="1">
      <c r="B11" s="197"/>
      <c r="C11" s="197"/>
      <c r="D11" s="197"/>
      <c r="E11" s="197"/>
      <c r="F11" s="197"/>
      <c r="G11" s="197"/>
      <c r="H11" s="197"/>
      <c r="I11" s="72"/>
    </row>
    <row r="12" spans="1:16">
      <c r="B12" s="357" t="s">
        <v>39</v>
      </c>
      <c r="C12" s="357"/>
      <c r="D12" s="357"/>
      <c r="E12" s="357"/>
      <c r="F12" s="357"/>
      <c r="G12" s="357"/>
      <c r="H12" s="357"/>
      <c r="I12" s="357"/>
    </row>
    <row r="13" spans="1:16" ht="64.5" customHeight="1">
      <c r="B13" s="358" t="s">
        <v>410</v>
      </c>
      <c r="C13" s="358"/>
      <c r="D13" s="358"/>
      <c r="E13" s="358"/>
      <c r="F13" s="358"/>
      <c r="G13" s="358"/>
      <c r="H13" s="358"/>
      <c r="I13" s="60"/>
      <c r="K13" s="30"/>
      <c r="L13" s="30"/>
      <c r="M13" s="30"/>
      <c r="N13" s="30"/>
    </row>
    <row r="14" spans="1:16" ht="14.25" customHeight="1">
      <c r="B14" s="358" t="s">
        <v>107</v>
      </c>
      <c r="C14" s="358"/>
      <c r="D14" s="358"/>
      <c r="E14" s="358"/>
      <c r="F14" s="358"/>
      <c r="G14" s="358"/>
      <c r="H14" s="358"/>
      <c r="I14" s="60"/>
      <c r="K14" s="30"/>
      <c r="L14" s="30"/>
      <c r="M14" s="30"/>
      <c r="N14" s="30"/>
    </row>
    <row r="15" spans="1:16">
      <c r="B15" s="358" t="s">
        <v>108</v>
      </c>
      <c r="C15" s="358"/>
      <c r="D15" s="358"/>
      <c r="E15" s="358"/>
      <c r="F15" s="358"/>
      <c r="G15" s="358"/>
      <c r="H15" s="358"/>
      <c r="I15" s="198"/>
      <c r="K15" s="30"/>
      <c r="L15" s="30"/>
      <c r="M15" s="30"/>
      <c r="N15" s="30"/>
    </row>
    <row r="16" spans="1:16" ht="14.25" customHeight="1">
      <c r="B16" s="359" t="s">
        <v>109</v>
      </c>
      <c r="C16" s="359"/>
      <c r="D16" s="359"/>
      <c r="E16" s="359"/>
      <c r="F16" s="359"/>
      <c r="G16" s="359"/>
      <c r="H16" s="359"/>
      <c r="I16" s="60"/>
      <c r="K16" s="30"/>
      <c r="L16" s="30"/>
      <c r="M16" s="30"/>
      <c r="N16" s="30"/>
    </row>
    <row r="17" spans="2:14">
      <c r="B17" s="199"/>
      <c r="C17" s="72"/>
      <c r="D17" s="72"/>
      <c r="E17" s="72"/>
      <c r="F17" s="72"/>
      <c r="G17" s="72"/>
      <c r="H17" s="72"/>
      <c r="I17" s="72"/>
      <c r="K17" s="30"/>
      <c r="L17" s="30"/>
      <c r="M17" s="30"/>
      <c r="N17" s="30"/>
    </row>
    <row r="18" spans="2:14" ht="37.5" customHeight="1">
      <c r="B18" s="244" t="s">
        <v>110</v>
      </c>
      <c r="C18" s="244" t="s">
        <v>111</v>
      </c>
      <c r="D18" s="243" t="s">
        <v>112</v>
      </c>
      <c r="E18" s="243" t="s">
        <v>113</v>
      </c>
      <c r="F18" s="243" t="s">
        <v>225</v>
      </c>
      <c r="G18" s="243" t="s">
        <v>226</v>
      </c>
      <c r="H18" s="243" t="s">
        <v>114</v>
      </c>
      <c r="K18" s="30"/>
      <c r="L18" s="30"/>
      <c r="M18" s="30"/>
      <c r="N18" s="30"/>
    </row>
    <row r="19" spans="2:14" ht="15" customHeight="1">
      <c r="B19" s="137"/>
      <c r="C19" s="137"/>
      <c r="D19" s="103"/>
      <c r="E19" s="103"/>
      <c r="F19" s="138"/>
      <c r="G19" s="139"/>
      <c r="H19" s="139"/>
      <c r="K19" s="30"/>
      <c r="L19" s="30"/>
      <c r="M19" s="30"/>
      <c r="N19" s="30"/>
    </row>
    <row r="20" spans="2:14" ht="15" customHeight="1">
      <c r="B20" s="105" t="s">
        <v>66</v>
      </c>
      <c r="C20" s="137"/>
      <c r="D20" s="140">
        <v>1835996</v>
      </c>
      <c r="E20" s="103">
        <v>53012456</v>
      </c>
      <c r="F20" s="141">
        <v>3463.3</v>
      </c>
      <c r="G20" s="139" t="s">
        <v>344</v>
      </c>
      <c r="H20" s="139" t="s">
        <v>57</v>
      </c>
      <c r="K20" s="30"/>
      <c r="L20" s="30"/>
      <c r="M20" s="30"/>
      <c r="N20" s="30"/>
    </row>
    <row r="21" spans="2:14" ht="15" customHeight="1">
      <c r="B21" s="137"/>
      <c r="C21" s="137"/>
      <c r="D21" s="140"/>
      <c r="E21" s="103"/>
      <c r="F21" s="141"/>
      <c r="G21" s="139"/>
      <c r="H21" s="139"/>
      <c r="K21" s="30"/>
      <c r="L21" s="30"/>
      <c r="M21" s="30"/>
      <c r="N21" s="30"/>
    </row>
    <row r="22" spans="2:14" ht="15" customHeight="1">
      <c r="B22" s="137" t="s">
        <v>115</v>
      </c>
      <c r="C22" s="137"/>
      <c r="D22" s="140">
        <v>1507250</v>
      </c>
      <c r="E22" s="103">
        <v>41675496</v>
      </c>
      <c r="F22" s="141">
        <v>3616.6</v>
      </c>
      <c r="G22" s="142">
        <v>3616.6</v>
      </c>
      <c r="H22" s="143">
        <v>5.6</v>
      </c>
      <c r="K22" s="30"/>
      <c r="L22" s="30"/>
      <c r="M22" s="30"/>
      <c r="N22" s="30"/>
    </row>
    <row r="23" spans="2:14" ht="15" customHeight="1">
      <c r="B23" s="137"/>
      <c r="C23" s="137"/>
      <c r="D23" s="140"/>
      <c r="E23" s="103"/>
      <c r="F23" s="141"/>
      <c r="G23" s="142"/>
      <c r="H23" s="144"/>
      <c r="K23" s="30"/>
      <c r="L23" s="30"/>
      <c r="M23" s="30"/>
      <c r="N23" s="30"/>
    </row>
    <row r="24" spans="2:14">
      <c r="B24" s="137" t="s">
        <v>86</v>
      </c>
      <c r="C24" s="137" t="s">
        <v>86</v>
      </c>
      <c r="D24" s="140">
        <v>1359668</v>
      </c>
      <c r="E24" s="103">
        <v>36377829</v>
      </c>
      <c r="F24" s="141">
        <v>3737.6</v>
      </c>
      <c r="G24" s="145">
        <v>3612.3</v>
      </c>
      <c r="H24" s="145">
        <v>6</v>
      </c>
      <c r="K24" s="30"/>
      <c r="L24" s="30"/>
      <c r="M24" s="30"/>
      <c r="N24" s="30"/>
    </row>
    <row r="25" spans="2:14">
      <c r="B25" s="146" t="s">
        <v>87</v>
      </c>
      <c r="C25" s="146" t="s">
        <v>116</v>
      </c>
      <c r="D25" s="147">
        <v>1276490</v>
      </c>
      <c r="E25" s="108">
        <v>33836906</v>
      </c>
      <c r="F25" s="148">
        <v>3772.5</v>
      </c>
      <c r="G25" s="149">
        <v>3634</v>
      </c>
      <c r="H25" s="149">
        <v>6.2</v>
      </c>
      <c r="K25" s="30"/>
      <c r="L25" s="30"/>
      <c r="M25" s="30"/>
      <c r="N25" s="30"/>
    </row>
    <row r="26" spans="2:14">
      <c r="B26" s="146" t="s">
        <v>88</v>
      </c>
      <c r="C26" s="146" t="s">
        <v>88</v>
      </c>
      <c r="D26" s="147">
        <v>16426</v>
      </c>
      <c r="E26" s="108">
        <v>483112</v>
      </c>
      <c r="F26" s="148">
        <v>3400</v>
      </c>
      <c r="G26" s="149">
        <v>3125.8</v>
      </c>
      <c r="H26" s="149">
        <v>50.6</v>
      </c>
      <c r="K26" s="30"/>
      <c r="L26" s="30"/>
      <c r="M26" s="30"/>
      <c r="N26" s="30"/>
    </row>
    <row r="27" spans="2:14">
      <c r="B27" s="146" t="s">
        <v>89</v>
      </c>
      <c r="C27" s="146" t="s">
        <v>117</v>
      </c>
      <c r="D27" s="147">
        <v>66752</v>
      </c>
      <c r="E27" s="108">
        <v>2022531</v>
      </c>
      <c r="F27" s="148">
        <v>3300.4</v>
      </c>
      <c r="G27" s="149">
        <v>5037.3</v>
      </c>
      <c r="H27" s="149">
        <v>41.4</v>
      </c>
      <c r="K27" s="30"/>
      <c r="L27" s="30"/>
      <c r="M27" s="30"/>
      <c r="N27" s="30"/>
    </row>
    <row r="28" spans="2:14">
      <c r="B28" s="146" t="s">
        <v>118</v>
      </c>
      <c r="C28" s="146" t="s">
        <v>119</v>
      </c>
      <c r="D28" s="294" t="s">
        <v>118</v>
      </c>
      <c r="E28" s="108">
        <v>35280</v>
      </c>
      <c r="F28" s="150" t="s">
        <v>344</v>
      </c>
      <c r="G28" s="150" t="s">
        <v>344</v>
      </c>
      <c r="H28" s="151" t="s">
        <v>57</v>
      </c>
      <c r="K28" s="30"/>
      <c r="L28" s="30"/>
      <c r="M28" s="30"/>
      <c r="N28" s="30"/>
    </row>
    <row r="29" spans="2:14">
      <c r="B29" s="146"/>
      <c r="C29" s="146"/>
      <c r="D29" s="106"/>
      <c r="E29" s="108"/>
      <c r="F29" s="152"/>
      <c r="G29" s="150"/>
      <c r="H29" s="150"/>
      <c r="K29" s="30"/>
      <c r="L29" s="30"/>
      <c r="M29" s="30"/>
      <c r="N29" s="30"/>
    </row>
    <row r="30" spans="2:14">
      <c r="B30" s="137" t="s">
        <v>90</v>
      </c>
      <c r="C30" s="137" t="s">
        <v>120</v>
      </c>
      <c r="D30" s="140">
        <v>19895</v>
      </c>
      <c r="E30" s="103">
        <v>602862</v>
      </c>
      <c r="F30" s="141">
        <v>3300.1</v>
      </c>
      <c r="G30" s="145">
        <v>3868.6</v>
      </c>
      <c r="H30" s="145">
        <v>71.7</v>
      </c>
      <c r="K30" s="30"/>
      <c r="L30" s="30"/>
      <c r="M30" s="30"/>
      <c r="N30" s="30"/>
    </row>
    <row r="31" spans="2:14">
      <c r="B31" s="146" t="s">
        <v>91</v>
      </c>
      <c r="C31" s="146" t="s">
        <v>91</v>
      </c>
      <c r="D31" s="147">
        <v>6869</v>
      </c>
      <c r="E31" s="108">
        <v>209572</v>
      </c>
      <c r="F31" s="148">
        <v>3277.6</v>
      </c>
      <c r="G31" s="149">
        <v>3581.2</v>
      </c>
      <c r="H31" s="149">
        <v>111.4</v>
      </c>
      <c r="K31" s="30"/>
      <c r="L31" s="30"/>
      <c r="M31" s="30"/>
      <c r="N31" s="30"/>
    </row>
    <row r="32" spans="2:14">
      <c r="B32" s="146" t="s">
        <v>92</v>
      </c>
      <c r="C32" s="146" t="s">
        <v>92</v>
      </c>
      <c r="D32" s="147">
        <v>2201</v>
      </c>
      <c r="E32" s="108">
        <v>76266</v>
      </c>
      <c r="F32" s="148">
        <v>2886</v>
      </c>
      <c r="G32" s="149">
        <v>3794.6</v>
      </c>
      <c r="H32" s="149">
        <v>254.9</v>
      </c>
      <c r="K32" s="30"/>
      <c r="L32" s="30"/>
      <c r="M32" s="30"/>
      <c r="N32" s="30"/>
    </row>
    <row r="33" spans="2:14">
      <c r="B33" s="146" t="s">
        <v>93</v>
      </c>
      <c r="C33" s="146" t="s">
        <v>93</v>
      </c>
      <c r="D33" s="147">
        <v>3275</v>
      </c>
      <c r="E33" s="108">
        <v>161458</v>
      </c>
      <c r="F33" s="148">
        <v>2028.4</v>
      </c>
      <c r="G33" s="149">
        <v>2373.1</v>
      </c>
      <c r="H33" s="149">
        <v>108.8</v>
      </c>
      <c r="K33" s="30"/>
      <c r="L33" s="30"/>
      <c r="M33" s="30"/>
      <c r="N33" s="30"/>
    </row>
    <row r="34" spans="2:14">
      <c r="B34" s="146" t="s">
        <v>94</v>
      </c>
      <c r="C34" s="146" t="s">
        <v>121</v>
      </c>
      <c r="D34" s="147">
        <v>7550</v>
      </c>
      <c r="E34" s="108">
        <v>155566</v>
      </c>
      <c r="F34" s="148">
        <v>4853.2</v>
      </c>
      <c r="G34" s="149">
        <v>6021.8</v>
      </c>
      <c r="H34" s="149">
        <v>173.1</v>
      </c>
      <c r="K34" s="30"/>
      <c r="L34" s="30"/>
      <c r="M34" s="30"/>
      <c r="N34" s="30"/>
    </row>
    <row r="35" spans="2:14">
      <c r="B35" s="146"/>
      <c r="C35" s="146"/>
      <c r="D35" s="147"/>
      <c r="E35" s="108"/>
      <c r="F35" s="148"/>
      <c r="G35" s="149"/>
      <c r="H35" s="149"/>
      <c r="K35" s="30"/>
      <c r="L35" s="30"/>
      <c r="M35" s="30"/>
      <c r="N35" s="30"/>
    </row>
    <row r="36" spans="2:14">
      <c r="B36" s="137" t="s">
        <v>95</v>
      </c>
      <c r="C36" s="137" t="s">
        <v>122</v>
      </c>
      <c r="D36" s="140">
        <v>65966</v>
      </c>
      <c r="E36" s="103">
        <v>2686715</v>
      </c>
      <c r="F36" s="141">
        <v>2455.3000000000002</v>
      </c>
      <c r="G36" s="145">
        <v>3295.3</v>
      </c>
      <c r="H36" s="145">
        <v>31.1</v>
      </c>
      <c r="K36" s="30"/>
      <c r="L36" s="30"/>
      <c r="M36" s="30"/>
      <c r="N36" s="30"/>
    </row>
    <row r="37" spans="2:14">
      <c r="B37" s="146" t="s">
        <v>96</v>
      </c>
      <c r="C37" s="146" t="s">
        <v>96</v>
      </c>
      <c r="D37" s="147">
        <v>20382</v>
      </c>
      <c r="E37" s="108">
        <v>1096752</v>
      </c>
      <c r="F37" s="148">
        <v>1858.4</v>
      </c>
      <c r="G37" s="149">
        <v>2520</v>
      </c>
      <c r="H37" s="149">
        <v>38.9</v>
      </c>
      <c r="K37" s="30"/>
      <c r="L37" s="30"/>
      <c r="M37" s="30"/>
      <c r="N37" s="30"/>
    </row>
    <row r="38" spans="2:14">
      <c r="B38" s="146" t="s">
        <v>97</v>
      </c>
      <c r="C38" s="146" t="s">
        <v>97</v>
      </c>
      <c r="D38" s="147">
        <v>20681</v>
      </c>
      <c r="E38" s="108">
        <v>708959</v>
      </c>
      <c r="F38" s="148">
        <v>2917.1</v>
      </c>
      <c r="G38" s="149">
        <v>3923.7</v>
      </c>
      <c r="H38" s="149">
        <v>71.599999999999994</v>
      </c>
      <c r="K38" s="30"/>
      <c r="L38" s="30"/>
      <c r="M38" s="30"/>
      <c r="N38" s="30"/>
    </row>
    <row r="39" spans="2:14">
      <c r="B39" s="146" t="s">
        <v>98</v>
      </c>
      <c r="C39" s="146" t="s">
        <v>98</v>
      </c>
      <c r="D39" s="147">
        <v>8079</v>
      </c>
      <c r="E39" s="108">
        <v>269505</v>
      </c>
      <c r="F39" s="148">
        <v>2997.7</v>
      </c>
      <c r="G39" s="149">
        <v>4549.6000000000004</v>
      </c>
      <c r="H39" s="149">
        <v>160.30000000000001</v>
      </c>
      <c r="K39" s="30"/>
      <c r="L39" s="30"/>
      <c r="M39" s="30"/>
      <c r="N39" s="30"/>
    </row>
    <row r="40" spans="2:14">
      <c r="B40" s="146" t="s">
        <v>99</v>
      </c>
      <c r="C40" s="146" t="s">
        <v>123</v>
      </c>
      <c r="D40" s="147">
        <v>16824</v>
      </c>
      <c r="E40" s="108">
        <v>611499</v>
      </c>
      <c r="F40" s="148">
        <v>2751.3</v>
      </c>
      <c r="G40" s="149">
        <v>4055.9</v>
      </c>
      <c r="H40" s="149">
        <v>82.3</v>
      </c>
      <c r="K40" s="30"/>
      <c r="L40" s="30"/>
      <c r="M40" s="30"/>
      <c r="N40" s="30"/>
    </row>
    <row r="41" spans="2:14">
      <c r="B41" s="146"/>
      <c r="C41" s="146"/>
      <c r="D41" s="147"/>
      <c r="E41" s="108"/>
      <c r="F41" s="148"/>
      <c r="G41" s="149"/>
      <c r="H41" s="149"/>
      <c r="K41" s="30"/>
      <c r="L41" s="30"/>
      <c r="M41" s="30"/>
      <c r="N41" s="30"/>
    </row>
    <row r="42" spans="2:14">
      <c r="B42" s="137" t="s">
        <v>100</v>
      </c>
      <c r="C42" s="137" t="s">
        <v>124</v>
      </c>
      <c r="D42" s="140">
        <v>49678</v>
      </c>
      <c r="E42" s="103">
        <v>1284281</v>
      </c>
      <c r="F42" s="141">
        <v>3868.2</v>
      </c>
      <c r="G42" s="145">
        <v>4798.8</v>
      </c>
      <c r="H42" s="145">
        <v>50.2</v>
      </c>
      <c r="K42" s="30"/>
      <c r="L42" s="30"/>
      <c r="M42" s="30"/>
      <c r="N42" s="30"/>
    </row>
    <row r="43" spans="2:14">
      <c r="B43" s="146" t="s">
        <v>101</v>
      </c>
      <c r="C43" s="146" t="s">
        <v>101</v>
      </c>
      <c r="D43" s="147">
        <v>20542</v>
      </c>
      <c r="E43" s="108">
        <v>471999</v>
      </c>
      <c r="F43" s="148">
        <v>4352.1000000000004</v>
      </c>
      <c r="G43" s="149">
        <v>4795.8</v>
      </c>
      <c r="H43" s="149">
        <v>67.400000000000006</v>
      </c>
      <c r="K43" s="30"/>
      <c r="L43" s="30"/>
      <c r="M43" s="30"/>
      <c r="N43" s="30"/>
    </row>
    <row r="44" spans="2:14">
      <c r="B44" s="146" t="s">
        <v>102</v>
      </c>
      <c r="C44" s="146" t="s">
        <v>102</v>
      </c>
      <c r="D44" s="147">
        <v>14296</v>
      </c>
      <c r="E44" s="108">
        <v>650573</v>
      </c>
      <c r="F44" s="148">
        <v>2197.4</v>
      </c>
      <c r="G44" s="149">
        <v>3177.6</v>
      </c>
      <c r="H44" s="149">
        <v>100.7</v>
      </c>
      <c r="K44" s="30"/>
      <c r="L44" s="30"/>
      <c r="M44" s="30"/>
      <c r="N44" s="30"/>
    </row>
    <row r="45" spans="2:14">
      <c r="B45" s="146" t="s">
        <v>103</v>
      </c>
      <c r="C45" s="146" t="s">
        <v>125</v>
      </c>
      <c r="D45" s="147">
        <v>14840</v>
      </c>
      <c r="E45" s="108">
        <v>161709</v>
      </c>
      <c r="F45" s="148">
        <v>9177</v>
      </c>
      <c r="G45" s="149">
        <v>11379</v>
      </c>
      <c r="H45" s="149">
        <v>239.4</v>
      </c>
    </row>
    <row r="46" spans="2:14">
      <c r="B46" s="146"/>
      <c r="C46" s="146"/>
      <c r="D46" s="147"/>
      <c r="E46" s="108"/>
      <c r="F46" s="148"/>
      <c r="G46" s="149"/>
      <c r="H46" s="149"/>
    </row>
    <row r="47" spans="2:14">
      <c r="B47" s="137" t="s">
        <v>104</v>
      </c>
      <c r="C47" s="137" t="s">
        <v>104</v>
      </c>
      <c r="D47" s="140">
        <v>36003</v>
      </c>
      <c r="E47" s="103">
        <v>723809</v>
      </c>
      <c r="F47" s="141">
        <v>4974.1000000000004</v>
      </c>
      <c r="G47" s="145">
        <v>6771.2</v>
      </c>
      <c r="H47" s="145">
        <v>85</v>
      </c>
    </row>
    <row r="48" spans="2:14">
      <c r="B48" s="146" t="s">
        <v>105</v>
      </c>
      <c r="C48" s="146" t="s">
        <v>105</v>
      </c>
      <c r="D48" s="147">
        <v>2899</v>
      </c>
      <c r="E48" s="108">
        <v>320395</v>
      </c>
      <c r="F48" s="148">
        <v>904.8</v>
      </c>
      <c r="G48" s="149">
        <v>1544.1</v>
      </c>
      <c r="H48" s="149">
        <v>73.400000000000006</v>
      </c>
    </row>
    <row r="49" spans="2:9">
      <c r="B49" s="146" t="s">
        <v>106</v>
      </c>
      <c r="C49" s="146" t="s">
        <v>126</v>
      </c>
      <c r="D49" s="147">
        <v>33104</v>
      </c>
      <c r="E49" s="108">
        <v>251269</v>
      </c>
      <c r="F49" s="148">
        <v>13174.7</v>
      </c>
      <c r="G49" s="149">
        <v>16117.8</v>
      </c>
      <c r="H49" s="149">
        <v>173.1</v>
      </c>
    </row>
    <row r="50" spans="2:9">
      <c r="B50" s="146" t="s">
        <v>118</v>
      </c>
      <c r="C50" s="146" t="s">
        <v>127</v>
      </c>
      <c r="D50" s="112" t="s">
        <v>118</v>
      </c>
      <c r="E50" s="108">
        <v>152145</v>
      </c>
      <c r="F50" s="153">
        <v>0</v>
      </c>
      <c r="G50" s="150" t="s">
        <v>344</v>
      </c>
      <c r="H50" s="151" t="s">
        <v>57</v>
      </c>
    </row>
    <row r="51" spans="2:9">
      <c r="B51" s="154"/>
      <c r="C51" s="154"/>
      <c r="D51" s="155"/>
      <c r="E51" s="114"/>
      <c r="F51" s="156"/>
      <c r="G51" s="157"/>
      <c r="H51" s="158"/>
    </row>
    <row r="52" spans="2:9">
      <c r="B52" s="49"/>
      <c r="C52" s="49"/>
      <c r="D52" s="49"/>
      <c r="E52" s="49"/>
      <c r="F52" s="49"/>
      <c r="G52" s="49"/>
      <c r="H52" s="49"/>
    </row>
    <row r="53" spans="2:9" ht="27.75" customHeight="1">
      <c r="B53" s="350" t="s">
        <v>348</v>
      </c>
      <c r="C53" s="350"/>
      <c r="D53" s="350"/>
      <c r="E53" s="350"/>
      <c r="F53" s="350"/>
      <c r="G53" s="350"/>
      <c r="H53" s="350"/>
    </row>
    <row r="54" spans="2:9" ht="7.5" customHeight="1">
      <c r="B54" s="33"/>
      <c r="C54" s="33"/>
      <c r="D54" s="33"/>
      <c r="E54" s="33"/>
      <c r="F54" s="33"/>
      <c r="G54" s="33"/>
      <c r="H54" s="33"/>
    </row>
    <row r="55" spans="2:9" ht="14.25" customHeight="1">
      <c r="B55" s="348" t="s">
        <v>297</v>
      </c>
      <c r="C55" s="348"/>
      <c r="D55" s="348"/>
      <c r="E55" s="348"/>
      <c r="F55" s="348"/>
      <c r="G55" s="348"/>
      <c r="H55" s="348"/>
    </row>
    <row r="56" spans="2:9" ht="14.25" customHeight="1"/>
    <row r="59" spans="2:9">
      <c r="I59" s="33"/>
    </row>
    <row r="60" spans="2:9">
      <c r="I60" s="33"/>
    </row>
    <row r="61" spans="2:9">
      <c r="I61" s="33"/>
    </row>
  </sheetData>
  <mergeCells count="8">
    <mergeCell ref="B53:H53"/>
    <mergeCell ref="B55:H55"/>
    <mergeCell ref="B10:H10"/>
    <mergeCell ref="B12:I12"/>
    <mergeCell ref="B13:H13"/>
    <mergeCell ref="B14:H14"/>
    <mergeCell ref="B15:H15"/>
    <mergeCell ref="B16:H16"/>
  </mergeCells>
  <pageMargins left="0.70866141732283472" right="0.70866141732283472" top="0.74803149606299213" bottom="0.74803149606299213" header="0.31496062992125984" footer="0.31496062992125984"/>
  <pageSetup paperSize="9" scale="58" orientation="landscape" r:id="rId1"/>
  <colBreaks count="1" manualBreakCount="1">
    <brk id="9" max="5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2"/>
  <sheetViews>
    <sheetView zoomScaleNormal="100" workbookViewId="0"/>
  </sheetViews>
  <sheetFormatPr defaultRowHeight="14.25"/>
  <cols>
    <col min="1" max="1" width="1.125" style="44" customWidth="1"/>
    <col min="2" max="2" width="57.875" style="44" customWidth="1"/>
    <col min="3" max="7" width="15" style="44" customWidth="1"/>
    <col min="8" max="8" width="2.375" style="44" customWidth="1"/>
    <col min="9" max="10" width="9" style="44"/>
    <col min="11" max="11" width="28.875" style="44" customWidth="1"/>
    <col min="12" max="12" width="15.25" style="44" customWidth="1"/>
    <col min="13" max="16384" width="9" style="44"/>
  </cols>
  <sheetData>
    <row r="1" spans="1:16" s="31" customFormat="1">
      <c r="A1" s="27"/>
      <c r="B1" s="28"/>
      <c r="C1" s="29"/>
      <c r="D1" s="28"/>
      <c r="E1" s="28"/>
      <c r="F1" s="28"/>
      <c r="G1" s="28"/>
      <c r="H1" s="30"/>
      <c r="I1" s="30"/>
      <c r="J1" s="30"/>
      <c r="K1" s="30"/>
      <c r="L1" s="30"/>
      <c r="M1" s="30"/>
      <c r="N1" s="30"/>
      <c r="O1" s="30"/>
      <c r="P1" s="30"/>
    </row>
    <row r="2" spans="1:16" s="31" customFormat="1" ht="15" customHeight="1">
      <c r="A2" s="27"/>
      <c r="B2" s="28"/>
      <c r="C2" s="29"/>
      <c r="D2" s="28"/>
      <c r="E2" s="28"/>
      <c r="F2" s="28"/>
      <c r="G2" s="28"/>
      <c r="H2" s="30"/>
      <c r="I2" s="30"/>
      <c r="J2" s="30"/>
      <c r="K2" s="30"/>
      <c r="L2" s="30"/>
      <c r="M2" s="30"/>
      <c r="N2" s="30"/>
      <c r="O2" s="30"/>
      <c r="P2" s="30"/>
    </row>
    <row r="3" spans="1:16" s="31" customFormat="1" ht="15" customHeight="1">
      <c r="A3" s="27"/>
      <c r="B3" s="28"/>
      <c r="C3" s="29"/>
      <c r="D3" s="28"/>
      <c r="E3" s="28"/>
      <c r="F3" s="28"/>
      <c r="G3" s="28"/>
      <c r="H3" s="30"/>
      <c r="I3" s="30"/>
      <c r="J3" s="30"/>
      <c r="K3" s="30"/>
      <c r="L3" s="30"/>
      <c r="M3" s="30"/>
      <c r="N3" s="30"/>
      <c r="O3" s="30"/>
      <c r="P3" s="30"/>
    </row>
    <row r="4" spans="1:16" s="31" customFormat="1" ht="15" customHeight="1">
      <c r="A4" s="27"/>
      <c r="B4" s="28"/>
      <c r="C4" s="29"/>
      <c r="D4" s="28"/>
      <c r="E4" s="28"/>
      <c r="F4" s="28"/>
      <c r="G4" s="28"/>
      <c r="H4" s="30"/>
      <c r="I4" s="30"/>
      <c r="J4" s="30"/>
      <c r="K4" s="30"/>
      <c r="L4" s="30"/>
      <c r="M4" s="30"/>
      <c r="N4" s="30"/>
      <c r="O4" s="30"/>
      <c r="P4" s="30"/>
    </row>
    <row r="5" spans="1:16" s="31" customFormat="1" ht="15" customHeight="1">
      <c r="A5" s="27"/>
      <c r="B5" s="28"/>
      <c r="C5" s="29"/>
      <c r="D5" s="28"/>
      <c r="E5" s="28"/>
      <c r="F5" s="28"/>
      <c r="G5" s="28"/>
      <c r="H5" s="30"/>
      <c r="I5" s="30"/>
      <c r="J5" s="30"/>
      <c r="K5" s="30"/>
      <c r="L5" s="30"/>
      <c r="M5" s="30"/>
      <c r="N5" s="30"/>
      <c r="O5" s="30"/>
      <c r="P5" s="30"/>
    </row>
    <row r="6" spans="1:16" s="31" customFormat="1" ht="15" customHeight="1">
      <c r="A6" s="27"/>
      <c r="B6" s="28"/>
      <c r="C6" s="29"/>
      <c r="D6" s="28"/>
      <c r="E6" s="28"/>
      <c r="F6" s="28"/>
      <c r="G6" s="28"/>
      <c r="H6" s="30"/>
      <c r="I6" s="30"/>
      <c r="J6" s="30"/>
      <c r="K6" s="30"/>
      <c r="L6" s="30"/>
      <c r="M6" s="30"/>
      <c r="N6" s="30"/>
      <c r="O6" s="30"/>
      <c r="P6" s="30"/>
    </row>
    <row r="7" spans="1:16" s="31" customFormat="1" ht="15" customHeight="1">
      <c r="A7" s="27"/>
      <c r="B7" s="28"/>
      <c r="C7" s="29"/>
      <c r="D7" s="28"/>
      <c r="E7" s="28"/>
      <c r="F7" s="28"/>
      <c r="G7" s="28"/>
      <c r="H7" s="30"/>
      <c r="I7" s="30"/>
      <c r="J7" s="30"/>
      <c r="K7" s="30"/>
      <c r="L7" s="30"/>
      <c r="M7" s="30"/>
      <c r="N7" s="30"/>
      <c r="O7" s="30"/>
      <c r="P7" s="30"/>
    </row>
    <row r="8" spans="1:16" s="31" customFormat="1" ht="15" customHeight="1">
      <c r="A8" s="27"/>
      <c r="B8" s="28"/>
      <c r="C8" s="29"/>
      <c r="D8" s="28"/>
      <c r="E8" s="28"/>
      <c r="F8" s="28"/>
      <c r="G8" s="28"/>
      <c r="H8" s="30"/>
      <c r="I8" s="30"/>
      <c r="J8" s="30"/>
      <c r="K8" s="30"/>
      <c r="L8" s="30"/>
      <c r="M8" s="30"/>
      <c r="N8" s="30"/>
      <c r="O8" s="30"/>
      <c r="P8" s="30"/>
    </row>
    <row r="10" spans="1:16" ht="29.25" customHeight="1">
      <c r="B10" s="356" t="s">
        <v>430</v>
      </c>
      <c r="C10" s="356"/>
      <c r="D10" s="356"/>
      <c r="E10" s="356"/>
      <c r="F10" s="356"/>
      <c r="G10" s="356"/>
    </row>
    <row r="11" spans="1:16">
      <c r="B11" s="72"/>
      <c r="C11" s="72"/>
      <c r="D11" s="72"/>
      <c r="E11" s="72"/>
      <c r="F11" s="72"/>
      <c r="G11" s="72"/>
    </row>
    <row r="12" spans="1:16" ht="14.25" customHeight="1">
      <c r="B12" s="358" t="s">
        <v>39</v>
      </c>
      <c r="C12" s="358"/>
      <c r="D12" s="358"/>
      <c r="E12" s="358"/>
      <c r="F12" s="358"/>
      <c r="G12" s="358"/>
    </row>
    <row r="13" spans="1:16" ht="14.25" customHeight="1">
      <c r="B13" s="360" t="s">
        <v>295</v>
      </c>
      <c r="C13" s="360"/>
      <c r="D13" s="360"/>
      <c r="E13" s="360"/>
      <c r="F13" s="360"/>
      <c r="G13" s="360"/>
      <c r="K13" s="30"/>
      <c r="L13" s="30"/>
      <c r="M13" s="30"/>
      <c r="N13" s="30"/>
    </row>
    <row r="14" spans="1:16">
      <c r="B14" s="358" t="s">
        <v>107</v>
      </c>
      <c r="C14" s="358"/>
      <c r="D14" s="358"/>
      <c r="E14" s="358"/>
      <c r="F14" s="358"/>
      <c r="G14" s="358"/>
      <c r="K14" s="30"/>
      <c r="L14" s="30"/>
      <c r="M14" s="30"/>
      <c r="N14" s="30"/>
    </row>
    <row r="15" spans="1:16">
      <c r="B15" s="279" t="s">
        <v>109</v>
      </c>
      <c r="C15" s="279"/>
      <c r="D15" s="279"/>
      <c r="E15" s="279"/>
      <c r="F15" s="279"/>
      <c r="G15" s="279"/>
      <c r="K15" s="30"/>
      <c r="L15" s="30"/>
      <c r="M15" s="30"/>
      <c r="N15" s="30"/>
    </row>
    <row r="16" spans="1:16">
      <c r="B16" s="83"/>
      <c r="K16" s="30"/>
      <c r="L16" s="30"/>
      <c r="M16" s="30"/>
      <c r="N16" s="30"/>
    </row>
    <row r="17" spans="2:14" ht="37.5" customHeight="1">
      <c r="B17" s="242" t="s">
        <v>85</v>
      </c>
      <c r="C17" s="243" t="s">
        <v>112</v>
      </c>
      <c r="D17" s="243" t="s">
        <v>128</v>
      </c>
      <c r="E17" s="243" t="s">
        <v>227</v>
      </c>
      <c r="F17" s="243" t="s">
        <v>228</v>
      </c>
      <c r="G17" s="243" t="s">
        <v>114</v>
      </c>
      <c r="K17" s="30"/>
      <c r="L17" s="30"/>
      <c r="M17" s="30"/>
      <c r="N17" s="30"/>
    </row>
    <row r="18" spans="2:14">
      <c r="B18" s="101"/>
      <c r="C18" s="140"/>
      <c r="D18" s="140"/>
      <c r="E18" s="163"/>
      <c r="F18" s="139"/>
      <c r="G18" s="139"/>
      <c r="K18" s="30"/>
      <c r="L18" s="30"/>
      <c r="M18" s="30"/>
      <c r="N18" s="30"/>
    </row>
    <row r="19" spans="2:14">
      <c r="B19" s="105" t="s">
        <v>66</v>
      </c>
      <c r="C19" s="140">
        <v>1835996</v>
      </c>
      <c r="D19" s="164">
        <v>103844</v>
      </c>
      <c r="E19" s="163">
        <v>5.7</v>
      </c>
      <c r="F19" s="139" t="s">
        <v>57</v>
      </c>
      <c r="G19" s="139" t="s">
        <v>57</v>
      </c>
      <c r="K19" s="30"/>
      <c r="L19" s="30"/>
      <c r="M19" s="30"/>
      <c r="N19" s="30"/>
    </row>
    <row r="20" spans="2:14">
      <c r="B20" s="101"/>
      <c r="C20" s="140"/>
      <c r="D20" s="164"/>
      <c r="E20" s="163"/>
      <c r="F20" s="139"/>
      <c r="G20" s="139"/>
      <c r="K20" s="30"/>
      <c r="L20" s="30"/>
      <c r="M20" s="30"/>
      <c r="N20" s="30"/>
    </row>
    <row r="21" spans="2:14">
      <c r="B21" s="101" t="s">
        <v>115</v>
      </c>
      <c r="C21" s="140">
        <v>1507250</v>
      </c>
      <c r="D21" s="164">
        <v>98068</v>
      </c>
      <c r="E21" s="163">
        <v>6.5</v>
      </c>
      <c r="F21" s="142">
        <v>6.5</v>
      </c>
      <c r="G21" s="143">
        <v>0</v>
      </c>
      <c r="K21" s="30"/>
      <c r="L21" s="30"/>
      <c r="M21" s="30"/>
      <c r="N21" s="30"/>
    </row>
    <row r="22" spans="2:14">
      <c r="B22" s="101"/>
      <c r="C22" s="140"/>
      <c r="D22" s="165"/>
      <c r="E22" s="163"/>
      <c r="F22" s="142"/>
      <c r="G22" s="144"/>
      <c r="K22" s="30"/>
      <c r="L22" s="30"/>
      <c r="M22" s="30"/>
      <c r="N22" s="30"/>
    </row>
    <row r="23" spans="2:14">
      <c r="B23" s="137" t="s">
        <v>86</v>
      </c>
      <c r="C23" s="140">
        <v>1359668</v>
      </c>
      <c r="D23" s="140">
        <v>80807</v>
      </c>
      <c r="E23" s="163">
        <v>5.9</v>
      </c>
      <c r="F23" s="163">
        <v>6.1</v>
      </c>
      <c r="G23" s="145">
        <v>0</v>
      </c>
      <c r="K23" s="30"/>
      <c r="L23" s="30"/>
      <c r="M23" s="30"/>
      <c r="N23" s="30"/>
    </row>
    <row r="24" spans="2:14">
      <c r="B24" s="146" t="s">
        <v>87</v>
      </c>
      <c r="C24" s="147">
        <v>1276490</v>
      </c>
      <c r="D24" s="147">
        <v>74400</v>
      </c>
      <c r="E24" s="166">
        <v>5.8</v>
      </c>
      <c r="F24" s="166">
        <v>6</v>
      </c>
      <c r="G24" s="149">
        <v>0</v>
      </c>
      <c r="K24" s="30"/>
      <c r="L24" s="30"/>
      <c r="M24" s="30"/>
      <c r="N24" s="30"/>
    </row>
    <row r="25" spans="2:14">
      <c r="B25" s="146" t="s">
        <v>88</v>
      </c>
      <c r="C25" s="147">
        <v>16426</v>
      </c>
      <c r="D25" s="147">
        <v>1158</v>
      </c>
      <c r="E25" s="166">
        <v>7</v>
      </c>
      <c r="F25" s="166">
        <v>7.7</v>
      </c>
      <c r="G25" s="149">
        <v>0.5</v>
      </c>
      <c r="K25" s="30"/>
      <c r="L25" s="30"/>
      <c r="M25" s="30"/>
      <c r="N25" s="30"/>
    </row>
    <row r="26" spans="2:14">
      <c r="B26" s="146" t="s">
        <v>89</v>
      </c>
      <c r="C26" s="147">
        <v>66752</v>
      </c>
      <c r="D26" s="147">
        <v>5249</v>
      </c>
      <c r="E26" s="166">
        <v>7.9</v>
      </c>
      <c r="F26" s="166">
        <v>7.5</v>
      </c>
      <c r="G26" s="149">
        <v>0.2</v>
      </c>
      <c r="K26" s="30"/>
      <c r="L26" s="30"/>
      <c r="M26" s="30"/>
      <c r="N26" s="30"/>
    </row>
    <row r="27" spans="2:14">
      <c r="B27" s="146"/>
      <c r="C27" s="147"/>
      <c r="D27" s="147"/>
      <c r="E27" s="163"/>
      <c r="F27" s="166"/>
      <c r="G27" s="149"/>
      <c r="K27" s="30"/>
      <c r="L27" s="30"/>
      <c r="M27" s="30"/>
      <c r="N27" s="30"/>
    </row>
    <row r="28" spans="2:14">
      <c r="B28" s="137" t="s">
        <v>90</v>
      </c>
      <c r="C28" s="140">
        <v>19895</v>
      </c>
      <c r="D28" s="140">
        <v>2120</v>
      </c>
      <c r="E28" s="163">
        <v>10.7</v>
      </c>
      <c r="F28" s="163">
        <v>8.4</v>
      </c>
      <c r="G28" s="145">
        <v>0.4</v>
      </c>
      <c r="K28" s="30"/>
      <c r="L28" s="30"/>
      <c r="M28" s="30"/>
      <c r="N28" s="30"/>
    </row>
    <row r="29" spans="2:14">
      <c r="B29" s="146" t="s">
        <v>91</v>
      </c>
      <c r="C29" s="147">
        <v>6869</v>
      </c>
      <c r="D29" s="147">
        <v>819</v>
      </c>
      <c r="E29" s="166">
        <v>11.9</v>
      </c>
      <c r="F29" s="166">
        <v>9.4</v>
      </c>
      <c r="G29" s="149">
        <v>0.8</v>
      </c>
      <c r="K29" s="30"/>
      <c r="L29" s="30"/>
      <c r="M29" s="30"/>
      <c r="N29" s="30"/>
    </row>
    <row r="30" spans="2:14">
      <c r="B30" s="146" t="s">
        <v>92</v>
      </c>
      <c r="C30" s="147">
        <v>2201</v>
      </c>
      <c r="D30" s="147">
        <v>277</v>
      </c>
      <c r="E30" s="166">
        <v>12.6</v>
      </c>
      <c r="F30" s="166">
        <v>9.4</v>
      </c>
      <c r="G30" s="149">
        <v>1.4</v>
      </c>
      <c r="K30" s="30"/>
      <c r="L30" s="30"/>
      <c r="M30" s="30"/>
      <c r="N30" s="30"/>
    </row>
    <row r="31" spans="2:14">
      <c r="B31" s="146" t="s">
        <v>93</v>
      </c>
      <c r="C31" s="147">
        <v>3275</v>
      </c>
      <c r="D31" s="147">
        <v>313</v>
      </c>
      <c r="E31" s="166">
        <v>9.6</v>
      </c>
      <c r="F31" s="166">
        <v>7.8</v>
      </c>
      <c r="G31" s="149">
        <v>1</v>
      </c>
      <c r="K31" s="30"/>
      <c r="L31" s="30"/>
      <c r="M31" s="30"/>
      <c r="N31" s="30"/>
    </row>
    <row r="32" spans="2:14">
      <c r="B32" s="146" t="s">
        <v>94</v>
      </c>
      <c r="C32" s="147">
        <v>7550</v>
      </c>
      <c r="D32" s="147">
        <v>711</v>
      </c>
      <c r="E32" s="166">
        <v>9.4</v>
      </c>
      <c r="F32" s="166">
        <v>7.6</v>
      </c>
      <c r="G32" s="149">
        <v>0.6</v>
      </c>
      <c r="K32" s="30"/>
      <c r="L32" s="30"/>
      <c r="M32" s="30"/>
      <c r="N32" s="30"/>
    </row>
    <row r="33" spans="2:14">
      <c r="B33" s="146"/>
      <c r="C33" s="147"/>
      <c r="D33" s="147"/>
      <c r="E33" s="163"/>
      <c r="F33" s="166"/>
      <c r="G33" s="149"/>
      <c r="K33" s="30"/>
      <c r="L33" s="30"/>
      <c r="M33" s="30"/>
      <c r="N33" s="30"/>
    </row>
    <row r="34" spans="2:14">
      <c r="B34" s="137" t="s">
        <v>95</v>
      </c>
      <c r="C34" s="140">
        <v>65966</v>
      </c>
      <c r="D34" s="140">
        <v>5388</v>
      </c>
      <c r="E34" s="163">
        <v>8.1999999999999993</v>
      </c>
      <c r="F34" s="163">
        <v>6.8</v>
      </c>
      <c r="G34" s="145">
        <v>0.2</v>
      </c>
      <c r="K34" s="30"/>
      <c r="L34" s="30"/>
      <c r="M34" s="30"/>
      <c r="N34" s="30"/>
    </row>
    <row r="35" spans="2:14">
      <c r="B35" s="146" t="s">
        <v>96</v>
      </c>
      <c r="C35" s="147">
        <v>20382</v>
      </c>
      <c r="D35" s="147">
        <v>1495</v>
      </c>
      <c r="E35" s="166">
        <v>7.3</v>
      </c>
      <c r="F35" s="166">
        <v>6.7</v>
      </c>
      <c r="G35" s="149">
        <v>0.3</v>
      </c>
      <c r="K35" s="30"/>
      <c r="L35" s="30"/>
      <c r="M35" s="30"/>
      <c r="N35" s="30"/>
    </row>
    <row r="36" spans="2:14">
      <c r="B36" s="146" t="s">
        <v>97</v>
      </c>
      <c r="C36" s="147">
        <v>20681</v>
      </c>
      <c r="D36" s="147">
        <v>1712</v>
      </c>
      <c r="E36" s="166">
        <v>8.3000000000000007</v>
      </c>
      <c r="F36" s="166">
        <v>6.3</v>
      </c>
      <c r="G36" s="149">
        <v>0.3</v>
      </c>
      <c r="K36" s="30"/>
      <c r="L36" s="30"/>
      <c r="M36" s="30"/>
      <c r="N36" s="30"/>
    </row>
    <row r="37" spans="2:14">
      <c r="B37" s="146" t="s">
        <v>98</v>
      </c>
      <c r="C37" s="147">
        <v>8079</v>
      </c>
      <c r="D37" s="147">
        <v>663</v>
      </c>
      <c r="E37" s="166">
        <v>8.1999999999999993</v>
      </c>
      <c r="F37" s="166">
        <v>6.4</v>
      </c>
      <c r="G37" s="149">
        <v>0.6</v>
      </c>
      <c r="K37" s="30"/>
      <c r="L37" s="30"/>
      <c r="M37" s="30"/>
      <c r="N37" s="30"/>
    </row>
    <row r="38" spans="2:14">
      <c r="B38" s="146" t="s">
        <v>99</v>
      </c>
      <c r="C38" s="147">
        <v>16824</v>
      </c>
      <c r="D38" s="147">
        <v>1518</v>
      </c>
      <c r="E38" s="166">
        <v>9</v>
      </c>
      <c r="F38" s="166">
        <v>7.2</v>
      </c>
      <c r="G38" s="149">
        <v>0.4</v>
      </c>
      <c r="K38" s="30"/>
      <c r="L38" s="30"/>
      <c r="M38" s="30"/>
      <c r="N38" s="30"/>
    </row>
    <row r="39" spans="2:14">
      <c r="B39" s="146"/>
      <c r="C39" s="147"/>
      <c r="D39" s="147"/>
      <c r="E39" s="163"/>
      <c r="F39" s="166"/>
      <c r="G39" s="149"/>
      <c r="K39" s="30"/>
      <c r="L39" s="30"/>
      <c r="M39" s="30"/>
      <c r="N39" s="30"/>
    </row>
    <row r="40" spans="2:14">
      <c r="B40" s="137" t="s">
        <v>100</v>
      </c>
      <c r="C40" s="140">
        <v>49678</v>
      </c>
      <c r="D40" s="140">
        <v>7672</v>
      </c>
      <c r="E40" s="163">
        <v>15.4</v>
      </c>
      <c r="F40" s="163">
        <v>12.7</v>
      </c>
      <c r="G40" s="145">
        <v>0.3</v>
      </c>
      <c r="K40" s="30"/>
      <c r="L40" s="30"/>
      <c r="M40" s="30"/>
      <c r="N40" s="30"/>
    </row>
    <row r="41" spans="2:14">
      <c r="B41" s="146" t="s">
        <v>101</v>
      </c>
      <c r="C41" s="147">
        <v>20542</v>
      </c>
      <c r="D41" s="147">
        <v>2699</v>
      </c>
      <c r="E41" s="166">
        <v>13.1</v>
      </c>
      <c r="F41" s="166">
        <v>12.3</v>
      </c>
      <c r="G41" s="149">
        <v>0.5</v>
      </c>
      <c r="K41" s="30"/>
      <c r="L41" s="30"/>
      <c r="M41" s="30"/>
      <c r="N41" s="30"/>
    </row>
    <row r="42" spans="2:14">
      <c r="B42" s="146" t="s">
        <v>102</v>
      </c>
      <c r="C42" s="147">
        <v>14296</v>
      </c>
      <c r="D42" s="147">
        <v>2564</v>
      </c>
      <c r="E42" s="166">
        <v>17.899999999999999</v>
      </c>
      <c r="F42" s="166">
        <v>13.1</v>
      </c>
      <c r="G42" s="149">
        <v>0.6</v>
      </c>
      <c r="K42" s="30"/>
      <c r="L42" s="30"/>
      <c r="M42" s="30"/>
      <c r="N42" s="30"/>
    </row>
    <row r="43" spans="2:14">
      <c r="B43" s="146" t="s">
        <v>103</v>
      </c>
      <c r="C43" s="147">
        <v>14840</v>
      </c>
      <c r="D43" s="147">
        <v>2409</v>
      </c>
      <c r="E43" s="166">
        <v>16.2</v>
      </c>
      <c r="F43" s="166">
        <v>12.6</v>
      </c>
      <c r="G43" s="149">
        <v>0.6</v>
      </c>
      <c r="K43" s="30"/>
      <c r="L43" s="30"/>
      <c r="M43" s="30"/>
      <c r="N43" s="30"/>
    </row>
    <row r="44" spans="2:14">
      <c r="B44" s="146"/>
      <c r="C44" s="147"/>
      <c r="D44" s="147"/>
      <c r="E44" s="163"/>
      <c r="F44" s="166"/>
      <c r="G44" s="149"/>
      <c r="K44" s="30"/>
      <c r="L44" s="30"/>
      <c r="M44" s="30"/>
      <c r="N44" s="30"/>
    </row>
    <row r="45" spans="2:14">
      <c r="B45" s="137" t="s">
        <v>104</v>
      </c>
      <c r="C45" s="140">
        <v>36003</v>
      </c>
      <c r="D45" s="140">
        <v>2446</v>
      </c>
      <c r="E45" s="163">
        <v>6.8</v>
      </c>
      <c r="F45" s="163">
        <v>5.7</v>
      </c>
      <c r="G45" s="145">
        <v>0.2</v>
      </c>
      <c r="K45" s="30"/>
      <c r="L45" s="30"/>
      <c r="M45" s="30"/>
      <c r="N45" s="30"/>
    </row>
    <row r="46" spans="2:14">
      <c r="B46" s="146" t="s">
        <v>105</v>
      </c>
      <c r="C46" s="147">
        <v>2899</v>
      </c>
      <c r="D46" s="147">
        <v>301</v>
      </c>
      <c r="E46" s="166">
        <v>10.4</v>
      </c>
      <c r="F46" s="166">
        <v>9.3000000000000007</v>
      </c>
      <c r="G46" s="149">
        <v>1.1000000000000001</v>
      </c>
      <c r="K46" s="30"/>
      <c r="L46" s="30"/>
      <c r="M46" s="30"/>
      <c r="N46" s="30"/>
    </row>
    <row r="47" spans="2:14">
      <c r="B47" s="146" t="s">
        <v>106</v>
      </c>
      <c r="C47" s="147">
        <v>33104</v>
      </c>
      <c r="D47" s="147">
        <v>2145</v>
      </c>
      <c r="E47" s="166">
        <v>6.5</v>
      </c>
      <c r="F47" s="166">
        <v>5.3</v>
      </c>
      <c r="G47" s="149">
        <v>0.3</v>
      </c>
      <c r="K47" s="30"/>
      <c r="L47" s="30"/>
      <c r="M47" s="30"/>
      <c r="N47" s="30"/>
    </row>
    <row r="48" spans="2:14" ht="14.25" customHeight="1">
      <c r="B48" s="98"/>
      <c r="C48" s="98"/>
      <c r="D48" s="98"/>
      <c r="E48" s="98"/>
      <c r="F48" s="98"/>
      <c r="G48" s="98"/>
      <c r="K48" s="30"/>
      <c r="L48" s="30"/>
      <c r="M48" s="30"/>
      <c r="N48" s="30"/>
    </row>
    <row r="49" spans="2:14" ht="14.25" customHeight="1">
      <c r="K49" s="30"/>
      <c r="L49" s="30"/>
      <c r="M49" s="30"/>
      <c r="N49" s="30"/>
    </row>
    <row r="50" spans="2:14" ht="14.25" customHeight="1">
      <c r="B50" s="348" t="s">
        <v>313</v>
      </c>
      <c r="C50" s="348"/>
      <c r="D50" s="348"/>
      <c r="E50" s="348"/>
      <c r="F50" s="348"/>
      <c r="G50" s="348"/>
      <c r="H50" s="54"/>
      <c r="K50" s="30"/>
      <c r="L50" s="30"/>
      <c r="M50" s="30"/>
      <c r="N50" s="30"/>
    </row>
    <row r="51" spans="2:14" ht="8.25" customHeight="1">
      <c r="B51" s="33"/>
      <c r="C51" s="33"/>
      <c r="D51" s="33"/>
      <c r="E51" s="33"/>
      <c r="F51" s="33"/>
      <c r="G51" s="33"/>
      <c r="H51" s="33"/>
    </row>
    <row r="52" spans="2:14" ht="14.25" customHeight="1">
      <c r="B52" s="348" t="s">
        <v>297</v>
      </c>
      <c r="C52" s="348"/>
      <c r="D52" s="348"/>
      <c r="E52" s="348"/>
      <c r="F52" s="348"/>
      <c r="G52" s="348"/>
      <c r="H52" s="54"/>
    </row>
  </sheetData>
  <mergeCells count="6">
    <mergeCell ref="B52:G52"/>
    <mergeCell ref="B10:G10"/>
    <mergeCell ref="B12:G12"/>
    <mergeCell ref="B13:G13"/>
    <mergeCell ref="B14:G14"/>
    <mergeCell ref="B50:G50"/>
  </mergeCells>
  <pageMargins left="0.7" right="0.7" top="0.75" bottom="0.75" header="0.3" footer="0.3"/>
  <pageSetup paperSize="9" scale="60" orientation="portrait"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heetViews>
  <sheetFormatPr defaultRowHeight="14.25"/>
  <cols>
    <col min="1" max="1" width="1.125" style="31" customWidth="1"/>
    <col min="2" max="2" width="37.375" style="31" customWidth="1"/>
    <col min="3" max="4" width="12.5" style="31" customWidth="1"/>
    <col min="5" max="5" width="1.625" style="31" customWidth="1"/>
    <col min="6" max="9" width="12.5" style="31" customWidth="1"/>
    <col min="10" max="12" width="9" style="31"/>
    <col min="13" max="13" width="27.25" style="31" bestFit="1" customWidth="1"/>
    <col min="14" max="14" width="16.125" style="31" bestFit="1" customWidth="1"/>
    <col min="15" max="15" width="5.875" style="31" customWidth="1"/>
    <col min="16" max="16" width="11.375" style="31" bestFit="1" customWidth="1"/>
    <col min="17" max="16384" width="9" style="31"/>
  </cols>
  <sheetData>
    <row r="1" spans="1:11">
      <c r="A1" s="28"/>
      <c r="B1" s="28"/>
      <c r="C1" s="28"/>
      <c r="D1" s="28"/>
      <c r="E1" s="28"/>
      <c r="F1" s="28"/>
      <c r="G1" s="28"/>
      <c r="H1" s="28"/>
      <c r="I1" s="28"/>
      <c r="J1" s="30"/>
      <c r="K1" s="30"/>
    </row>
    <row r="2" spans="1:11" ht="15" customHeight="1">
      <c r="A2" s="28"/>
      <c r="B2" s="28"/>
      <c r="C2" s="28"/>
      <c r="D2" s="28"/>
      <c r="E2" s="28"/>
      <c r="F2" s="28"/>
      <c r="G2" s="28"/>
      <c r="H2" s="28"/>
      <c r="I2" s="28"/>
      <c r="J2" s="30"/>
      <c r="K2" s="30"/>
    </row>
    <row r="3" spans="1:11" ht="15" customHeight="1">
      <c r="A3" s="28"/>
      <c r="B3" s="28"/>
      <c r="C3" s="28"/>
      <c r="D3" s="28"/>
      <c r="E3" s="28"/>
      <c r="F3" s="28"/>
      <c r="G3" s="28"/>
      <c r="H3" s="28"/>
      <c r="I3" s="28"/>
      <c r="J3" s="30"/>
      <c r="K3" s="30"/>
    </row>
    <row r="4" spans="1:11" ht="15" customHeight="1">
      <c r="A4" s="28"/>
      <c r="B4" s="28"/>
      <c r="C4" s="28"/>
      <c r="D4" s="28"/>
      <c r="E4" s="28"/>
      <c r="F4" s="28"/>
      <c r="G4" s="28"/>
      <c r="H4" s="28"/>
      <c r="I4" s="28"/>
      <c r="J4" s="30"/>
      <c r="K4" s="30"/>
    </row>
    <row r="5" spans="1:11" ht="15" customHeight="1">
      <c r="A5" s="28"/>
      <c r="B5" s="28"/>
      <c r="C5" s="28"/>
      <c r="D5" s="28"/>
      <c r="E5" s="28"/>
      <c r="F5" s="28"/>
      <c r="G5" s="28"/>
      <c r="H5" s="28"/>
      <c r="I5" s="28"/>
      <c r="J5" s="30"/>
      <c r="K5" s="30"/>
    </row>
    <row r="6" spans="1:11" ht="15" customHeight="1">
      <c r="A6" s="28"/>
      <c r="B6" s="28"/>
      <c r="C6" s="28"/>
      <c r="D6" s="28"/>
      <c r="E6" s="28"/>
      <c r="F6" s="28"/>
      <c r="G6" s="28"/>
      <c r="H6" s="28"/>
      <c r="I6" s="28"/>
      <c r="J6" s="30"/>
      <c r="K6" s="30"/>
    </row>
    <row r="7" spans="1:11" ht="15" customHeight="1">
      <c r="A7" s="28"/>
      <c r="B7" s="28"/>
      <c r="C7" s="28"/>
      <c r="D7" s="28"/>
      <c r="E7" s="28"/>
      <c r="F7" s="28"/>
      <c r="G7" s="28"/>
      <c r="H7" s="28"/>
      <c r="I7" s="28"/>
      <c r="J7" s="30"/>
      <c r="K7" s="30"/>
    </row>
    <row r="8" spans="1:11" ht="15" customHeight="1">
      <c r="A8" s="28"/>
      <c r="B8" s="28"/>
      <c r="C8" s="28"/>
      <c r="D8" s="28"/>
      <c r="E8" s="28"/>
      <c r="F8" s="28"/>
      <c r="G8" s="28"/>
      <c r="H8" s="28"/>
      <c r="I8" s="28"/>
      <c r="J8" s="30"/>
      <c r="K8" s="30"/>
    </row>
    <row r="10" spans="1:11">
      <c r="A10" s="73"/>
      <c r="B10" s="79" t="s">
        <v>366</v>
      </c>
      <c r="C10" s="79"/>
      <c r="D10" s="79"/>
      <c r="E10" s="79"/>
      <c r="F10" s="79"/>
      <c r="G10" s="79"/>
      <c r="H10" s="79"/>
      <c r="I10" s="79"/>
    </row>
    <row r="11" spans="1:11">
      <c r="A11" s="73"/>
      <c r="B11" s="79"/>
      <c r="C11" s="79"/>
      <c r="D11" s="79"/>
      <c r="E11" s="79"/>
      <c r="F11" s="79"/>
      <c r="G11" s="79"/>
      <c r="H11" s="79"/>
      <c r="I11" s="79"/>
    </row>
    <row r="12" spans="1:11">
      <c r="A12" s="73"/>
      <c r="B12" s="79" t="s">
        <v>39</v>
      </c>
      <c r="C12" s="79"/>
      <c r="D12" s="79"/>
      <c r="E12" s="79"/>
      <c r="F12" s="79"/>
      <c r="G12" s="79"/>
      <c r="H12" s="79"/>
      <c r="I12" s="79"/>
    </row>
    <row r="13" spans="1:11" ht="58.5" customHeight="1">
      <c r="A13" s="73"/>
      <c r="B13" s="361" t="s">
        <v>431</v>
      </c>
      <c r="C13" s="361"/>
      <c r="D13" s="361"/>
      <c r="E13" s="361"/>
      <c r="F13" s="361"/>
      <c r="G13" s="361"/>
      <c r="H13" s="361"/>
      <c r="I13" s="361"/>
    </row>
    <row r="14" spans="1:11" ht="29.25" customHeight="1">
      <c r="A14" s="73"/>
      <c r="B14" s="361" t="s">
        <v>337</v>
      </c>
      <c r="C14" s="361"/>
      <c r="D14" s="361"/>
      <c r="E14" s="361"/>
      <c r="F14" s="361"/>
      <c r="G14" s="361"/>
      <c r="H14" s="361"/>
      <c r="I14" s="361"/>
    </row>
    <row r="15" spans="1:11" ht="29.25" customHeight="1">
      <c r="A15" s="73"/>
      <c r="B15" s="361"/>
      <c r="C15" s="361"/>
      <c r="D15" s="361"/>
      <c r="E15" s="361"/>
      <c r="F15" s="361"/>
      <c r="G15" s="361"/>
      <c r="H15" s="361"/>
      <c r="I15" s="361"/>
    </row>
    <row r="16" spans="1:11" ht="29.25" customHeight="1">
      <c r="A16" s="73"/>
      <c r="B16" s="361"/>
      <c r="C16" s="361"/>
      <c r="D16" s="361"/>
      <c r="E16" s="361"/>
      <c r="F16" s="361"/>
      <c r="G16" s="361"/>
      <c r="H16" s="361"/>
      <c r="I16" s="361"/>
    </row>
    <row r="17" spans="1:9" ht="29.25" customHeight="1">
      <c r="A17" s="73"/>
      <c r="B17" s="361"/>
      <c r="C17" s="361"/>
      <c r="D17" s="361"/>
      <c r="E17" s="361"/>
      <c r="F17" s="361"/>
      <c r="G17" s="361"/>
      <c r="H17" s="361"/>
      <c r="I17" s="361"/>
    </row>
    <row r="18" spans="1:9" ht="29.25" customHeight="1">
      <c r="A18" s="73"/>
      <c r="B18" s="362"/>
      <c r="C18" s="362"/>
      <c r="D18" s="362"/>
      <c r="E18" s="362"/>
      <c r="F18" s="362"/>
      <c r="G18" s="362"/>
      <c r="H18" s="362"/>
      <c r="I18" s="362"/>
    </row>
    <row r="19" spans="1:9" ht="27" customHeight="1">
      <c r="A19" s="73"/>
      <c r="B19" s="274"/>
      <c r="C19" s="364" t="s">
        <v>411</v>
      </c>
      <c r="D19" s="364" t="s">
        <v>322</v>
      </c>
      <c r="E19" s="274"/>
      <c r="F19" s="366" t="s">
        <v>352</v>
      </c>
      <c r="G19" s="366"/>
      <c r="H19" s="366"/>
      <c r="I19" s="286"/>
    </row>
    <row r="20" spans="1:9" ht="50.25" customHeight="1">
      <c r="A20" s="73"/>
      <c r="B20" s="267"/>
      <c r="C20" s="365"/>
      <c r="D20" s="365"/>
      <c r="E20" s="268"/>
      <c r="F20" s="269" t="s">
        <v>66</v>
      </c>
      <c r="G20" s="270" t="s">
        <v>320</v>
      </c>
      <c r="H20" s="270" t="s">
        <v>321</v>
      </c>
      <c r="I20" s="270" t="s">
        <v>323</v>
      </c>
    </row>
    <row r="21" spans="1:9" ht="14.25" customHeight="1">
      <c r="A21" s="73"/>
      <c r="B21" s="106"/>
      <c r="C21" s="168"/>
      <c r="D21" s="169"/>
      <c r="E21" s="169"/>
      <c r="F21" s="170"/>
      <c r="G21" s="171"/>
      <c r="H21" s="171"/>
      <c r="I21" s="170"/>
    </row>
    <row r="22" spans="1:9" ht="14.25" customHeight="1">
      <c r="A22" s="73"/>
      <c r="B22" s="101" t="s">
        <v>351</v>
      </c>
      <c r="C22" s="168"/>
      <c r="D22" s="169"/>
      <c r="E22" s="169"/>
      <c r="F22" s="170"/>
      <c r="G22" s="171"/>
      <c r="H22" s="171"/>
      <c r="I22" s="170"/>
    </row>
    <row r="23" spans="1:9" ht="14.25" customHeight="1">
      <c r="A23" s="73"/>
      <c r="B23" s="173" t="s">
        <v>319</v>
      </c>
      <c r="C23" s="167"/>
      <c r="D23" s="174">
        <v>41513</v>
      </c>
      <c r="E23" s="174"/>
      <c r="F23" s="174">
        <v>40633</v>
      </c>
      <c r="G23" s="167">
        <v>30066</v>
      </c>
      <c r="H23" s="167">
        <v>10567</v>
      </c>
      <c r="I23" s="174">
        <v>880</v>
      </c>
    </row>
    <row r="24" spans="1:9" ht="14.25" customHeight="1">
      <c r="A24" s="73"/>
      <c r="B24" s="173" t="s">
        <v>350</v>
      </c>
      <c r="C24" s="167">
        <v>42724917</v>
      </c>
      <c r="D24" s="175">
        <f>D23/$C$24*100000</f>
        <v>97.2</v>
      </c>
      <c r="E24" s="175"/>
      <c r="F24" s="175">
        <f>F23/$C$24*100000</f>
        <v>95.1</v>
      </c>
      <c r="G24" s="176">
        <f>G23/$C$24*100000</f>
        <v>70.400000000000006</v>
      </c>
      <c r="H24" s="176">
        <f>H23/$C$24*100000</f>
        <v>24.7</v>
      </c>
      <c r="I24" s="175">
        <f>I23/$C$24*100000</f>
        <v>2.1</v>
      </c>
    </row>
    <row r="25" spans="1:9" ht="14.25" customHeight="1">
      <c r="A25" s="73"/>
      <c r="B25" s="173"/>
      <c r="C25" s="167"/>
      <c r="D25" s="175"/>
      <c r="E25" s="175"/>
      <c r="F25" s="175"/>
      <c r="G25" s="176"/>
      <c r="H25" s="176"/>
      <c r="I25" s="175"/>
    </row>
    <row r="26" spans="1:9" ht="14.25" customHeight="1">
      <c r="A26" s="73"/>
      <c r="B26" s="101" t="s">
        <v>112</v>
      </c>
      <c r="C26" s="167"/>
      <c r="D26" s="174"/>
      <c r="E26" s="174"/>
      <c r="F26" s="174"/>
      <c r="G26" s="167"/>
      <c r="H26" s="167"/>
      <c r="I26" s="174"/>
    </row>
    <row r="27" spans="1:9" ht="14.25" customHeight="1">
      <c r="A27" s="73"/>
      <c r="B27" s="173" t="s">
        <v>319</v>
      </c>
      <c r="C27" s="167"/>
      <c r="D27" s="174">
        <v>41592</v>
      </c>
      <c r="E27" s="174"/>
      <c r="F27" s="174">
        <v>40712</v>
      </c>
      <c r="G27" s="167">
        <v>30129</v>
      </c>
      <c r="H27" s="167">
        <v>10583</v>
      </c>
      <c r="I27" s="174">
        <v>880</v>
      </c>
    </row>
    <row r="28" spans="1:9" ht="14.25" customHeight="1">
      <c r="A28" s="73"/>
      <c r="B28" s="173" t="s">
        <v>412</v>
      </c>
      <c r="C28" s="167">
        <v>1835996</v>
      </c>
      <c r="D28" s="175">
        <f>D27/$C$28*100</f>
        <v>2.2999999999999998</v>
      </c>
      <c r="E28" s="175"/>
      <c r="F28" s="175">
        <f>F27/$C$28*100</f>
        <v>2.2000000000000002</v>
      </c>
      <c r="G28" s="176">
        <f>G27/$C$28*100</f>
        <v>1.6</v>
      </c>
      <c r="H28" s="176">
        <f>H27/$C$28*100</f>
        <v>0.6</v>
      </c>
      <c r="I28" s="175">
        <f>I27/$C$28*100</f>
        <v>0</v>
      </c>
    </row>
    <row r="29" spans="1:9" ht="14.25" customHeight="1">
      <c r="A29" s="73"/>
      <c r="B29" s="173"/>
      <c r="C29" s="167"/>
      <c r="D29" s="175"/>
      <c r="E29" s="175"/>
      <c r="F29" s="175"/>
      <c r="G29" s="176"/>
      <c r="H29" s="176"/>
      <c r="I29" s="175"/>
    </row>
    <row r="30" spans="1:9" ht="14.25" customHeight="1">
      <c r="A30" s="73"/>
      <c r="B30" s="101" t="s">
        <v>128</v>
      </c>
      <c r="C30" s="167"/>
      <c r="D30" s="174"/>
      <c r="E30" s="174"/>
      <c r="F30" s="174"/>
      <c r="G30" s="167"/>
      <c r="H30" s="167"/>
      <c r="I30" s="174"/>
    </row>
    <row r="31" spans="1:9" ht="14.25" customHeight="1">
      <c r="A31" s="73"/>
      <c r="B31" s="173" t="s">
        <v>319</v>
      </c>
      <c r="C31" s="167"/>
      <c r="D31" s="174">
        <v>41592</v>
      </c>
      <c r="E31" s="174"/>
      <c r="F31" s="174">
        <v>40712</v>
      </c>
      <c r="G31" s="167">
        <v>30129</v>
      </c>
      <c r="H31" s="167">
        <v>10583</v>
      </c>
      <c r="I31" s="174">
        <v>880</v>
      </c>
    </row>
    <row r="32" spans="1:9" ht="14.25" customHeight="1">
      <c r="A32" s="73"/>
      <c r="B32" s="173" t="s">
        <v>358</v>
      </c>
      <c r="C32" s="167">
        <v>103844</v>
      </c>
      <c r="D32" s="175">
        <f>D31/$C$32*100</f>
        <v>40.1</v>
      </c>
      <c r="E32" s="175"/>
      <c r="F32" s="175">
        <f t="shared" ref="F32:I32" si="0">F31/$C$32*100</f>
        <v>39.200000000000003</v>
      </c>
      <c r="G32" s="176">
        <f t="shared" si="0"/>
        <v>29</v>
      </c>
      <c r="H32" s="176">
        <f t="shared" si="0"/>
        <v>10.199999999999999</v>
      </c>
      <c r="I32" s="175">
        <f t="shared" si="0"/>
        <v>0.8</v>
      </c>
    </row>
    <row r="33" spans="1:10" ht="14.25" customHeight="1">
      <c r="A33" s="73"/>
      <c r="B33" s="282"/>
      <c r="C33" s="283"/>
      <c r="D33" s="283"/>
      <c r="E33" s="283"/>
      <c r="F33" s="283"/>
      <c r="G33" s="283"/>
      <c r="H33" s="283"/>
      <c r="I33" s="283"/>
    </row>
    <row r="34" spans="1:10" ht="14.25" customHeight="1">
      <c r="A34" s="73"/>
      <c r="B34" s="95"/>
      <c r="C34" s="96"/>
      <c r="D34" s="96"/>
      <c r="E34" s="96"/>
      <c r="F34" s="96"/>
      <c r="G34" s="96"/>
      <c r="H34" s="96"/>
      <c r="I34" s="96"/>
    </row>
    <row r="35" spans="1:10">
      <c r="A35" s="73"/>
      <c r="B35" s="363" t="s">
        <v>432</v>
      </c>
      <c r="C35" s="363"/>
      <c r="D35" s="363"/>
      <c r="E35" s="363"/>
      <c r="F35" s="363"/>
      <c r="G35" s="363"/>
      <c r="H35" s="363"/>
      <c r="I35" s="363"/>
      <c r="J35" s="79"/>
    </row>
    <row r="36" spans="1:10">
      <c r="A36" s="73"/>
      <c r="B36" s="363"/>
      <c r="C36" s="363"/>
      <c r="D36" s="363"/>
      <c r="E36" s="363"/>
      <c r="F36" s="363"/>
      <c r="G36" s="363"/>
      <c r="H36" s="363"/>
      <c r="I36" s="363"/>
      <c r="J36" s="75"/>
    </row>
    <row r="37" spans="1:10" ht="14.25" customHeight="1">
      <c r="A37" s="73"/>
      <c r="B37" s="76"/>
      <c r="C37" s="81"/>
      <c r="D37" s="81"/>
      <c r="E37" s="94"/>
      <c r="F37" s="81"/>
      <c r="G37" s="84"/>
      <c r="H37" s="81"/>
      <c r="I37" s="81"/>
      <c r="J37" s="81"/>
    </row>
    <row r="38" spans="1:10" ht="15">
      <c r="B38" s="77" t="s">
        <v>329</v>
      </c>
      <c r="C38" s="78"/>
      <c r="D38" s="78"/>
      <c r="E38" s="78"/>
      <c r="F38" s="78"/>
      <c r="G38" s="78"/>
      <c r="H38" s="78"/>
      <c r="I38" s="78"/>
      <c r="J38" s="78"/>
    </row>
    <row r="40" spans="1:10" ht="14.25" customHeight="1"/>
  </sheetData>
  <mergeCells count="6">
    <mergeCell ref="B13:I13"/>
    <mergeCell ref="B14:I18"/>
    <mergeCell ref="B35:I36"/>
    <mergeCell ref="C19:C20"/>
    <mergeCell ref="D19:D20"/>
    <mergeCell ref="F19:H19"/>
  </mergeCells>
  <pageMargins left="0.7" right="0.7" top="0.75" bottom="0.75" header="0.3" footer="0.3"/>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9"/>
  <sheetViews>
    <sheetView zoomScaleNormal="100" workbookViewId="0"/>
  </sheetViews>
  <sheetFormatPr defaultRowHeight="14.25"/>
  <cols>
    <col min="1" max="1" width="1.125" style="31" customWidth="1"/>
    <col min="2" max="2" width="31.25" style="31" bestFit="1" customWidth="1"/>
    <col min="3" max="3" width="12.625" style="31" customWidth="1"/>
    <col min="4" max="4" width="1.625" style="31" customWidth="1"/>
    <col min="5" max="6" width="12.625" style="31" customWidth="1"/>
    <col min="7" max="7" width="1.625" style="31" customWidth="1"/>
    <col min="8" max="9" width="12.625" style="31" customWidth="1"/>
    <col min="10" max="10" width="1.625" style="31" customWidth="1"/>
    <col min="11" max="12" width="12.625" style="31" customWidth="1"/>
    <col min="13" max="13" width="1.625" style="31" customWidth="1"/>
    <col min="14" max="15" width="12.5" style="31" customWidth="1"/>
    <col min="16" max="16" width="9" style="31"/>
    <col min="17" max="17" width="2.75" style="31" customWidth="1"/>
    <col min="18" max="18" width="18.375" style="31" customWidth="1"/>
    <col min="19" max="19" width="27.25" style="31" customWidth="1"/>
    <col min="20" max="20" width="5.875" style="31" customWidth="1"/>
    <col min="21" max="25" width="2.875" style="31" customWidth="1"/>
    <col min="26" max="26" width="3.875" style="31" customWidth="1"/>
    <col min="27" max="27" width="2.875" style="31" customWidth="1"/>
    <col min="28" max="28" width="3.875" style="31" customWidth="1"/>
    <col min="29" max="30" width="2.875" style="31" customWidth="1"/>
    <col min="31" max="31" width="11.375" style="31" customWidth="1"/>
    <col min="32" max="32" width="3.875" style="31" customWidth="1"/>
    <col min="33" max="33" width="5.875" style="31" customWidth="1"/>
    <col min="34" max="35" width="2.875" style="31" customWidth="1"/>
    <col min="36" max="36" width="5.875" style="31" customWidth="1"/>
    <col min="37" max="37" width="11.375" style="31" bestFit="1" customWidth="1"/>
    <col min="38" max="16384" width="9" style="31"/>
  </cols>
  <sheetData>
    <row r="1" spans="1:31">
      <c r="A1" s="28"/>
      <c r="B1" s="28"/>
      <c r="C1" s="28"/>
      <c r="D1" s="28"/>
      <c r="E1" s="28"/>
      <c r="F1" s="28"/>
      <c r="G1" s="28"/>
      <c r="H1" s="28"/>
      <c r="I1" s="28"/>
      <c r="J1" s="28"/>
      <c r="K1" s="28"/>
      <c r="L1" s="28"/>
      <c r="M1" s="28"/>
      <c r="N1" s="28"/>
      <c r="O1" s="28"/>
      <c r="Q1" s="30"/>
      <c r="R1" s="30"/>
      <c r="S1" s="30"/>
      <c r="T1" s="30"/>
      <c r="U1" s="30"/>
      <c r="V1" s="30"/>
      <c r="W1" s="30"/>
      <c r="X1" s="30"/>
      <c r="Y1" s="30"/>
      <c r="Z1" s="30"/>
      <c r="AA1" s="30"/>
      <c r="AB1" s="30"/>
      <c r="AC1" s="30"/>
      <c r="AD1" s="30"/>
      <c r="AE1" s="30"/>
    </row>
    <row r="2" spans="1:31" ht="15" customHeight="1">
      <c r="A2" s="28"/>
      <c r="B2" s="28"/>
      <c r="C2" s="28"/>
      <c r="D2" s="28"/>
      <c r="E2" s="28"/>
      <c r="F2" s="28"/>
      <c r="G2" s="28"/>
      <c r="H2" s="28"/>
      <c r="I2" s="28"/>
      <c r="J2" s="28"/>
      <c r="K2" s="28"/>
      <c r="L2" s="28"/>
      <c r="M2" s="28"/>
      <c r="N2" s="28"/>
      <c r="O2" s="28"/>
      <c r="Q2" s="30"/>
      <c r="R2" s="30"/>
      <c r="S2" s="30"/>
      <c r="T2" s="30"/>
      <c r="U2" s="30"/>
      <c r="V2" s="30"/>
      <c r="W2" s="30"/>
      <c r="X2" s="30"/>
      <c r="Y2" s="30"/>
      <c r="Z2" s="30"/>
      <c r="AA2" s="30"/>
      <c r="AB2" s="30"/>
      <c r="AC2" s="30"/>
      <c r="AD2" s="30"/>
      <c r="AE2" s="30"/>
    </row>
    <row r="3" spans="1:31" ht="15" customHeight="1">
      <c r="A3" s="28"/>
      <c r="B3" s="28"/>
      <c r="C3" s="28"/>
      <c r="D3" s="28"/>
      <c r="E3" s="28"/>
      <c r="F3" s="28"/>
      <c r="G3" s="28"/>
      <c r="H3" s="28"/>
      <c r="I3" s="28"/>
      <c r="J3" s="28"/>
      <c r="K3" s="28"/>
      <c r="L3" s="28"/>
      <c r="M3" s="28"/>
      <c r="N3" s="28"/>
      <c r="O3" s="28"/>
      <c r="Q3" s="30"/>
      <c r="R3" s="30"/>
      <c r="S3" s="30"/>
      <c r="T3" s="30"/>
      <c r="U3" s="30"/>
      <c r="V3" s="30"/>
      <c r="W3" s="30"/>
      <c r="X3" s="30"/>
      <c r="Y3" s="30"/>
      <c r="Z3" s="30"/>
      <c r="AA3" s="30"/>
      <c r="AB3" s="30"/>
      <c r="AC3" s="30"/>
      <c r="AD3" s="30"/>
      <c r="AE3" s="30"/>
    </row>
    <row r="4" spans="1:31" ht="15" customHeight="1">
      <c r="A4" s="28"/>
      <c r="B4" s="28"/>
      <c r="C4" s="28"/>
      <c r="D4" s="28"/>
      <c r="E4" s="28"/>
      <c r="F4" s="28"/>
      <c r="G4" s="28"/>
      <c r="H4" s="28"/>
      <c r="I4" s="28"/>
      <c r="J4" s="28"/>
      <c r="K4" s="28"/>
      <c r="L4" s="28"/>
      <c r="M4" s="28"/>
      <c r="N4" s="28"/>
      <c r="O4" s="28"/>
      <c r="Q4" s="30"/>
      <c r="R4" s="30"/>
      <c r="S4" s="30"/>
      <c r="T4" s="30"/>
      <c r="U4" s="30"/>
      <c r="V4" s="30"/>
      <c r="W4" s="30"/>
      <c r="X4" s="30"/>
      <c r="Y4" s="30"/>
      <c r="Z4" s="30"/>
      <c r="AA4" s="30"/>
      <c r="AB4" s="30"/>
      <c r="AC4" s="30"/>
      <c r="AD4" s="30"/>
      <c r="AE4" s="30"/>
    </row>
    <row r="5" spans="1:31" ht="15" customHeight="1">
      <c r="A5" s="28"/>
      <c r="B5" s="28"/>
      <c r="C5" s="28"/>
      <c r="D5" s="28"/>
      <c r="E5" s="28"/>
      <c r="F5" s="28"/>
      <c r="G5" s="28"/>
      <c r="H5" s="28"/>
      <c r="I5" s="28"/>
      <c r="J5" s="28"/>
      <c r="K5" s="28"/>
      <c r="L5" s="28"/>
      <c r="M5" s="28"/>
      <c r="N5" s="28"/>
      <c r="O5" s="28"/>
      <c r="Q5" s="30"/>
      <c r="R5" s="30"/>
      <c r="S5" s="30"/>
      <c r="T5" s="30"/>
      <c r="U5" s="30"/>
      <c r="V5" s="30"/>
      <c r="W5" s="30"/>
      <c r="X5" s="30"/>
      <c r="Y5" s="30"/>
      <c r="Z5" s="30"/>
      <c r="AA5" s="30"/>
      <c r="AB5" s="30"/>
      <c r="AC5" s="30"/>
      <c r="AD5" s="30"/>
      <c r="AE5" s="30"/>
    </row>
    <row r="6" spans="1:31" ht="15" customHeight="1">
      <c r="A6" s="28"/>
      <c r="B6" s="28"/>
      <c r="C6" s="28"/>
      <c r="D6" s="28"/>
      <c r="E6" s="28"/>
      <c r="F6" s="28"/>
      <c r="G6" s="28"/>
      <c r="H6" s="28"/>
      <c r="I6" s="28"/>
      <c r="J6" s="28"/>
      <c r="K6" s="28"/>
      <c r="L6" s="28"/>
      <c r="M6" s="28"/>
      <c r="N6" s="28"/>
      <c r="O6" s="28"/>
      <c r="Q6" s="30"/>
      <c r="R6" s="30"/>
      <c r="S6" s="30"/>
      <c r="T6" s="30"/>
      <c r="U6" s="30"/>
      <c r="V6" s="30"/>
      <c r="W6" s="30"/>
      <c r="X6" s="30"/>
      <c r="Y6" s="30"/>
      <c r="Z6" s="30"/>
      <c r="AA6" s="30"/>
      <c r="AB6" s="30"/>
      <c r="AC6" s="30"/>
      <c r="AD6" s="30"/>
      <c r="AE6" s="30"/>
    </row>
    <row r="7" spans="1:31" ht="15" customHeight="1">
      <c r="A7" s="28"/>
      <c r="B7" s="28"/>
      <c r="C7" s="28"/>
      <c r="D7" s="28"/>
      <c r="E7" s="28"/>
      <c r="F7" s="28"/>
      <c r="G7" s="28"/>
      <c r="H7" s="28"/>
      <c r="I7" s="28"/>
      <c r="J7" s="28"/>
      <c r="K7" s="28"/>
      <c r="L7" s="28"/>
      <c r="M7" s="28"/>
      <c r="N7" s="28"/>
      <c r="O7" s="28"/>
      <c r="Q7" s="30"/>
      <c r="R7" s="30"/>
      <c r="S7" s="30"/>
      <c r="T7" s="30"/>
      <c r="U7" s="30"/>
      <c r="V7" s="30"/>
      <c r="W7" s="30"/>
      <c r="X7" s="30"/>
      <c r="Y7" s="30"/>
      <c r="Z7" s="30"/>
      <c r="AA7" s="30"/>
      <c r="AB7" s="30"/>
      <c r="AC7" s="30"/>
      <c r="AD7" s="30"/>
      <c r="AE7" s="30"/>
    </row>
    <row r="8" spans="1:31" ht="15" customHeight="1">
      <c r="A8" s="28"/>
      <c r="B8" s="28"/>
      <c r="C8" s="28"/>
      <c r="D8" s="28"/>
      <c r="E8" s="28"/>
      <c r="F8" s="28"/>
      <c r="G8" s="28"/>
      <c r="H8" s="28"/>
      <c r="I8" s="28"/>
      <c r="J8" s="28"/>
      <c r="K8" s="28"/>
      <c r="L8" s="28"/>
      <c r="M8" s="28"/>
      <c r="N8" s="28"/>
      <c r="O8" s="28"/>
      <c r="Q8" s="30"/>
      <c r="R8" s="30"/>
      <c r="S8" s="30"/>
      <c r="T8" s="30"/>
      <c r="U8" s="30"/>
      <c r="V8" s="30"/>
      <c r="W8" s="30"/>
      <c r="X8" s="30"/>
      <c r="Y8" s="30"/>
      <c r="Z8" s="30"/>
      <c r="AA8" s="30"/>
      <c r="AB8" s="30"/>
      <c r="AC8" s="30"/>
      <c r="AD8" s="30"/>
      <c r="AE8" s="30"/>
    </row>
    <row r="10" spans="1:31">
      <c r="B10" s="285" t="s">
        <v>359</v>
      </c>
      <c r="C10" s="72"/>
    </row>
    <row r="12" spans="1:31">
      <c r="B12" s="79" t="s">
        <v>39</v>
      </c>
      <c r="C12" s="79"/>
      <c r="D12" s="79"/>
      <c r="E12" s="79"/>
      <c r="F12" s="79"/>
      <c r="G12" s="79"/>
      <c r="H12" s="79"/>
      <c r="I12" s="79"/>
      <c r="J12" s="79"/>
      <c r="K12" s="72"/>
      <c r="L12" s="72"/>
      <c r="M12" s="72"/>
      <c r="N12" s="72"/>
      <c r="O12" s="72"/>
    </row>
    <row r="13" spans="1:31" ht="43.5" customHeight="1">
      <c r="A13" s="73"/>
      <c r="B13" s="361" t="s">
        <v>431</v>
      </c>
      <c r="C13" s="361"/>
      <c r="D13" s="361"/>
      <c r="E13" s="361"/>
      <c r="F13" s="361"/>
      <c r="G13" s="361"/>
      <c r="H13" s="361"/>
      <c r="I13" s="361"/>
      <c r="J13" s="361"/>
      <c r="K13" s="361"/>
      <c r="L13" s="361"/>
      <c r="M13" s="361"/>
      <c r="N13" s="361"/>
      <c r="O13" s="361"/>
    </row>
    <row r="14" spans="1:31" ht="21.75" customHeight="1">
      <c r="B14" s="361" t="s">
        <v>365</v>
      </c>
      <c r="C14" s="361"/>
      <c r="D14" s="361"/>
      <c r="E14" s="361"/>
      <c r="F14" s="361"/>
      <c r="G14" s="361"/>
      <c r="H14" s="361"/>
      <c r="I14" s="361"/>
      <c r="J14" s="361"/>
      <c r="K14" s="361"/>
      <c r="L14" s="361"/>
      <c r="M14" s="361"/>
      <c r="N14" s="361"/>
      <c r="O14" s="361"/>
    </row>
    <row r="15" spans="1:31" ht="21.75" customHeight="1">
      <c r="B15" s="361"/>
      <c r="C15" s="361"/>
      <c r="D15" s="361"/>
      <c r="E15" s="361"/>
      <c r="F15" s="361"/>
      <c r="G15" s="361"/>
      <c r="H15" s="361"/>
      <c r="I15" s="361"/>
      <c r="J15" s="361"/>
      <c r="K15" s="361"/>
      <c r="L15" s="361"/>
      <c r="M15" s="361"/>
      <c r="N15" s="361"/>
      <c r="O15" s="361"/>
    </row>
    <row r="16" spans="1:31" ht="21.75" customHeight="1">
      <c r="B16" s="361"/>
      <c r="C16" s="361"/>
      <c r="D16" s="361"/>
      <c r="E16" s="361"/>
      <c r="F16" s="361"/>
      <c r="G16" s="361"/>
      <c r="H16" s="361"/>
      <c r="I16" s="361"/>
      <c r="J16" s="361"/>
      <c r="K16" s="361"/>
      <c r="L16" s="361"/>
      <c r="M16" s="361"/>
      <c r="N16" s="361"/>
      <c r="O16" s="361"/>
    </row>
    <row r="17" spans="2:18" ht="21.75" customHeight="1">
      <c r="B17" s="361"/>
      <c r="C17" s="361"/>
      <c r="D17" s="361"/>
      <c r="E17" s="361"/>
      <c r="F17" s="361"/>
      <c r="G17" s="361"/>
      <c r="H17" s="361"/>
      <c r="I17" s="361"/>
      <c r="J17" s="361"/>
      <c r="K17" s="361"/>
      <c r="L17" s="361"/>
      <c r="M17" s="361"/>
      <c r="N17" s="361"/>
      <c r="O17" s="361"/>
    </row>
    <row r="18" spans="2:18" ht="21.75" customHeight="1">
      <c r="B18" s="361"/>
      <c r="C18" s="361"/>
      <c r="D18" s="361"/>
      <c r="E18" s="361"/>
      <c r="F18" s="361"/>
      <c r="G18" s="361"/>
      <c r="H18" s="361"/>
      <c r="I18" s="361"/>
      <c r="J18" s="361"/>
      <c r="K18" s="361"/>
      <c r="L18" s="361"/>
      <c r="M18" s="361"/>
      <c r="N18" s="361"/>
      <c r="O18" s="361"/>
    </row>
    <row r="19" spans="2:18" ht="27.75" customHeight="1">
      <c r="B19" s="361"/>
      <c r="C19" s="361"/>
      <c r="D19" s="361"/>
      <c r="E19" s="361"/>
      <c r="F19" s="361"/>
      <c r="G19" s="361"/>
      <c r="H19" s="361"/>
      <c r="I19" s="361"/>
      <c r="J19" s="361"/>
      <c r="K19" s="361"/>
      <c r="L19" s="361"/>
      <c r="M19" s="361"/>
      <c r="N19" s="361"/>
      <c r="O19" s="361"/>
    </row>
    <row r="20" spans="2:18">
      <c r="B20" s="284" t="s">
        <v>44</v>
      </c>
      <c r="C20" s="284"/>
      <c r="D20" s="284"/>
      <c r="E20" s="284"/>
      <c r="F20" s="284"/>
      <c r="G20" s="284"/>
      <c r="H20" s="284"/>
      <c r="I20" s="284"/>
      <c r="J20" s="284"/>
      <c r="K20" s="284"/>
      <c r="L20" s="284"/>
      <c r="M20" s="284"/>
      <c r="N20" s="284"/>
      <c r="O20" s="284"/>
      <c r="P20" s="284"/>
      <c r="Q20" s="284"/>
    </row>
    <row r="21" spans="2:18">
      <c r="O21" s="74" t="s">
        <v>318</v>
      </c>
    </row>
    <row r="22" spans="2:18" ht="16.5" customHeight="1">
      <c r="B22" s="111"/>
      <c r="C22" s="111"/>
      <c r="D22" s="111"/>
      <c r="E22" s="367" t="s">
        <v>328</v>
      </c>
      <c r="F22" s="367"/>
      <c r="G22" s="184"/>
      <c r="H22" s="344" t="s">
        <v>330</v>
      </c>
      <c r="I22" s="344"/>
      <c r="J22" s="344"/>
      <c r="K22" s="344"/>
      <c r="L22" s="344"/>
      <c r="M22" s="344"/>
      <c r="N22" s="344"/>
      <c r="O22" s="344"/>
    </row>
    <row r="23" spans="2:18" ht="16.5" customHeight="1">
      <c r="B23" s="106"/>
      <c r="C23" s="106"/>
      <c r="D23" s="106"/>
      <c r="E23" s="368"/>
      <c r="F23" s="368"/>
      <c r="G23" s="182"/>
      <c r="H23" s="369" t="s">
        <v>324</v>
      </c>
      <c r="I23" s="369"/>
      <c r="J23" s="183"/>
      <c r="K23" s="369" t="s">
        <v>325</v>
      </c>
      <c r="L23" s="369"/>
      <c r="M23" s="183"/>
      <c r="N23" s="369" t="s">
        <v>326</v>
      </c>
      <c r="O23" s="369"/>
    </row>
    <row r="24" spans="2:18" ht="38.25">
      <c r="B24" s="110" t="s">
        <v>327</v>
      </c>
      <c r="C24" s="238" t="s">
        <v>128</v>
      </c>
      <c r="D24" s="238"/>
      <c r="E24" s="238" t="s">
        <v>319</v>
      </c>
      <c r="F24" s="239" t="s">
        <v>349</v>
      </c>
      <c r="G24" s="239"/>
      <c r="H24" s="276" t="s">
        <v>319</v>
      </c>
      <c r="I24" s="239" t="s">
        <v>349</v>
      </c>
      <c r="J24" s="239"/>
      <c r="K24" s="276" t="s">
        <v>319</v>
      </c>
      <c r="L24" s="239" t="s">
        <v>349</v>
      </c>
      <c r="M24" s="239"/>
      <c r="N24" s="276" t="s">
        <v>319</v>
      </c>
      <c r="O24" s="239" t="s">
        <v>349</v>
      </c>
    </row>
    <row r="25" spans="2:18" ht="12" customHeight="1">
      <c r="B25" s="177"/>
      <c r="C25" s="106"/>
      <c r="D25" s="106"/>
      <c r="E25" s="106"/>
      <c r="F25" s="106"/>
      <c r="G25" s="106"/>
      <c r="H25" s="106"/>
      <c r="I25" s="106"/>
      <c r="J25" s="106"/>
      <c r="K25" s="106"/>
      <c r="L25" s="106"/>
      <c r="M25" s="106"/>
      <c r="N25" s="106"/>
      <c r="O25" s="106"/>
    </row>
    <row r="26" spans="2:18" ht="14.25" customHeight="1">
      <c r="B26" s="105" t="s">
        <v>66</v>
      </c>
      <c r="C26" s="128">
        <v>103844</v>
      </c>
      <c r="D26" s="128"/>
      <c r="E26" s="128">
        <v>41592</v>
      </c>
      <c r="F26" s="178">
        <v>40.1</v>
      </c>
      <c r="G26" s="178"/>
      <c r="H26" s="128">
        <v>30129</v>
      </c>
      <c r="I26" s="178">
        <v>29</v>
      </c>
      <c r="J26" s="178"/>
      <c r="K26" s="128">
        <v>10583</v>
      </c>
      <c r="L26" s="178">
        <v>10.199999999999999</v>
      </c>
      <c r="M26" s="178"/>
      <c r="N26" s="128">
        <v>880</v>
      </c>
      <c r="O26" s="178">
        <v>0.8</v>
      </c>
      <c r="R26" s="83"/>
    </row>
    <row r="27" spans="2:18">
      <c r="B27" s="106" t="s">
        <v>71</v>
      </c>
      <c r="C27" s="131">
        <v>75</v>
      </c>
      <c r="D27" s="131"/>
      <c r="E27" s="131">
        <v>8</v>
      </c>
      <c r="F27" s="179">
        <v>10.7</v>
      </c>
      <c r="G27" s="179"/>
      <c r="H27" s="131">
        <v>7</v>
      </c>
      <c r="I27" s="179">
        <v>9.3000000000000007</v>
      </c>
      <c r="J27" s="179"/>
      <c r="K27" s="131">
        <v>1</v>
      </c>
      <c r="L27" s="179">
        <v>1.3</v>
      </c>
      <c r="M27" s="179"/>
      <c r="N27" s="131">
        <v>0</v>
      </c>
      <c r="O27" s="179">
        <v>0</v>
      </c>
      <c r="R27" s="83"/>
    </row>
    <row r="28" spans="2:18">
      <c r="B28" s="106" t="s">
        <v>72</v>
      </c>
      <c r="C28" s="131">
        <v>316</v>
      </c>
      <c r="D28" s="131"/>
      <c r="E28" s="131">
        <v>71</v>
      </c>
      <c r="F28" s="179">
        <v>22.5</v>
      </c>
      <c r="G28" s="179"/>
      <c r="H28" s="131">
        <v>56</v>
      </c>
      <c r="I28" s="179">
        <v>17.7</v>
      </c>
      <c r="J28" s="179"/>
      <c r="K28" s="131">
        <v>15</v>
      </c>
      <c r="L28" s="179">
        <v>4.7</v>
      </c>
      <c r="M28" s="179"/>
      <c r="N28" s="131">
        <v>0</v>
      </c>
      <c r="O28" s="179">
        <v>0</v>
      </c>
    </row>
    <row r="29" spans="2:18">
      <c r="B29" s="106" t="s">
        <v>73</v>
      </c>
      <c r="C29" s="131">
        <v>2300</v>
      </c>
      <c r="D29" s="131"/>
      <c r="E29" s="131">
        <v>914</v>
      </c>
      <c r="F29" s="179">
        <v>39.700000000000003</v>
      </c>
      <c r="G29" s="179"/>
      <c r="H29" s="131">
        <v>737</v>
      </c>
      <c r="I29" s="179">
        <v>32</v>
      </c>
      <c r="J29" s="179"/>
      <c r="K29" s="131">
        <v>151</v>
      </c>
      <c r="L29" s="179">
        <v>6.6</v>
      </c>
      <c r="M29" s="179"/>
      <c r="N29" s="131">
        <v>26</v>
      </c>
      <c r="O29" s="179">
        <v>1.1000000000000001</v>
      </c>
    </row>
    <row r="30" spans="2:18">
      <c r="B30" s="106" t="s">
        <v>74</v>
      </c>
      <c r="C30" s="131">
        <v>19291</v>
      </c>
      <c r="D30" s="131"/>
      <c r="E30" s="131">
        <v>7902</v>
      </c>
      <c r="F30" s="179">
        <v>41</v>
      </c>
      <c r="G30" s="179"/>
      <c r="H30" s="131">
        <v>5926</v>
      </c>
      <c r="I30" s="179">
        <v>30.7</v>
      </c>
      <c r="J30" s="179"/>
      <c r="K30" s="131">
        <v>1670</v>
      </c>
      <c r="L30" s="179">
        <v>8.6999999999999993</v>
      </c>
      <c r="M30" s="179"/>
      <c r="N30" s="131">
        <v>306</v>
      </c>
      <c r="O30" s="179">
        <v>1.6</v>
      </c>
    </row>
    <row r="31" spans="2:18">
      <c r="B31" s="106" t="s">
        <v>75</v>
      </c>
      <c r="C31" s="131">
        <v>20060</v>
      </c>
      <c r="D31" s="131"/>
      <c r="E31" s="131">
        <v>7722</v>
      </c>
      <c r="F31" s="179">
        <v>38.5</v>
      </c>
      <c r="G31" s="179"/>
      <c r="H31" s="131">
        <v>5518</v>
      </c>
      <c r="I31" s="179">
        <v>27.5</v>
      </c>
      <c r="J31" s="179"/>
      <c r="K31" s="131">
        <v>1964</v>
      </c>
      <c r="L31" s="179">
        <v>9.8000000000000007</v>
      </c>
      <c r="M31" s="179"/>
      <c r="N31" s="131">
        <v>240</v>
      </c>
      <c r="O31" s="179">
        <v>1.2</v>
      </c>
    </row>
    <row r="32" spans="2:18">
      <c r="B32" s="106" t="s">
        <v>76</v>
      </c>
      <c r="C32" s="131">
        <v>19881</v>
      </c>
      <c r="D32" s="131"/>
      <c r="E32" s="131">
        <v>7266</v>
      </c>
      <c r="F32" s="179">
        <v>36.5</v>
      </c>
      <c r="G32" s="179"/>
      <c r="H32" s="131">
        <v>5085</v>
      </c>
      <c r="I32" s="179">
        <v>25.6</v>
      </c>
      <c r="J32" s="179"/>
      <c r="K32" s="131">
        <v>1996</v>
      </c>
      <c r="L32" s="179">
        <v>10</v>
      </c>
      <c r="M32" s="179"/>
      <c r="N32" s="131">
        <v>185</v>
      </c>
      <c r="O32" s="179">
        <v>0.9</v>
      </c>
    </row>
    <row r="33" spans="2:15">
      <c r="B33" s="106" t="s">
        <v>77</v>
      </c>
      <c r="C33" s="131">
        <v>14671</v>
      </c>
      <c r="D33" s="131"/>
      <c r="E33" s="131">
        <v>5864</v>
      </c>
      <c r="F33" s="179">
        <v>40</v>
      </c>
      <c r="G33" s="179"/>
      <c r="H33" s="131">
        <v>4059</v>
      </c>
      <c r="I33" s="179">
        <v>27.7</v>
      </c>
      <c r="J33" s="179"/>
      <c r="K33" s="131">
        <v>1729</v>
      </c>
      <c r="L33" s="179">
        <v>11.8</v>
      </c>
      <c r="M33" s="179"/>
      <c r="N33" s="131">
        <v>76</v>
      </c>
      <c r="O33" s="179">
        <v>0.5</v>
      </c>
    </row>
    <row r="34" spans="2:15">
      <c r="B34" s="106" t="s">
        <v>78</v>
      </c>
      <c r="C34" s="131">
        <v>9685</v>
      </c>
      <c r="D34" s="131"/>
      <c r="E34" s="131">
        <v>4255</v>
      </c>
      <c r="F34" s="179">
        <v>43.9</v>
      </c>
      <c r="G34" s="179"/>
      <c r="H34" s="131">
        <v>2909</v>
      </c>
      <c r="I34" s="179">
        <v>30</v>
      </c>
      <c r="J34" s="179"/>
      <c r="K34" s="131">
        <v>1316</v>
      </c>
      <c r="L34" s="179">
        <v>13.6</v>
      </c>
      <c r="M34" s="179"/>
      <c r="N34" s="131">
        <v>30</v>
      </c>
      <c r="O34" s="179">
        <v>0.3</v>
      </c>
    </row>
    <row r="35" spans="2:15">
      <c r="B35" s="106" t="s">
        <v>79</v>
      </c>
      <c r="C35" s="131">
        <v>9132</v>
      </c>
      <c r="D35" s="131"/>
      <c r="E35" s="131">
        <v>3948</v>
      </c>
      <c r="F35" s="179">
        <v>43.2</v>
      </c>
      <c r="G35" s="179"/>
      <c r="H35" s="131">
        <v>2869</v>
      </c>
      <c r="I35" s="179">
        <v>31.4</v>
      </c>
      <c r="J35" s="179"/>
      <c r="K35" s="131">
        <v>1065</v>
      </c>
      <c r="L35" s="179">
        <v>11.7</v>
      </c>
      <c r="M35" s="179"/>
      <c r="N35" s="131">
        <v>14</v>
      </c>
      <c r="O35" s="179">
        <v>0.2</v>
      </c>
    </row>
    <row r="36" spans="2:15">
      <c r="B36" s="106" t="s">
        <v>80</v>
      </c>
      <c r="C36" s="131">
        <v>7075</v>
      </c>
      <c r="D36" s="131"/>
      <c r="E36" s="131">
        <v>3078</v>
      </c>
      <c r="F36" s="179">
        <v>43.5</v>
      </c>
      <c r="G36" s="179"/>
      <c r="H36" s="131">
        <v>2485</v>
      </c>
      <c r="I36" s="179">
        <v>35.1</v>
      </c>
      <c r="J36" s="179"/>
      <c r="K36" s="131">
        <v>590</v>
      </c>
      <c r="L36" s="179">
        <v>8.3000000000000007</v>
      </c>
      <c r="M36" s="179"/>
      <c r="N36" s="131">
        <v>3</v>
      </c>
      <c r="O36" s="179">
        <v>0</v>
      </c>
    </row>
    <row r="37" spans="2:15">
      <c r="B37" s="106" t="s">
        <v>81</v>
      </c>
      <c r="C37" s="131">
        <v>1358</v>
      </c>
      <c r="D37" s="131"/>
      <c r="E37" s="131">
        <v>564</v>
      </c>
      <c r="F37" s="179">
        <v>41.5</v>
      </c>
      <c r="G37" s="179"/>
      <c r="H37" s="131">
        <v>478</v>
      </c>
      <c r="I37" s="179">
        <v>35.200000000000003</v>
      </c>
      <c r="J37" s="179"/>
      <c r="K37" s="131">
        <v>86</v>
      </c>
      <c r="L37" s="179">
        <v>6.3</v>
      </c>
      <c r="M37" s="179"/>
      <c r="N37" s="131">
        <v>0</v>
      </c>
      <c r="O37" s="179">
        <v>0</v>
      </c>
    </row>
    <row r="38" spans="2:15">
      <c r="B38" s="106"/>
      <c r="C38" s="131"/>
      <c r="D38" s="131"/>
      <c r="E38" s="131"/>
      <c r="F38" s="179"/>
      <c r="G38" s="179"/>
      <c r="H38" s="131"/>
      <c r="I38" s="178"/>
      <c r="J38" s="178"/>
      <c r="K38" s="131"/>
      <c r="L38" s="178"/>
      <c r="M38" s="178"/>
      <c r="N38" s="131"/>
      <c r="O38" s="178"/>
    </row>
    <row r="39" spans="2:15">
      <c r="B39" s="101" t="s">
        <v>82</v>
      </c>
      <c r="C39" s="128">
        <v>57114</v>
      </c>
      <c r="D39" s="128"/>
      <c r="E39" s="128">
        <v>22016</v>
      </c>
      <c r="F39" s="178">
        <v>38.5</v>
      </c>
      <c r="G39" s="178"/>
      <c r="H39" s="128">
        <v>15648</v>
      </c>
      <c r="I39" s="178">
        <v>27.4</v>
      </c>
      <c r="J39" s="178"/>
      <c r="K39" s="128">
        <v>5598</v>
      </c>
      <c r="L39" s="178">
        <v>9.8000000000000007</v>
      </c>
      <c r="M39" s="178"/>
      <c r="N39" s="128">
        <v>770</v>
      </c>
      <c r="O39" s="178">
        <v>1.3</v>
      </c>
    </row>
    <row r="40" spans="2:15">
      <c r="B40" s="106" t="s">
        <v>71</v>
      </c>
      <c r="C40" s="131">
        <v>45</v>
      </c>
      <c r="D40" s="131"/>
      <c r="E40" s="131">
        <v>3</v>
      </c>
      <c r="F40" s="179">
        <v>6.7</v>
      </c>
      <c r="G40" s="179"/>
      <c r="H40" s="131">
        <v>2</v>
      </c>
      <c r="I40" s="179">
        <v>4.4000000000000004</v>
      </c>
      <c r="J40" s="179"/>
      <c r="K40" s="131">
        <v>1</v>
      </c>
      <c r="L40" s="179">
        <v>2.2000000000000002</v>
      </c>
      <c r="M40" s="179"/>
      <c r="N40" s="131">
        <v>0</v>
      </c>
      <c r="O40" s="179">
        <v>0</v>
      </c>
    </row>
    <row r="41" spans="2:15">
      <c r="B41" s="106" t="s">
        <v>72</v>
      </c>
      <c r="C41" s="131">
        <v>131</v>
      </c>
      <c r="D41" s="131"/>
      <c r="E41" s="131">
        <v>28</v>
      </c>
      <c r="F41" s="179">
        <v>21.4</v>
      </c>
      <c r="G41" s="179"/>
      <c r="H41" s="131">
        <v>23</v>
      </c>
      <c r="I41" s="179">
        <v>17.600000000000001</v>
      </c>
      <c r="J41" s="179"/>
      <c r="K41" s="131">
        <v>5</v>
      </c>
      <c r="L41" s="179">
        <v>3.8</v>
      </c>
      <c r="M41" s="179"/>
      <c r="N41" s="131">
        <v>0</v>
      </c>
      <c r="O41" s="179">
        <v>0</v>
      </c>
    </row>
    <row r="42" spans="2:15">
      <c r="B42" s="106" t="s">
        <v>73</v>
      </c>
      <c r="C42" s="131">
        <v>1053</v>
      </c>
      <c r="D42" s="131"/>
      <c r="E42" s="131">
        <v>464</v>
      </c>
      <c r="F42" s="179">
        <v>44.1</v>
      </c>
      <c r="G42" s="179"/>
      <c r="H42" s="131">
        <v>384</v>
      </c>
      <c r="I42" s="179">
        <v>36.5</v>
      </c>
      <c r="J42" s="179"/>
      <c r="K42" s="131">
        <v>59</v>
      </c>
      <c r="L42" s="179">
        <v>5.6</v>
      </c>
      <c r="M42" s="179"/>
      <c r="N42" s="131">
        <v>21</v>
      </c>
      <c r="O42" s="179">
        <v>2</v>
      </c>
    </row>
    <row r="43" spans="2:15">
      <c r="B43" s="106" t="s">
        <v>74</v>
      </c>
      <c r="C43" s="131">
        <v>11767</v>
      </c>
      <c r="D43" s="131"/>
      <c r="E43" s="131">
        <v>5051</v>
      </c>
      <c r="F43" s="179">
        <v>42.9</v>
      </c>
      <c r="G43" s="179"/>
      <c r="H43" s="131">
        <v>3726</v>
      </c>
      <c r="I43" s="179">
        <v>31.7</v>
      </c>
      <c r="J43" s="179"/>
      <c r="K43" s="131">
        <v>1051</v>
      </c>
      <c r="L43" s="179">
        <v>8.9</v>
      </c>
      <c r="M43" s="179"/>
      <c r="N43" s="131">
        <v>274</v>
      </c>
      <c r="O43" s="179">
        <v>2.2999999999999998</v>
      </c>
    </row>
    <row r="44" spans="2:15">
      <c r="B44" s="106" t="s">
        <v>75</v>
      </c>
      <c r="C44" s="131">
        <v>12125</v>
      </c>
      <c r="D44" s="131"/>
      <c r="E44" s="131">
        <v>4454</v>
      </c>
      <c r="F44" s="179">
        <v>36.700000000000003</v>
      </c>
      <c r="G44" s="179"/>
      <c r="H44" s="131">
        <v>3034</v>
      </c>
      <c r="I44" s="179">
        <v>25</v>
      </c>
      <c r="J44" s="179"/>
      <c r="K44" s="131">
        <v>1207</v>
      </c>
      <c r="L44" s="179">
        <v>10</v>
      </c>
      <c r="M44" s="179"/>
      <c r="N44" s="131">
        <v>213</v>
      </c>
      <c r="O44" s="179">
        <v>1.8</v>
      </c>
    </row>
    <row r="45" spans="2:15" ht="15.75" customHeight="1">
      <c r="B45" s="180" t="s">
        <v>76</v>
      </c>
      <c r="C45" s="131">
        <v>11435</v>
      </c>
      <c r="D45" s="131"/>
      <c r="E45" s="131">
        <v>3747</v>
      </c>
      <c r="F45" s="179">
        <v>32.799999999999997</v>
      </c>
      <c r="G45" s="179"/>
      <c r="H45" s="131">
        <v>2513</v>
      </c>
      <c r="I45" s="179">
        <v>22</v>
      </c>
      <c r="J45" s="179"/>
      <c r="K45" s="131">
        <v>1075</v>
      </c>
      <c r="L45" s="179">
        <v>9.4</v>
      </c>
      <c r="M45" s="179"/>
      <c r="N45" s="131">
        <v>159</v>
      </c>
      <c r="O45" s="179">
        <v>1.4</v>
      </c>
    </row>
    <row r="46" spans="2:15" ht="14.25" customHeight="1">
      <c r="B46" s="180" t="s">
        <v>77</v>
      </c>
      <c r="C46" s="131">
        <v>7901</v>
      </c>
      <c r="D46" s="131"/>
      <c r="E46" s="131">
        <v>2826</v>
      </c>
      <c r="F46" s="179">
        <v>35.799999999999997</v>
      </c>
      <c r="G46" s="179"/>
      <c r="H46" s="131">
        <v>1911</v>
      </c>
      <c r="I46" s="179">
        <v>24.2</v>
      </c>
      <c r="J46" s="179"/>
      <c r="K46" s="131">
        <v>852</v>
      </c>
      <c r="L46" s="179">
        <v>10.8</v>
      </c>
      <c r="M46" s="179"/>
      <c r="N46" s="131">
        <v>63</v>
      </c>
      <c r="O46" s="179">
        <v>0.8</v>
      </c>
    </row>
    <row r="47" spans="2:15">
      <c r="B47" s="180" t="s">
        <v>78</v>
      </c>
      <c r="C47" s="131">
        <v>4758</v>
      </c>
      <c r="D47" s="131"/>
      <c r="E47" s="131">
        <v>1939</v>
      </c>
      <c r="F47" s="179">
        <v>40.799999999999997</v>
      </c>
      <c r="G47" s="179"/>
      <c r="H47" s="131">
        <v>1330</v>
      </c>
      <c r="I47" s="179">
        <v>28</v>
      </c>
      <c r="J47" s="179"/>
      <c r="K47" s="131">
        <v>586</v>
      </c>
      <c r="L47" s="179">
        <v>12.3</v>
      </c>
      <c r="M47" s="179"/>
      <c r="N47" s="131">
        <v>23</v>
      </c>
      <c r="O47" s="179">
        <v>0.5</v>
      </c>
    </row>
    <row r="48" spans="2:15">
      <c r="B48" s="180" t="s">
        <v>79</v>
      </c>
      <c r="C48" s="131">
        <v>4354</v>
      </c>
      <c r="D48" s="131"/>
      <c r="E48" s="131">
        <v>1912</v>
      </c>
      <c r="F48" s="179">
        <v>43.9</v>
      </c>
      <c r="G48" s="179"/>
      <c r="H48" s="131">
        <v>1417</v>
      </c>
      <c r="I48" s="179">
        <v>32.5</v>
      </c>
      <c r="J48" s="179"/>
      <c r="K48" s="131">
        <v>481</v>
      </c>
      <c r="L48" s="179">
        <v>11</v>
      </c>
      <c r="M48" s="179"/>
      <c r="N48" s="131">
        <v>14</v>
      </c>
      <c r="O48" s="179">
        <v>0.3</v>
      </c>
    </row>
    <row r="49" spans="2:15">
      <c r="B49" s="180" t="s">
        <v>80</v>
      </c>
      <c r="C49" s="131">
        <v>3059</v>
      </c>
      <c r="D49" s="131"/>
      <c r="E49" s="131">
        <v>1383</v>
      </c>
      <c r="F49" s="179">
        <v>45.2</v>
      </c>
      <c r="G49" s="179"/>
      <c r="H49" s="131">
        <v>1128</v>
      </c>
      <c r="I49" s="179">
        <v>36.9</v>
      </c>
      <c r="J49" s="179"/>
      <c r="K49" s="131">
        <v>252</v>
      </c>
      <c r="L49" s="179">
        <v>8.1999999999999993</v>
      </c>
      <c r="M49" s="179"/>
      <c r="N49" s="131">
        <v>3</v>
      </c>
      <c r="O49" s="179">
        <v>0.1</v>
      </c>
    </row>
    <row r="50" spans="2:15">
      <c r="B50" s="180" t="s">
        <v>81</v>
      </c>
      <c r="C50" s="131">
        <v>486</v>
      </c>
      <c r="D50" s="131"/>
      <c r="E50" s="131">
        <v>209</v>
      </c>
      <c r="F50" s="179">
        <v>43</v>
      </c>
      <c r="G50" s="179"/>
      <c r="H50" s="131">
        <v>180</v>
      </c>
      <c r="I50" s="179">
        <v>37</v>
      </c>
      <c r="J50" s="179"/>
      <c r="K50" s="131">
        <v>29</v>
      </c>
      <c r="L50" s="179">
        <v>6</v>
      </c>
      <c r="M50" s="179"/>
      <c r="N50" s="131">
        <v>0</v>
      </c>
      <c r="O50" s="179">
        <v>0</v>
      </c>
    </row>
    <row r="51" spans="2:15">
      <c r="B51" s="180"/>
      <c r="C51" s="131"/>
      <c r="D51" s="131"/>
      <c r="E51" s="131"/>
      <c r="F51" s="179"/>
      <c r="G51" s="179"/>
      <c r="H51" s="131"/>
      <c r="I51" s="178"/>
      <c r="J51" s="178"/>
      <c r="K51" s="131"/>
      <c r="L51" s="178"/>
      <c r="M51" s="178"/>
      <c r="N51" s="131"/>
      <c r="O51" s="178"/>
    </row>
    <row r="52" spans="2:15">
      <c r="B52" s="181" t="s">
        <v>83</v>
      </c>
      <c r="C52" s="128">
        <v>46678</v>
      </c>
      <c r="D52" s="128"/>
      <c r="E52" s="128">
        <v>19566</v>
      </c>
      <c r="F52" s="178">
        <v>41.9</v>
      </c>
      <c r="G52" s="178"/>
      <c r="H52" s="128">
        <v>14476</v>
      </c>
      <c r="I52" s="178">
        <v>31</v>
      </c>
      <c r="J52" s="178"/>
      <c r="K52" s="128">
        <v>4981</v>
      </c>
      <c r="L52" s="178">
        <v>10.7</v>
      </c>
      <c r="M52" s="178"/>
      <c r="N52" s="128">
        <v>109</v>
      </c>
      <c r="O52" s="178">
        <v>0.2</v>
      </c>
    </row>
    <row r="53" spans="2:15">
      <c r="B53" s="180" t="s">
        <v>71</v>
      </c>
      <c r="C53" s="131">
        <v>30</v>
      </c>
      <c r="D53" s="131"/>
      <c r="E53" s="131">
        <v>5</v>
      </c>
      <c r="F53" s="179">
        <v>16.7</v>
      </c>
      <c r="G53" s="179"/>
      <c r="H53" s="131">
        <v>5</v>
      </c>
      <c r="I53" s="179">
        <v>16.7</v>
      </c>
      <c r="J53" s="179"/>
      <c r="K53" s="131">
        <v>0</v>
      </c>
      <c r="L53" s="179">
        <v>0</v>
      </c>
      <c r="M53" s="179"/>
      <c r="N53" s="131">
        <v>0</v>
      </c>
      <c r="O53" s="179">
        <v>0</v>
      </c>
    </row>
    <row r="54" spans="2:15">
      <c r="B54" s="106" t="s">
        <v>72</v>
      </c>
      <c r="C54" s="131">
        <v>185</v>
      </c>
      <c r="D54" s="131"/>
      <c r="E54" s="131">
        <v>43</v>
      </c>
      <c r="F54" s="179">
        <v>23.2</v>
      </c>
      <c r="G54" s="179"/>
      <c r="H54" s="131">
        <v>33</v>
      </c>
      <c r="I54" s="179">
        <v>17.8</v>
      </c>
      <c r="J54" s="179"/>
      <c r="K54" s="131">
        <v>10</v>
      </c>
      <c r="L54" s="179">
        <v>5.4</v>
      </c>
      <c r="M54" s="179"/>
      <c r="N54" s="131">
        <v>0</v>
      </c>
      <c r="O54" s="179">
        <v>0</v>
      </c>
    </row>
    <row r="55" spans="2:15">
      <c r="B55" s="180" t="s">
        <v>73</v>
      </c>
      <c r="C55" s="131">
        <v>1246</v>
      </c>
      <c r="D55" s="131"/>
      <c r="E55" s="131">
        <v>450</v>
      </c>
      <c r="F55" s="179">
        <v>36.1</v>
      </c>
      <c r="G55" s="179"/>
      <c r="H55" s="131">
        <v>353</v>
      </c>
      <c r="I55" s="179">
        <v>28.3</v>
      </c>
      <c r="J55" s="179"/>
      <c r="K55" s="131">
        <v>92</v>
      </c>
      <c r="L55" s="179">
        <v>7.4</v>
      </c>
      <c r="M55" s="179"/>
      <c r="N55" s="131">
        <v>5</v>
      </c>
      <c r="O55" s="179">
        <v>0.4</v>
      </c>
    </row>
    <row r="56" spans="2:15">
      <c r="B56" s="180" t="s">
        <v>74</v>
      </c>
      <c r="C56" s="131">
        <v>7509</v>
      </c>
      <c r="D56" s="131"/>
      <c r="E56" s="131">
        <v>2849</v>
      </c>
      <c r="F56" s="179">
        <v>37.9</v>
      </c>
      <c r="G56" s="179"/>
      <c r="H56" s="131">
        <v>2199</v>
      </c>
      <c r="I56" s="179">
        <v>29.3</v>
      </c>
      <c r="J56" s="179"/>
      <c r="K56" s="131">
        <v>619</v>
      </c>
      <c r="L56" s="179">
        <v>8.1999999999999993</v>
      </c>
      <c r="M56" s="179"/>
      <c r="N56" s="131">
        <v>31</v>
      </c>
      <c r="O56" s="179">
        <v>0.4</v>
      </c>
    </row>
    <row r="57" spans="2:15">
      <c r="B57" s="180" t="s">
        <v>75</v>
      </c>
      <c r="C57" s="131">
        <v>7919</v>
      </c>
      <c r="D57" s="131"/>
      <c r="E57" s="131">
        <v>3267</v>
      </c>
      <c r="F57" s="179">
        <v>41.3</v>
      </c>
      <c r="G57" s="179"/>
      <c r="H57" s="131">
        <v>2483</v>
      </c>
      <c r="I57" s="179">
        <v>31.4</v>
      </c>
      <c r="J57" s="179"/>
      <c r="K57" s="131">
        <v>757</v>
      </c>
      <c r="L57" s="179">
        <v>9.6</v>
      </c>
      <c r="M57" s="179"/>
      <c r="N57" s="131">
        <v>27</v>
      </c>
      <c r="O57" s="179">
        <v>0.3</v>
      </c>
    </row>
    <row r="58" spans="2:15">
      <c r="B58" s="180" t="s">
        <v>76</v>
      </c>
      <c r="C58" s="131">
        <v>8437</v>
      </c>
      <c r="D58" s="131"/>
      <c r="E58" s="131">
        <v>3516</v>
      </c>
      <c r="F58" s="179">
        <v>41.7</v>
      </c>
      <c r="G58" s="179"/>
      <c r="H58" s="131">
        <v>2572</v>
      </c>
      <c r="I58" s="179">
        <v>30.5</v>
      </c>
      <c r="J58" s="179"/>
      <c r="K58" s="131">
        <v>918</v>
      </c>
      <c r="L58" s="179">
        <v>10.9</v>
      </c>
      <c r="M58" s="179"/>
      <c r="N58" s="131">
        <v>26</v>
      </c>
      <c r="O58" s="179">
        <v>0.3</v>
      </c>
    </row>
    <row r="59" spans="2:15">
      <c r="B59" s="180" t="s">
        <v>77</v>
      </c>
      <c r="C59" s="131">
        <v>6761</v>
      </c>
      <c r="D59" s="131"/>
      <c r="E59" s="131">
        <v>3034</v>
      </c>
      <c r="F59" s="179">
        <v>44.9</v>
      </c>
      <c r="G59" s="179"/>
      <c r="H59" s="131">
        <v>2145</v>
      </c>
      <c r="I59" s="179">
        <v>31.7</v>
      </c>
      <c r="J59" s="179"/>
      <c r="K59" s="131">
        <v>876</v>
      </c>
      <c r="L59" s="179">
        <v>13</v>
      </c>
      <c r="M59" s="179"/>
      <c r="N59" s="131">
        <v>13</v>
      </c>
      <c r="O59" s="179">
        <v>0.2</v>
      </c>
    </row>
    <row r="60" spans="2:15">
      <c r="B60" s="180" t="s">
        <v>78</v>
      </c>
      <c r="C60" s="131">
        <v>4925</v>
      </c>
      <c r="D60" s="131"/>
      <c r="E60" s="131">
        <v>2316</v>
      </c>
      <c r="F60" s="179">
        <v>47</v>
      </c>
      <c r="G60" s="179"/>
      <c r="H60" s="131">
        <v>1579</v>
      </c>
      <c r="I60" s="179">
        <v>32.1</v>
      </c>
      <c r="J60" s="179"/>
      <c r="K60" s="131">
        <v>730</v>
      </c>
      <c r="L60" s="179">
        <v>14.8</v>
      </c>
      <c r="M60" s="179"/>
      <c r="N60" s="131">
        <v>7</v>
      </c>
      <c r="O60" s="179">
        <v>0.1</v>
      </c>
    </row>
    <row r="61" spans="2:15">
      <c r="B61" s="180" t="s">
        <v>79</v>
      </c>
      <c r="C61" s="131">
        <v>4778</v>
      </c>
      <c r="D61" s="131"/>
      <c r="E61" s="131">
        <v>2036</v>
      </c>
      <c r="F61" s="179">
        <v>42.6</v>
      </c>
      <c r="G61" s="179"/>
      <c r="H61" s="131">
        <v>1452</v>
      </c>
      <c r="I61" s="179">
        <v>30.4</v>
      </c>
      <c r="J61" s="179"/>
      <c r="K61" s="131">
        <v>584</v>
      </c>
      <c r="L61" s="179">
        <v>12.2</v>
      </c>
      <c r="M61" s="179"/>
      <c r="N61" s="131">
        <v>0</v>
      </c>
      <c r="O61" s="179">
        <v>0</v>
      </c>
    </row>
    <row r="62" spans="2:15">
      <c r="B62" s="180" t="s">
        <v>80</v>
      </c>
      <c r="C62" s="131">
        <v>4016</v>
      </c>
      <c r="D62" s="131"/>
      <c r="E62" s="131">
        <v>1695</v>
      </c>
      <c r="F62" s="179">
        <v>42.2</v>
      </c>
      <c r="G62" s="179"/>
      <c r="H62" s="131">
        <v>1357</v>
      </c>
      <c r="I62" s="179">
        <v>33.799999999999997</v>
      </c>
      <c r="J62" s="179"/>
      <c r="K62" s="131">
        <v>338</v>
      </c>
      <c r="L62" s="179">
        <v>8.4</v>
      </c>
      <c r="M62" s="179"/>
      <c r="N62" s="131">
        <v>0</v>
      </c>
      <c r="O62" s="179">
        <v>0</v>
      </c>
    </row>
    <row r="63" spans="2:15">
      <c r="B63" s="180" t="s">
        <v>81</v>
      </c>
      <c r="C63" s="131">
        <v>872</v>
      </c>
      <c r="D63" s="131"/>
      <c r="E63" s="131">
        <v>355</v>
      </c>
      <c r="F63" s="179">
        <v>40.700000000000003</v>
      </c>
      <c r="G63" s="179"/>
      <c r="H63" s="131">
        <v>298</v>
      </c>
      <c r="I63" s="179">
        <v>34.200000000000003</v>
      </c>
      <c r="J63" s="179"/>
      <c r="K63" s="131">
        <v>57</v>
      </c>
      <c r="L63" s="179">
        <v>6.5</v>
      </c>
      <c r="M63" s="179"/>
      <c r="N63" s="131">
        <v>0</v>
      </c>
      <c r="O63" s="179">
        <v>0</v>
      </c>
    </row>
    <row r="64" spans="2:15">
      <c r="B64" s="186"/>
      <c r="C64" s="187"/>
      <c r="D64" s="187"/>
      <c r="E64" s="187"/>
      <c r="F64" s="188"/>
      <c r="G64" s="188"/>
      <c r="H64" s="187"/>
      <c r="I64" s="188"/>
      <c r="J64" s="188"/>
      <c r="K64" s="187"/>
      <c r="L64" s="188"/>
      <c r="M64" s="188"/>
      <c r="N64" s="187"/>
      <c r="O64" s="188"/>
    </row>
    <row r="66" spans="2:22">
      <c r="B66" s="363" t="s">
        <v>433</v>
      </c>
      <c r="C66" s="363"/>
      <c r="D66" s="363"/>
      <c r="E66" s="363"/>
      <c r="F66" s="363"/>
      <c r="G66" s="363"/>
      <c r="H66" s="363"/>
      <c r="I66" s="363"/>
      <c r="J66" s="363"/>
      <c r="K66" s="363"/>
      <c r="L66" s="363"/>
      <c r="M66" s="363"/>
      <c r="N66" s="363"/>
      <c r="O66" s="363"/>
      <c r="P66" s="79"/>
      <c r="Q66" s="79"/>
      <c r="R66" s="79"/>
      <c r="S66" s="79"/>
      <c r="T66" s="79"/>
      <c r="U66" s="79"/>
      <c r="V66" s="79"/>
    </row>
    <row r="67" spans="2:22">
      <c r="B67" s="76"/>
      <c r="C67" s="81"/>
      <c r="D67" s="94"/>
      <c r="E67" s="81"/>
      <c r="F67" s="81"/>
      <c r="G67" s="94"/>
      <c r="H67" s="81"/>
      <c r="I67" s="81"/>
      <c r="J67" s="94"/>
      <c r="K67" s="81"/>
      <c r="L67" s="81"/>
      <c r="M67" s="94"/>
      <c r="N67" s="81"/>
      <c r="O67" s="81"/>
      <c r="P67" s="81"/>
      <c r="Q67" s="81"/>
      <c r="R67" s="81"/>
      <c r="S67" s="81"/>
      <c r="T67" s="81"/>
    </row>
    <row r="68" spans="2:22" ht="15">
      <c r="B68" s="77" t="s">
        <v>329</v>
      </c>
      <c r="C68" s="78"/>
      <c r="D68" s="78"/>
      <c r="E68" s="78"/>
      <c r="F68" s="78"/>
      <c r="G68" s="78"/>
      <c r="H68" s="78"/>
      <c r="I68" s="78"/>
      <c r="J68" s="78"/>
      <c r="K68" s="78"/>
      <c r="L68" s="78"/>
      <c r="M68" s="78"/>
      <c r="N68" s="78"/>
      <c r="O68" s="78"/>
      <c r="P68" s="78"/>
      <c r="Q68" s="78"/>
      <c r="R68" s="78"/>
      <c r="S68" s="78"/>
      <c r="V68" s="78"/>
    </row>
    <row r="69" spans="2:22">
      <c r="B69" s="349"/>
      <c r="C69" s="349"/>
      <c r="D69" s="349"/>
      <c r="E69" s="349"/>
      <c r="F69" s="349"/>
      <c r="G69" s="349"/>
      <c r="H69" s="349"/>
      <c r="I69" s="349"/>
      <c r="J69" s="349"/>
      <c r="K69" s="349"/>
      <c r="L69" s="349"/>
      <c r="M69" s="349"/>
      <c r="N69" s="349"/>
      <c r="O69" s="349"/>
      <c r="P69" s="349"/>
    </row>
  </sheetData>
  <mergeCells count="9">
    <mergeCell ref="B13:O13"/>
    <mergeCell ref="B66:O66"/>
    <mergeCell ref="B69:P69"/>
    <mergeCell ref="B14:O19"/>
    <mergeCell ref="E22:F23"/>
    <mergeCell ref="H22:O22"/>
    <mergeCell ref="H23:I23"/>
    <mergeCell ref="K23:L23"/>
    <mergeCell ref="N23:O23"/>
  </mergeCells>
  <pageMargins left="0.7" right="0.7" top="0.75" bottom="0.75" header="0.3" footer="0.3"/>
  <pageSetup paperSize="9" scale="53" orientation="portrait" r:id="rId1"/>
  <colBreaks count="1" manualBreakCount="1">
    <brk id="17" max="5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zoomScaleNormal="100" workbookViewId="0"/>
  </sheetViews>
  <sheetFormatPr defaultRowHeight="14.25"/>
  <cols>
    <col min="1" max="1" width="1.125" style="31" customWidth="1"/>
    <col min="2" max="2" width="31.25" style="31" bestFit="1" customWidth="1"/>
    <col min="3" max="3" width="12.625" style="31" customWidth="1"/>
    <col min="4" max="4" width="1.625" style="31" customWidth="1"/>
    <col min="5" max="5" width="12.625" style="31" customWidth="1"/>
    <col min="6" max="6" width="12.75" style="31" customWidth="1"/>
    <col min="7" max="7" width="1.625" style="31" customWidth="1"/>
    <col min="8" max="9" width="12.625" style="31" customWidth="1"/>
    <col min="10" max="10" width="1.625" style="31" customWidth="1"/>
    <col min="11" max="12" width="12.625" style="31" customWidth="1"/>
    <col min="13" max="13" width="1.625" style="31" customWidth="1"/>
    <col min="14" max="15" width="12.625" style="31" customWidth="1"/>
    <col min="16" max="16" width="9" style="31"/>
    <col min="17" max="17" width="28.875" style="31" customWidth="1"/>
    <col min="18" max="18" width="27.25" style="31" customWidth="1"/>
    <col min="19" max="19" width="3.875" style="31" customWidth="1"/>
    <col min="20" max="20" width="5.875" style="31" customWidth="1"/>
    <col min="21" max="22" width="2.875" style="31" customWidth="1"/>
    <col min="23" max="23" width="5.875" style="31" customWidth="1"/>
    <col min="24" max="24" width="11.375" style="31" customWidth="1"/>
    <col min="25" max="25" width="11.375" style="31" bestFit="1" customWidth="1"/>
    <col min="26" max="16384" width="9" style="31"/>
  </cols>
  <sheetData>
    <row r="1" spans="1:19">
      <c r="A1" s="28"/>
      <c r="B1" s="28"/>
      <c r="C1" s="28"/>
      <c r="D1" s="28"/>
      <c r="E1" s="28"/>
      <c r="F1" s="28"/>
      <c r="G1" s="28"/>
      <c r="H1" s="28"/>
      <c r="I1" s="28"/>
      <c r="J1" s="28"/>
      <c r="K1" s="28"/>
      <c r="L1" s="28"/>
      <c r="M1" s="28"/>
      <c r="N1" s="28"/>
      <c r="O1" s="28"/>
      <c r="P1" s="30"/>
      <c r="Q1" s="30"/>
      <c r="R1" s="30"/>
      <c r="S1" s="30"/>
    </row>
    <row r="2" spans="1:19" ht="15" customHeight="1">
      <c r="A2" s="28"/>
      <c r="B2" s="28"/>
      <c r="C2" s="28"/>
      <c r="D2" s="28"/>
      <c r="E2" s="28"/>
      <c r="F2" s="28"/>
      <c r="G2" s="28"/>
      <c r="H2" s="28"/>
      <c r="I2" s="28"/>
      <c r="J2" s="28"/>
      <c r="K2" s="28"/>
      <c r="L2" s="28"/>
      <c r="M2" s="28"/>
      <c r="N2" s="28"/>
      <c r="O2" s="28"/>
      <c r="P2" s="30"/>
      <c r="Q2" s="30"/>
      <c r="R2" s="30"/>
      <c r="S2" s="30"/>
    </row>
    <row r="3" spans="1:19" ht="15" customHeight="1">
      <c r="A3" s="28"/>
      <c r="B3" s="28"/>
      <c r="C3" s="28"/>
      <c r="D3" s="28"/>
      <c r="E3" s="28"/>
      <c r="F3" s="28"/>
      <c r="G3" s="28"/>
      <c r="H3" s="28"/>
      <c r="I3" s="28"/>
      <c r="J3" s="28"/>
      <c r="K3" s="28"/>
      <c r="L3" s="28"/>
      <c r="M3" s="28"/>
      <c r="N3" s="28"/>
      <c r="O3" s="28"/>
      <c r="P3" s="30"/>
      <c r="Q3" s="30"/>
      <c r="R3" s="30"/>
      <c r="S3" s="30"/>
    </row>
    <row r="4" spans="1:19" ht="15" customHeight="1">
      <c r="A4" s="28"/>
      <c r="B4" s="28"/>
      <c r="C4" s="28"/>
      <c r="D4" s="28"/>
      <c r="E4" s="28"/>
      <c r="F4" s="28"/>
      <c r="G4" s="28"/>
      <c r="H4" s="28"/>
      <c r="I4" s="28"/>
      <c r="J4" s="28"/>
      <c r="K4" s="28"/>
      <c r="L4" s="28"/>
      <c r="M4" s="28"/>
      <c r="N4" s="28"/>
      <c r="O4" s="28"/>
      <c r="P4" s="30"/>
      <c r="Q4" s="30"/>
      <c r="R4" s="30"/>
      <c r="S4" s="30"/>
    </row>
    <row r="5" spans="1:19" ht="15" customHeight="1">
      <c r="A5" s="28"/>
      <c r="B5" s="28"/>
      <c r="C5" s="28"/>
      <c r="D5" s="28"/>
      <c r="E5" s="28"/>
      <c r="F5" s="28"/>
      <c r="G5" s="28"/>
      <c r="H5" s="28"/>
      <c r="I5" s="28"/>
      <c r="J5" s="28"/>
      <c r="K5" s="28"/>
      <c r="L5" s="28"/>
      <c r="M5" s="28"/>
      <c r="N5" s="28"/>
      <c r="O5" s="28"/>
      <c r="P5" s="30"/>
      <c r="Q5" s="30"/>
      <c r="R5" s="30"/>
      <c r="S5" s="30"/>
    </row>
    <row r="6" spans="1:19" ht="15" customHeight="1">
      <c r="A6" s="28"/>
      <c r="B6" s="28"/>
      <c r="C6" s="28"/>
      <c r="D6" s="28"/>
      <c r="E6" s="28"/>
      <c r="F6" s="28"/>
      <c r="G6" s="28"/>
      <c r="H6" s="28"/>
      <c r="I6" s="28"/>
      <c r="J6" s="28"/>
      <c r="K6" s="28"/>
      <c r="L6" s="28"/>
      <c r="M6" s="28"/>
      <c r="N6" s="28"/>
      <c r="O6" s="28"/>
      <c r="P6" s="30"/>
      <c r="Q6" s="30"/>
      <c r="R6" s="30"/>
      <c r="S6" s="30"/>
    </row>
    <row r="7" spans="1:19" ht="15" customHeight="1">
      <c r="A7" s="28"/>
      <c r="B7" s="28"/>
      <c r="C7" s="28"/>
      <c r="D7" s="28"/>
      <c r="E7" s="28"/>
      <c r="F7" s="28"/>
      <c r="G7" s="28"/>
      <c r="H7" s="28"/>
      <c r="I7" s="28"/>
      <c r="J7" s="28"/>
      <c r="K7" s="28"/>
      <c r="L7" s="28"/>
      <c r="M7" s="28"/>
      <c r="N7" s="28"/>
      <c r="O7" s="28"/>
      <c r="P7" s="30"/>
      <c r="Q7" s="30"/>
      <c r="R7" s="30"/>
      <c r="S7" s="30"/>
    </row>
    <row r="8" spans="1:19" ht="15" customHeight="1">
      <c r="A8" s="28"/>
      <c r="B8" s="28"/>
      <c r="C8" s="28"/>
      <c r="D8" s="28"/>
      <c r="E8" s="28"/>
      <c r="F8" s="28"/>
      <c r="G8" s="28"/>
      <c r="H8" s="28"/>
      <c r="I8" s="28"/>
      <c r="J8" s="28"/>
      <c r="K8" s="28"/>
      <c r="L8" s="28"/>
      <c r="M8" s="28"/>
      <c r="N8" s="28"/>
      <c r="O8" s="28"/>
      <c r="P8" s="30"/>
      <c r="Q8" s="30"/>
      <c r="R8" s="30"/>
      <c r="S8" s="30"/>
    </row>
    <row r="10" spans="1:19">
      <c r="B10" s="285" t="s">
        <v>360</v>
      </c>
      <c r="C10" s="72"/>
      <c r="D10" s="72"/>
      <c r="E10" s="72"/>
      <c r="F10" s="72"/>
      <c r="G10" s="72"/>
      <c r="H10" s="72"/>
      <c r="I10" s="72"/>
      <c r="J10" s="72"/>
      <c r="K10" s="72"/>
      <c r="L10" s="72"/>
      <c r="M10" s="72"/>
      <c r="N10" s="72"/>
      <c r="O10" s="72"/>
    </row>
    <row r="11" spans="1:19">
      <c r="B11" s="71"/>
      <c r="C11" s="72"/>
      <c r="D11" s="72"/>
      <c r="E11" s="72"/>
      <c r="F11" s="72"/>
      <c r="G11" s="72"/>
      <c r="H11" s="72"/>
      <c r="I11" s="72"/>
      <c r="J11" s="72"/>
      <c r="K11" s="72"/>
      <c r="L11" s="72"/>
      <c r="M11" s="72"/>
      <c r="N11" s="72"/>
      <c r="O11" s="72"/>
    </row>
    <row r="12" spans="1:19">
      <c r="B12" s="203" t="s">
        <v>39</v>
      </c>
      <c r="C12" s="203"/>
      <c r="D12" s="203"/>
      <c r="E12" s="203"/>
      <c r="F12" s="203"/>
      <c r="G12" s="203"/>
      <c r="H12" s="203"/>
      <c r="I12" s="203"/>
      <c r="J12" s="203"/>
      <c r="K12" s="204"/>
      <c r="L12" s="204"/>
      <c r="M12" s="204"/>
      <c r="N12" s="204"/>
      <c r="O12" s="204"/>
    </row>
    <row r="13" spans="1:19" ht="45.75" customHeight="1">
      <c r="A13" s="73"/>
      <c r="B13" s="361" t="s">
        <v>431</v>
      </c>
      <c r="C13" s="361"/>
      <c r="D13" s="361"/>
      <c r="E13" s="361"/>
      <c r="F13" s="361"/>
      <c r="G13" s="361"/>
      <c r="H13" s="361"/>
      <c r="I13" s="361"/>
      <c r="J13" s="361"/>
      <c r="K13" s="361"/>
      <c r="L13" s="361"/>
      <c r="M13" s="361"/>
      <c r="N13" s="361"/>
      <c r="O13" s="361"/>
    </row>
    <row r="14" spans="1:19" ht="21.75" customHeight="1">
      <c r="B14" s="361" t="s">
        <v>337</v>
      </c>
      <c r="C14" s="361"/>
      <c r="D14" s="361"/>
      <c r="E14" s="361"/>
      <c r="F14" s="361"/>
      <c r="G14" s="361"/>
      <c r="H14" s="361"/>
      <c r="I14" s="361"/>
      <c r="J14" s="361"/>
      <c r="K14" s="361"/>
      <c r="L14" s="361"/>
      <c r="M14" s="361"/>
      <c r="N14" s="361"/>
      <c r="O14" s="361"/>
    </row>
    <row r="15" spans="1:19" ht="21.75" customHeight="1">
      <c r="B15" s="361"/>
      <c r="C15" s="361"/>
      <c r="D15" s="361"/>
      <c r="E15" s="361"/>
      <c r="F15" s="361"/>
      <c r="G15" s="361"/>
      <c r="H15" s="361"/>
      <c r="I15" s="361"/>
      <c r="J15" s="361"/>
      <c r="K15" s="361"/>
      <c r="L15" s="361"/>
      <c r="M15" s="361"/>
      <c r="N15" s="361"/>
      <c r="O15" s="361"/>
    </row>
    <row r="16" spans="1:19" ht="21.75" customHeight="1">
      <c r="B16" s="361"/>
      <c r="C16" s="361"/>
      <c r="D16" s="361"/>
      <c r="E16" s="361"/>
      <c r="F16" s="361"/>
      <c r="G16" s="361"/>
      <c r="H16" s="361"/>
      <c r="I16" s="361"/>
      <c r="J16" s="361"/>
      <c r="K16" s="361"/>
      <c r="L16" s="361"/>
      <c r="M16" s="361"/>
      <c r="N16" s="361"/>
      <c r="O16" s="361"/>
    </row>
    <row r="17" spans="2:17" ht="14.25" customHeight="1">
      <c r="B17" s="361"/>
      <c r="C17" s="361"/>
      <c r="D17" s="361"/>
      <c r="E17" s="361"/>
      <c r="F17" s="361"/>
      <c r="G17" s="361"/>
      <c r="H17" s="361"/>
      <c r="I17" s="361"/>
      <c r="J17" s="361"/>
      <c r="K17" s="361"/>
      <c r="L17" s="361"/>
      <c r="M17" s="361"/>
      <c r="N17" s="361"/>
      <c r="O17" s="361"/>
    </row>
    <row r="18" spans="2:17" ht="24.75" customHeight="1">
      <c r="B18" s="361"/>
      <c r="C18" s="361"/>
      <c r="D18" s="361"/>
      <c r="E18" s="361"/>
      <c r="F18" s="361"/>
      <c r="G18" s="361"/>
      <c r="H18" s="361"/>
      <c r="I18" s="361"/>
      <c r="J18" s="361"/>
      <c r="K18" s="361"/>
      <c r="L18" s="361"/>
      <c r="M18" s="361"/>
      <c r="N18" s="361"/>
      <c r="O18" s="361"/>
    </row>
    <row r="19" spans="2:17" ht="24" customHeight="1">
      <c r="B19" s="287" t="s">
        <v>84</v>
      </c>
      <c r="C19" s="72"/>
      <c r="D19" s="72"/>
      <c r="E19" s="72"/>
      <c r="F19" s="72"/>
      <c r="G19" s="72"/>
      <c r="H19" s="72"/>
      <c r="I19" s="72"/>
      <c r="J19" s="72"/>
      <c r="K19" s="72"/>
      <c r="L19" s="72"/>
      <c r="M19" s="72"/>
      <c r="N19" s="72"/>
      <c r="O19" s="72"/>
    </row>
    <row r="20" spans="2:17" ht="18" customHeight="1">
      <c r="B20" s="287" t="s">
        <v>44</v>
      </c>
      <c r="C20" s="72"/>
      <c r="D20" s="72"/>
      <c r="E20" s="72"/>
      <c r="F20" s="72"/>
      <c r="G20" s="72"/>
      <c r="H20" s="72"/>
      <c r="I20" s="72"/>
      <c r="J20" s="72"/>
      <c r="K20" s="72"/>
      <c r="L20" s="72"/>
      <c r="M20" s="72"/>
      <c r="N20" s="72"/>
      <c r="O20" s="72"/>
    </row>
    <row r="21" spans="2:17">
      <c r="B21" s="199"/>
      <c r="C21" s="72"/>
      <c r="D21" s="72"/>
      <c r="E21" s="72"/>
      <c r="F21" s="72"/>
      <c r="G21" s="72"/>
      <c r="H21" s="72"/>
      <c r="I21" s="72"/>
      <c r="J21" s="72"/>
      <c r="K21" s="72"/>
      <c r="L21" s="72"/>
      <c r="M21" s="72"/>
      <c r="N21" s="72"/>
      <c r="O21" s="72"/>
    </row>
    <row r="22" spans="2:17">
      <c r="B22" s="83"/>
      <c r="C22" s="44"/>
      <c r="D22" s="44"/>
      <c r="E22" s="44"/>
      <c r="F22" s="44"/>
      <c r="G22" s="44"/>
      <c r="H22" s="44"/>
      <c r="I22" s="44"/>
      <c r="J22" s="44"/>
      <c r="K22" s="44"/>
      <c r="L22" s="44"/>
      <c r="M22" s="44"/>
      <c r="N22" s="44"/>
      <c r="O22" s="82" t="s">
        <v>318</v>
      </c>
    </row>
    <row r="23" spans="2:17" ht="16.5" customHeight="1">
      <c r="B23" s="111"/>
      <c r="C23" s="111"/>
      <c r="D23" s="111"/>
      <c r="E23" s="367" t="s">
        <v>328</v>
      </c>
      <c r="F23" s="367"/>
      <c r="G23" s="184"/>
      <c r="H23" s="344" t="s">
        <v>330</v>
      </c>
      <c r="I23" s="344"/>
      <c r="J23" s="344"/>
      <c r="K23" s="344"/>
      <c r="L23" s="344"/>
      <c r="M23" s="344"/>
      <c r="N23" s="344"/>
      <c r="O23" s="344"/>
    </row>
    <row r="24" spans="2:17" ht="16.5" customHeight="1">
      <c r="B24" s="106"/>
      <c r="C24" s="106"/>
      <c r="D24" s="106"/>
      <c r="E24" s="368"/>
      <c r="F24" s="368"/>
      <c r="G24" s="182"/>
      <c r="H24" s="369" t="s">
        <v>324</v>
      </c>
      <c r="I24" s="369"/>
      <c r="J24" s="183"/>
      <c r="K24" s="369" t="s">
        <v>325</v>
      </c>
      <c r="L24" s="369"/>
      <c r="M24" s="183"/>
      <c r="N24" s="369" t="s">
        <v>326</v>
      </c>
      <c r="O24" s="369"/>
    </row>
    <row r="25" spans="2:17" ht="38.25">
      <c r="B25" s="110" t="s">
        <v>327</v>
      </c>
      <c r="C25" s="238" t="s">
        <v>128</v>
      </c>
      <c r="D25" s="238"/>
      <c r="E25" s="238" t="s">
        <v>319</v>
      </c>
      <c r="F25" s="239" t="s">
        <v>349</v>
      </c>
      <c r="G25" s="239"/>
      <c r="H25" s="276" t="s">
        <v>319</v>
      </c>
      <c r="I25" s="239" t="s">
        <v>349</v>
      </c>
      <c r="J25" s="239"/>
      <c r="K25" s="276" t="s">
        <v>319</v>
      </c>
      <c r="L25" s="239" t="s">
        <v>349</v>
      </c>
      <c r="M25" s="239"/>
      <c r="N25" s="276" t="s">
        <v>319</v>
      </c>
      <c r="O25" s="239" t="s">
        <v>349</v>
      </c>
    </row>
    <row r="26" spans="2:17">
      <c r="B26" s="177"/>
      <c r="C26" s="106"/>
      <c r="D26" s="106"/>
      <c r="E26" s="106"/>
      <c r="F26" s="106"/>
      <c r="G26" s="106"/>
      <c r="H26" s="106"/>
      <c r="I26" s="106"/>
      <c r="J26" s="106"/>
      <c r="K26" s="106"/>
      <c r="L26" s="106"/>
      <c r="M26" s="106"/>
      <c r="N26" s="106"/>
      <c r="O26" s="106"/>
    </row>
    <row r="27" spans="2:17">
      <c r="B27" s="105" t="s">
        <v>66</v>
      </c>
      <c r="C27" s="103">
        <v>103844</v>
      </c>
      <c r="D27" s="103"/>
      <c r="E27" s="128">
        <v>41592</v>
      </c>
      <c r="F27" s="178">
        <v>40.1</v>
      </c>
      <c r="G27" s="178"/>
      <c r="H27" s="128">
        <v>30129</v>
      </c>
      <c r="I27" s="178">
        <v>29</v>
      </c>
      <c r="J27" s="178"/>
      <c r="K27" s="128">
        <v>10583</v>
      </c>
      <c r="L27" s="178">
        <v>10.199999999999999</v>
      </c>
      <c r="M27" s="178"/>
      <c r="N27" s="128">
        <v>880</v>
      </c>
      <c r="O27" s="178">
        <v>0.8</v>
      </c>
    </row>
    <row r="28" spans="2:17">
      <c r="B28" s="189"/>
      <c r="C28" s="103"/>
      <c r="D28" s="103"/>
      <c r="E28" s="128"/>
      <c r="F28" s="178"/>
      <c r="G28" s="178"/>
      <c r="H28" s="128"/>
      <c r="I28" s="178"/>
      <c r="J28" s="178"/>
      <c r="K28" s="128"/>
      <c r="L28" s="178"/>
      <c r="M28" s="178"/>
      <c r="N28" s="128"/>
      <c r="O28" s="178"/>
    </row>
    <row r="29" spans="2:17">
      <c r="B29" s="181" t="s">
        <v>86</v>
      </c>
      <c r="C29" s="128">
        <v>80807</v>
      </c>
      <c r="D29" s="128"/>
      <c r="E29" s="190">
        <v>30322</v>
      </c>
      <c r="F29" s="178">
        <v>37.5</v>
      </c>
      <c r="G29" s="191"/>
      <c r="H29" s="190">
        <v>21906</v>
      </c>
      <c r="I29" s="178">
        <v>27.1</v>
      </c>
      <c r="J29" s="191"/>
      <c r="K29" s="190">
        <v>7886</v>
      </c>
      <c r="L29" s="178">
        <v>9.8000000000000007</v>
      </c>
      <c r="M29" s="191"/>
      <c r="N29" s="190">
        <v>530</v>
      </c>
      <c r="O29" s="178">
        <v>0.7</v>
      </c>
      <c r="Q29" s="83"/>
    </row>
    <row r="30" spans="2:17">
      <c r="B30" s="180" t="s">
        <v>87</v>
      </c>
      <c r="C30" s="131">
        <v>74400</v>
      </c>
      <c r="D30" s="131"/>
      <c r="E30" s="192">
        <v>27441</v>
      </c>
      <c r="F30" s="179">
        <v>36.9</v>
      </c>
      <c r="G30" s="193"/>
      <c r="H30" s="192">
        <v>19665</v>
      </c>
      <c r="I30" s="179">
        <v>26.4</v>
      </c>
      <c r="J30" s="193"/>
      <c r="K30" s="192">
        <v>7325</v>
      </c>
      <c r="L30" s="179">
        <v>9.8000000000000007</v>
      </c>
      <c r="M30" s="193"/>
      <c r="N30" s="192">
        <v>451</v>
      </c>
      <c r="O30" s="179">
        <v>0.6</v>
      </c>
    </row>
    <row r="31" spans="2:17">
      <c r="B31" s="180" t="s">
        <v>88</v>
      </c>
      <c r="C31" s="131">
        <v>1158</v>
      </c>
      <c r="D31" s="131"/>
      <c r="E31" s="192">
        <v>418</v>
      </c>
      <c r="F31" s="179">
        <v>36.1</v>
      </c>
      <c r="G31" s="193"/>
      <c r="H31" s="192">
        <v>299</v>
      </c>
      <c r="I31" s="179">
        <v>25.8</v>
      </c>
      <c r="J31" s="193"/>
      <c r="K31" s="192">
        <v>112</v>
      </c>
      <c r="L31" s="179">
        <v>9.6999999999999993</v>
      </c>
      <c r="M31" s="193"/>
      <c r="N31" s="192">
        <v>7</v>
      </c>
      <c r="O31" s="179">
        <v>0.6</v>
      </c>
      <c r="Q31" s="83"/>
    </row>
    <row r="32" spans="2:17">
      <c r="B32" s="194" t="s">
        <v>89</v>
      </c>
      <c r="C32" s="192">
        <v>5249</v>
      </c>
      <c r="D32" s="192"/>
      <c r="E32" s="192">
        <v>2463</v>
      </c>
      <c r="F32" s="179">
        <v>46.9</v>
      </c>
      <c r="G32" s="193"/>
      <c r="H32" s="192">
        <v>1942</v>
      </c>
      <c r="I32" s="179">
        <v>37</v>
      </c>
      <c r="J32" s="193"/>
      <c r="K32" s="192">
        <v>449</v>
      </c>
      <c r="L32" s="179">
        <v>8.6</v>
      </c>
      <c r="M32" s="193"/>
      <c r="N32" s="192">
        <v>72</v>
      </c>
      <c r="O32" s="179">
        <v>1.4</v>
      </c>
    </row>
    <row r="33" spans="2:15">
      <c r="B33" s="194"/>
      <c r="C33" s="192"/>
      <c r="D33" s="192"/>
      <c r="E33" s="192"/>
      <c r="F33" s="178"/>
      <c r="G33" s="193"/>
      <c r="H33" s="192"/>
      <c r="I33" s="178"/>
      <c r="J33" s="193"/>
      <c r="K33" s="192"/>
      <c r="L33" s="178"/>
      <c r="M33" s="193"/>
      <c r="N33" s="192"/>
      <c r="O33" s="178"/>
    </row>
    <row r="34" spans="2:15">
      <c r="B34" s="105" t="s">
        <v>90</v>
      </c>
      <c r="C34" s="190">
        <v>2120</v>
      </c>
      <c r="D34" s="190"/>
      <c r="E34" s="190">
        <v>938</v>
      </c>
      <c r="F34" s="178">
        <v>44.2</v>
      </c>
      <c r="G34" s="191"/>
      <c r="H34" s="190">
        <v>629</v>
      </c>
      <c r="I34" s="178">
        <v>29.7</v>
      </c>
      <c r="J34" s="191"/>
      <c r="K34" s="190">
        <v>273</v>
      </c>
      <c r="L34" s="178">
        <v>12.9</v>
      </c>
      <c r="M34" s="191"/>
      <c r="N34" s="190">
        <v>36</v>
      </c>
      <c r="O34" s="178">
        <v>1.7</v>
      </c>
    </row>
    <row r="35" spans="2:15">
      <c r="B35" s="194" t="s">
        <v>91</v>
      </c>
      <c r="C35" s="192">
        <v>819</v>
      </c>
      <c r="D35" s="192"/>
      <c r="E35" s="192">
        <v>364</v>
      </c>
      <c r="F35" s="179">
        <v>44.4</v>
      </c>
      <c r="G35" s="193"/>
      <c r="H35" s="192">
        <v>229</v>
      </c>
      <c r="I35" s="179">
        <v>28</v>
      </c>
      <c r="J35" s="193"/>
      <c r="K35" s="192">
        <v>117</v>
      </c>
      <c r="L35" s="179">
        <v>14.3</v>
      </c>
      <c r="M35" s="193"/>
      <c r="N35" s="192">
        <v>18</v>
      </c>
      <c r="O35" s="179">
        <v>2.2000000000000002</v>
      </c>
    </row>
    <row r="36" spans="2:15">
      <c r="B36" s="194" t="s">
        <v>92</v>
      </c>
      <c r="C36" s="192">
        <v>277</v>
      </c>
      <c r="D36" s="192"/>
      <c r="E36" s="192">
        <v>135</v>
      </c>
      <c r="F36" s="179">
        <v>48.7</v>
      </c>
      <c r="G36" s="193"/>
      <c r="H36" s="192">
        <v>100</v>
      </c>
      <c r="I36" s="179">
        <v>36.1</v>
      </c>
      <c r="J36" s="193"/>
      <c r="K36" s="192">
        <v>31</v>
      </c>
      <c r="L36" s="179">
        <v>11.2</v>
      </c>
      <c r="M36" s="193"/>
      <c r="N36" s="192">
        <v>4</v>
      </c>
      <c r="O36" s="179">
        <v>1.4</v>
      </c>
    </row>
    <row r="37" spans="2:15">
      <c r="B37" s="194" t="s">
        <v>93</v>
      </c>
      <c r="C37" s="192">
        <v>313</v>
      </c>
      <c r="D37" s="192"/>
      <c r="E37" s="192">
        <v>149</v>
      </c>
      <c r="F37" s="179">
        <v>47.6</v>
      </c>
      <c r="G37" s="193"/>
      <c r="H37" s="192">
        <v>98</v>
      </c>
      <c r="I37" s="179">
        <v>31.3</v>
      </c>
      <c r="J37" s="193"/>
      <c r="K37" s="192">
        <v>49</v>
      </c>
      <c r="L37" s="179">
        <v>15.7</v>
      </c>
      <c r="M37" s="193"/>
      <c r="N37" s="192">
        <v>2</v>
      </c>
      <c r="O37" s="179">
        <v>0.6</v>
      </c>
    </row>
    <row r="38" spans="2:15">
      <c r="B38" s="194" t="s">
        <v>94</v>
      </c>
      <c r="C38" s="192">
        <v>711</v>
      </c>
      <c r="D38" s="192"/>
      <c r="E38" s="192">
        <v>290</v>
      </c>
      <c r="F38" s="179">
        <v>40.799999999999997</v>
      </c>
      <c r="G38" s="193"/>
      <c r="H38" s="192">
        <v>202</v>
      </c>
      <c r="I38" s="179">
        <v>28.4</v>
      </c>
      <c r="J38" s="193"/>
      <c r="K38" s="192">
        <v>76</v>
      </c>
      <c r="L38" s="179">
        <v>10.7</v>
      </c>
      <c r="M38" s="193"/>
      <c r="N38" s="192">
        <v>12</v>
      </c>
      <c r="O38" s="179">
        <v>1.7</v>
      </c>
    </row>
    <row r="39" spans="2:15">
      <c r="B39" s="194"/>
      <c r="C39" s="192"/>
      <c r="D39" s="192"/>
      <c r="E39" s="192"/>
      <c r="F39" s="178"/>
      <c r="G39" s="193"/>
      <c r="H39" s="192"/>
      <c r="I39" s="178"/>
      <c r="J39" s="193"/>
      <c r="K39" s="192"/>
      <c r="L39" s="178"/>
      <c r="M39" s="193"/>
      <c r="N39" s="192"/>
      <c r="O39" s="178"/>
    </row>
    <row r="40" spans="2:15">
      <c r="B40" s="105" t="s">
        <v>95</v>
      </c>
      <c r="C40" s="190">
        <v>5388</v>
      </c>
      <c r="D40" s="190"/>
      <c r="E40" s="190">
        <v>2714</v>
      </c>
      <c r="F40" s="178">
        <v>50.4</v>
      </c>
      <c r="G40" s="191"/>
      <c r="H40" s="190">
        <v>1897</v>
      </c>
      <c r="I40" s="178">
        <v>35.200000000000003</v>
      </c>
      <c r="J40" s="191"/>
      <c r="K40" s="190">
        <v>758</v>
      </c>
      <c r="L40" s="178">
        <v>14.1</v>
      </c>
      <c r="M40" s="191"/>
      <c r="N40" s="190">
        <v>59</v>
      </c>
      <c r="O40" s="178">
        <v>1.1000000000000001</v>
      </c>
    </row>
    <row r="41" spans="2:15">
      <c r="B41" s="194" t="s">
        <v>96</v>
      </c>
      <c r="C41" s="192">
        <v>1495</v>
      </c>
      <c r="D41" s="192"/>
      <c r="E41" s="192">
        <v>734</v>
      </c>
      <c r="F41" s="179">
        <v>49.1</v>
      </c>
      <c r="G41" s="193"/>
      <c r="H41" s="192">
        <v>500</v>
      </c>
      <c r="I41" s="179">
        <v>33.4</v>
      </c>
      <c r="J41" s="193"/>
      <c r="K41" s="192">
        <v>230</v>
      </c>
      <c r="L41" s="179">
        <v>15.4</v>
      </c>
      <c r="M41" s="193"/>
      <c r="N41" s="192">
        <v>4</v>
      </c>
      <c r="O41" s="179">
        <v>0.3</v>
      </c>
    </row>
    <row r="42" spans="2:15">
      <c r="B42" s="194" t="s">
        <v>97</v>
      </c>
      <c r="C42" s="192">
        <v>1712</v>
      </c>
      <c r="D42" s="192"/>
      <c r="E42" s="192">
        <v>899</v>
      </c>
      <c r="F42" s="179">
        <v>52.5</v>
      </c>
      <c r="G42" s="193"/>
      <c r="H42" s="192">
        <v>605</v>
      </c>
      <c r="I42" s="179">
        <v>35.299999999999997</v>
      </c>
      <c r="J42" s="193"/>
      <c r="K42" s="192">
        <v>266</v>
      </c>
      <c r="L42" s="179">
        <v>15.5</v>
      </c>
      <c r="M42" s="193"/>
      <c r="N42" s="192">
        <v>28</v>
      </c>
      <c r="O42" s="179">
        <v>1.6</v>
      </c>
    </row>
    <row r="43" spans="2:15">
      <c r="B43" s="194" t="s">
        <v>98</v>
      </c>
      <c r="C43" s="192">
        <v>663</v>
      </c>
      <c r="D43" s="192"/>
      <c r="E43" s="192">
        <v>322</v>
      </c>
      <c r="F43" s="179">
        <v>48.6</v>
      </c>
      <c r="G43" s="193"/>
      <c r="H43" s="192">
        <v>220</v>
      </c>
      <c r="I43" s="179">
        <v>33.200000000000003</v>
      </c>
      <c r="J43" s="193"/>
      <c r="K43" s="192">
        <v>95</v>
      </c>
      <c r="L43" s="179">
        <v>14.3</v>
      </c>
      <c r="M43" s="193"/>
      <c r="N43" s="192">
        <v>7</v>
      </c>
      <c r="O43" s="179">
        <v>1.1000000000000001</v>
      </c>
    </row>
    <row r="44" spans="2:15">
      <c r="B44" s="194" t="s">
        <v>99</v>
      </c>
      <c r="C44" s="192">
        <v>1518</v>
      </c>
      <c r="D44" s="192"/>
      <c r="E44" s="192">
        <v>759</v>
      </c>
      <c r="F44" s="179">
        <v>50</v>
      </c>
      <c r="G44" s="193"/>
      <c r="H44" s="192">
        <v>572</v>
      </c>
      <c r="I44" s="179">
        <v>37.700000000000003</v>
      </c>
      <c r="J44" s="193"/>
      <c r="K44" s="192">
        <v>167</v>
      </c>
      <c r="L44" s="179">
        <v>11</v>
      </c>
      <c r="M44" s="193"/>
      <c r="N44" s="192">
        <v>20</v>
      </c>
      <c r="O44" s="179">
        <v>1.3</v>
      </c>
    </row>
    <row r="45" spans="2:15">
      <c r="B45" s="194"/>
      <c r="C45" s="192"/>
      <c r="D45" s="192"/>
      <c r="E45" s="192"/>
      <c r="F45" s="178"/>
      <c r="G45" s="193"/>
      <c r="H45" s="192"/>
      <c r="I45" s="178"/>
      <c r="J45" s="193"/>
      <c r="K45" s="192"/>
      <c r="L45" s="178"/>
      <c r="M45" s="193"/>
      <c r="N45" s="192"/>
      <c r="O45" s="178"/>
    </row>
    <row r="46" spans="2:15">
      <c r="B46" s="195" t="s">
        <v>100</v>
      </c>
      <c r="C46" s="190">
        <v>7672</v>
      </c>
      <c r="D46" s="190"/>
      <c r="E46" s="190">
        <v>4368</v>
      </c>
      <c r="F46" s="178">
        <v>56.9</v>
      </c>
      <c r="G46" s="191"/>
      <c r="H46" s="190">
        <v>3054</v>
      </c>
      <c r="I46" s="178">
        <v>39.799999999999997</v>
      </c>
      <c r="J46" s="191"/>
      <c r="K46" s="190">
        <v>1173</v>
      </c>
      <c r="L46" s="178">
        <v>15.3</v>
      </c>
      <c r="M46" s="191"/>
      <c r="N46" s="190">
        <v>141</v>
      </c>
      <c r="O46" s="178">
        <v>1.8</v>
      </c>
    </row>
    <row r="47" spans="2:15">
      <c r="B47" s="194" t="s">
        <v>101</v>
      </c>
      <c r="C47" s="192">
        <v>2699</v>
      </c>
      <c r="D47" s="192"/>
      <c r="E47" s="192">
        <v>1450</v>
      </c>
      <c r="F47" s="179">
        <v>53.7</v>
      </c>
      <c r="G47" s="193"/>
      <c r="H47" s="192">
        <v>938</v>
      </c>
      <c r="I47" s="179">
        <v>34.799999999999997</v>
      </c>
      <c r="J47" s="193"/>
      <c r="K47" s="192">
        <v>473</v>
      </c>
      <c r="L47" s="179">
        <v>17.5</v>
      </c>
      <c r="M47" s="193"/>
      <c r="N47" s="192">
        <v>39</v>
      </c>
      <c r="O47" s="179">
        <v>1.4</v>
      </c>
    </row>
    <row r="48" spans="2:15">
      <c r="B48" s="194" t="s">
        <v>102</v>
      </c>
      <c r="C48" s="192">
        <v>2564</v>
      </c>
      <c r="D48" s="192"/>
      <c r="E48" s="192">
        <v>1531</v>
      </c>
      <c r="F48" s="179">
        <v>59.7</v>
      </c>
      <c r="G48" s="193"/>
      <c r="H48" s="192">
        <v>1139</v>
      </c>
      <c r="I48" s="179">
        <v>44.4</v>
      </c>
      <c r="J48" s="193"/>
      <c r="K48" s="192">
        <v>341</v>
      </c>
      <c r="L48" s="179">
        <v>13.3</v>
      </c>
      <c r="M48" s="193"/>
      <c r="N48" s="192">
        <v>51</v>
      </c>
      <c r="O48" s="179">
        <v>2</v>
      </c>
    </row>
    <row r="49" spans="2:18">
      <c r="B49" s="194" t="s">
        <v>103</v>
      </c>
      <c r="C49" s="192">
        <v>2409</v>
      </c>
      <c r="D49" s="192"/>
      <c r="E49" s="192">
        <v>1387</v>
      </c>
      <c r="F49" s="179">
        <v>57.6</v>
      </c>
      <c r="G49" s="193"/>
      <c r="H49" s="192">
        <v>977</v>
      </c>
      <c r="I49" s="179">
        <v>40.6</v>
      </c>
      <c r="J49" s="193"/>
      <c r="K49" s="192">
        <v>359</v>
      </c>
      <c r="L49" s="179">
        <v>14.9</v>
      </c>
      <c r="M49" s="193"/>
      <c r="N49" s="192">
        <v>51</v>
      </c>
      <c r="O49" s="179">
        <v>2.1</v>
      </c>
    </row>
    <row r="50" spans="2:18">
      <c r="B50" s="194"/>
      <c r="C50" s="192"/>
      <c r="D50" s="192"/>
      <c r="E50" s="192"/>
      <c r="F50" s="178"/>
      <c r="G50" s="191"/>
      <c r="H50" s="192"/>
      <c r="I50" s="178"/>
      <c r="J50" s="191"/>
      <c r="K50" s="192"/>
      <c r="L50" s="178"/>
      <c r="M50" s="191"/>
      <c r="N50" s="192"/>
      <c r="O50" s="178"/>
    </row>
    <row r="51" spans="2:18">
      <c r="B51" s="105" t="s">
        <v>104</v>
      </c>
      <c r="C51" s="190">
        <v>2446</v>
      </c>
      <c r="D51" s="190"/>
      <c r="E51" s="190">
        <v>1219</v>
      </c>
      <c r="F51" s="178">
        <v>49.8</v>
      </c>
      <c r="G51" s="191"/>
      <c r="H51" s="190">
        <v>974</v>
      </c>
      <c r="I51" s="178">
        <v>39.799999999999997</v>
      </c>
      <c r="J51" s="191"/>
      <c r="K51" s="190">
        <v>212</v>
      </c>
      <c r="L51" s="178">
        <v>8.6999999999999993</v>
      </c>
      <c r="M51" s="191"/>
      <c r="N51" s="190">
        <v>33</v>
      </c>
      <c r="O51" s="178">
        <v>1.3</v>
      </c>
    </row>
    <row r="52" spans="2:18">
      <c r="B52" s="194" t="s">
        <v>105</v>
      </c>
      <c r="C52" s="192">
        <v>301</v>
      </c>
      <c r="D52" s="192"/>
      <c r="E52" s="192">
        <v>153</v>
      </c>
      <c r="F52" s="179">
        <v>50.8</v>
      </c>
      <c r="G52" s="193"/>
      <c r="H52" s="192">
        <v>114</v>
      </c>
      <c r="I52" s="179">
        <v>37.9</v>
      </c>
      <c r="J52" s="193"/>
      <c r="K52" s="192">
        <v>38</v>
      </c>
      <c r="L52" s="179">
        <v>12.6</v>
      </c>
      <c r="M52" s="193"/>
      <c r="N52" s="192">
        <v>1</v>
      </c>
      <c r="O52" s="179">
        <v>0.3</v>
      </c>
    </row>
    <row r="53" spans="2:18">
      <c r="B53" s="194" t="s">
        <v>106</v>
      </c>
      <c r="C53" s="192">
        <v>2145</v>
      </c>
      <c r="D53" s="192"/>
      <c r="E53" s="192">
        <v>1066</v>
      </c>
      <c r="F53" s="179">
        <v>49.7</v>
      </c>
      <c r="G53" s="193"/>
      <c r="H53" s="192">
        <v>860</v>
      </c>
      <c r="I53" s="179">
        <v>40.1</v>
      </c>
      <c r="J53" s="193"/>
      <c r="K53" s="192">
        <v>174</v>
      </c>
      <c r="L53" s="179">
        <v>8.1</v>
      </c>
      <c r="M53" s="193"/>
      <c r="N53" s="192">
        <v>32</v>
      </c>
      <c r="O53" s="179">
        <v>1.5</v>
      </c>
    </row>
    <row r="54" spans="2:18">
      <c r="B54" s="85"/>
      <c r="C54" s="86"/>
      <c r="D54" s="86"/>
      <c r="E54" s="86"/>
      <c r="F54" s="86"/>
      <c r="G54" s="86"/>
      <c r="H54" s="86"/>
      <c r="I54" s="86"/>
      <c r="J54" s="86"/>
      <c r="K54" s="86"/>
      <c r="L54" s="86"/>
      <c r="M54" s="86"/>
      <c r="N54" s="86"/>
      <c r="O54" s="86"/>
    </row>
    <row r="55" spans="2:18">
      <c r="B55" s="196"/>
      <c r="C55" s="196"/>
      <c r="D55" s="196"/>
      <c r="E55" s="196"/>
      <c r="F55" s="196"/>
      <c r="G55" s="196"/>
      <c r="H55" s="196"/>
      <c r="I55" s="196"/>
      <c r="J55" s="196"/>
      <c r="K55" s="196"/>
      <c r="L55" s="196"/>
      <c r="M55" s="196"/>
      <c r="N55" s="196"/>
      <c r="O55" s="196"/>
    </row>
    <row r="56" spans="2:18">
      <c r="B56" s="363" t="s">
        <v>433</v>
      </c>
      <c r="C56" s="363"/>
      <c r="D56" s="363"/>
      <c r="E56" s="363"/>
      <c r="F56" s="363"/>
      <c r="G56" s="363"/>
      <c r="H56" s="363"/>
      <c r="I56" s="363"/>
      <c r="J56" s="363"/>
      <c r="K56" s="363"/>
      <c r="L56" s="363"/>
      <c r="M56" s="363"/>
      <c r="N56" s="363"/>
      <c r="O56" s="363"/>
      <c r="P56" s="79"/>
      <c r="Q56" s="79"/>
      <c r="R56" s="79"/>
    </row>
    <row r="57" spans="2:18" ht="14.25" customHeight="1">
      <c r="B57" s="76"/>
      <c r="C57" s="81"/>
      <c r="D57" s="94"/>
      <c r="E57" s="81"/>
      <c r="F57" s="81"/>
      <c r="G57" s="94"/>
      <c r="H57" s="81"/>
      <c r="I57" s="81"/>
      <c r="J57" s="94"/>
      <c r="K57" s="81"/>
      <c r="L57" s="81"/>
      <c r="M57" s="94"/>
      <c r="N57" s="81"/>
      <c r="O57" s="81"/>
      <c r="P57" s="81"/>
    </row>
    <row r="58" spans="2:18" ht="15">
      <c r="B58" s="77" t="s">
        <v>329</v>
      </c>
      <c r="C58" s="78"/>
      <c r="D58" s="78"/>
      <c r="E58" s="78"/>
      <c r="F58" s="78"/>
      <c r="G58" s="78"/>
      <c r="H58" s="78"/>
      <c r="I58" s="78"/>
      <c r="J58" s="78"/>
      <c r="K58" s="78"/>
      <c r="L58" s="78"/>
      <c r="M58" s="78"/>
      <c r="N58" s="78"/>
      <c r="O58" s="78"/>
      <c r="P58" s="78"/>
    </row>
    <row r="59" spans="2:18">
      <c r="B59" s="349"/>
      <c r="C59" s="349"/>
      <c r="D59" s="349"/>
      <c r="E59" s="349"/>
      <c r="F59" s="349"/>
      <c r="G59" s="349"/>
      <c r="H59" s="349"/>
      <c r="I59" s="349"/>
      <c r="J59" s="349"/>
      <c r="K59" s="349"/>
      <c r="L59" s="349"/>
      <c r="M59" s="90"/>
    </row>
  </sheetData>
  <mergeCells count="9">
    <mergeCell ref="B13:O13"/>
    <mergeCell ref="B56:O56"/>
    <mergeCell ref="B59:L59"/>
    <mergeCell ref="B14:O18"/>
    <mergeCell ref="E23:F24"/>
    <mergeCell ref="H23:O23"/>
    <mergeCell ref="H24:I24"/>
    <mergeCell ref="K24:L24"/>
    <mergeCell ref="N24:O24"/>
  </mergeCells>
  <pageMargins left="0.7" right="0.7" top="0.75" bottom="0.75" header="0.3" footer="0.3"/>
  <pageSetup paperSize="9" scale="52" orientation="portrait" r:id="rId1"/>
  <colBreaks count="1" manualBreakCount="1">
    <brk id="1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rtOrder xmlns="http://schemas.microsoft.com/sharepoint/v3">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2015-10-23T08:30:00+00:00</PublicationDate>
    <CoverageEndDate xmlns="http://schemas.microsoft.com/sharepoint/v3" xsi:nil="true"/>
    <AssetDescription xmlns="EC08415E-A315-4408-BC27-A51AC3964F15">&lt;div&gt;Mental Health Bulletin, Annual Report - 2014-15: National reference tables&lt;/div&gt;</AssetDescription>
    <IsCatalogue xmlns="http://schemas.microsoft.com/sharepoint/v3">false</IsCatalogue>
    <CoverageBeginningDate xmlns="http://schemas.microsoft.com/sharepoint/v3" xsi:nil="true"/>
    <RelatedLinks xmlns="EC08415E-A315-4408-BC27-A51AC3964F15" xsi:nil="true"/>
    <AssetType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5" ma:contentTypeDescription="Publication Document for IC Inventory" ma:contentTypeScope="" ma:versionID="d3774c82c30e4863aa1c9ac6d4c2f078">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0A569F8-A19E-46A4-B377-B9474A010EA8}"/>
</file>

<file path=customXml/itemProps2.xml><?xml version="1.0" encoding="utf-8"?>
<ds:datastoreItem xmlns:ds="http://schemas.openxmlformats.org/officeDocument/2006/customXml" ds:itemID="{CC34C5C8-FF52-4208-85BF-D8CBC51E778A}"/>
</file>

<file path=customXml/itemProps3.xml><?xml version="1.0" encoding="utf-8"?>
<ds:datastoreItem xmlns:ds="http://schemas.openxmlformats.org/officeDocument/2006/customXml" ds:itemID="{F9C96EF3-261B-4336-825F-D7C3AA86F0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Introduction</vt:lpstr>
      <vt:lpstr>1.1</vt:lpstr>
      <vt:lpstr>1.2</vt:lpstr>
      <vt:lpstr>1.3</vt:lpstr>
      <vt:lpstr>1.4</vt:lpstr>
      <vt:lpstr>1.5</vt:lpstr>
      <vt:lpstr>2.1</vt:lpstr>
      <vt:lpstr>2.2</vt:lpstr>
      <vt:lpstr>2.3</vt:lpstr>
      <vt:lpstr>2.4</vt:lpstr>
      <vt:lpstr>2.5</vt:lpstr>
      <vt:lpstr>3.1</vt:lpstr>
      <vt:lpstr>3.2</vt:lpstr>
      <vt:lpstr>3.3</vt:lpstr>
      <vt:lpstr>4.1</vt:lpstr>
      <vt:lpstr>4.2</vt:lpstr>
      <vt:lpstr>5.1</vt:lpstr>
      <vt:lpstr>5.2</vt:lpstr>
      <vt:lpstr>6.1</vt:lpstr>
      <vt:lpstr>6.2</vt:lpstr>
      <vt:lpstr>7.1</vt:lpstr>
      <vt:lpstr>Constructions</vt:lpstr>
      <vt:lpstr>Derivations</vt:lpstr>
      <vt:lpstr>'1.1'!Print_Area</vt:lpstr>
      <vt:lpstr>'1.2'!Print_Area</vt:lpstr>
      <vt:lpstr>'1.3'!Print_Area</vt:lpstr>
      <vt:lpstr>'1.4'!Print_Area</vt:lpstr>
      <vt:lpstr>'1.5'!Print_Area</vt:lpstr>
      <vt:lpstr>'2.1'!Print_Area</vt:lpstr>
      <vt:lpstr>'2.2'!Print_Area</vt:lpstr>
      <vt:lpstr>'2.3'!Print_Area</vt:lpstr>
      <vt:lpstr>'2.4'!Print_Area</vt:lpstr>
      <vt:lpstr>'2.5'!Print_Area</vt:lpstr>
      <vt:lpstr>'3.1'!Print_Area</vt:lpstr>
      <vt:lpstr>'3.2'!Print_Area</vt:lpstr>
      <vt:lpstr>'3.3'!Print_Area</vt:lpstr>
      <vt:lpstr>'4.1'!Print_Area</vt:lpstr>
      <vt:lpstr>'4.2'!Print_Area</vt:lpstr>
      <vt:lpstr>'5.1'!Print_Area</vt:lpstr>
      <vt:lpstr>'5.2'!Print_Area</vt:lpstr>
      <vt:lpstr>'6.1'!Print_Area</vt:lpstr>
      <vt:lpstr>'6.2'!Print_Area</vt:lpstr>
      <vt:lpstr>'7.1'!Print_Area</vt:lpstr>
      <vt:lpstr>Constructions!Print_Area</vt:lpstr>
      <vt:lpstr>Derivations!Print_Area</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Bulletin, Annual Report - 2014-15: National reference tables</dc:title>
  <dc:creator>Carl</dc:creator>
  <cp:lastModifiedBy>Carl Money</cp:lastModifiedBy>
  <cp:lastPrinted>2014-11-24T12:22:24Z</cp:lastPrinted>
  <dcterms:created xsi:type="dcterms:W3CDTF">2014-11-21T09:03:58Z</dcterms:created>
  <dcterms:modified xsi:type="dcterms:W3CDTF">2015-10-22T12:38:42Z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