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JSAS\CJSS\CCJU\Interpreter MI\2015 Annual\2015 Final tables\"/>
    </mc:Choice>
  </mc:AlternateContent>
  <bookViews>
    <workbookView xWindow="-15" yWindow="0" windowWidth="15375" windowHeight="4530" tabRatio="881"/>
  </bookViews>
  <sheets>
    <sheet name="Index" sheetId="51" r:id="rId1"/>
    <sheet name="Table 1" sheetId="87" r:id="rId2"/>
    <sheet name="Table 2" sheetId="88" r:id="rId3"/>
    <sheet name="Table 3" sheetId="89" r:id="rId4"/>
    <sheet name="Table 4" sheetId="53" r:id="rId5"/>
    <sheet name="Table 5" sheetId="76" r:id="rId6"/>
    <sheet name="Table 6" sheetId="83" r:id="rId7"/>
    <sheet name="Table 7" sheetId="84" r:id="rId8"/>
    <sheet name="Table 8" sheetId="56" r:id="rId9"/>
    <sheet name="Table 9" sheetId="77" r:id="rId10"/>
    <sheet name="Table 10" sheetId="85" r:id="rId11"/>
    <sheet name="Table 11" sheetId="86" r:id="rId12"/>
    <sheet name="Table  12" sheetId="69" r:id="rId13"/>
    <sheet name="Table  13" sheetId="75" r:id="rId14"/>
  </sheets>
  <externalReferences>
    <externalReference r:id="rId15"/>
    <externalReference r:id="rId16"/>
    <externalReference r:id="rId17"/>
    <externalReference r:id="rId18"/>
    <externalReference r:id="rId19"/>
    <externalReference r:id="rId20"/>
    <externalReference r:id="rId21"/>
  </externalReferences>
  <definedNames>
    <definedName name="_Pub42">'[1]Table 4.2'!$P$5:$Y$25</definedName>
    <definedName name="_Sort" hidden="1">#REF!</definedName>
    <definedName name="Burglary">#REF!</definedName>
    <definedName name="CCTrial2009Tried">'[2]Table 3.7'!$P$5:$U$23</definedName>
    <definedName name="Cumbria">#REF!</definedName>
    <definedName name="IneffCC_BandW">[3]Ineffective!#REF!</definedName>
    <definedName name="IneffCC_BandW_and_figures">[3]Ineffective!#REF!</definedName>
    <definedName name="Language">'[4]Drop-down lists'!$D$2:$D$257</definedName>
    <definedName name="m" hidden="1">#REF!</definedName>
    <definedName name="MagTrial">'[2]3.6 and 3.7 pivot'!$A$75:$M$94</definedName>
    <definedName name="MagTrial2009Glty">'[2]Table 3.6'!$T$27:$Y$45</definedName>
    <definedName name="MagTrial2009Procs">'[2]Table 3.6'!$T$5:$Y$25</definedName>
    <definedName name="new">#REF!</definedName>
    <definedName name="NPItable">'[5]Sep - Nov 01'!#REF!</definedName>
    <definedName name="Other">'[6]5d TIC summary'!$O$168,'[6]5d TIC summary'!$O$164,'[6]5d TIC summary'!$O$160,'[6]5d TIC summary'!$O$156,'[6]5d TIC summary'!$O$152,'[6]5d TIC summary'!$O$148,'[6]5d TIC summary'!$O$144,'[6]5d TIC summary'!$O$136,'[6]5d TIC summary'!$O$132,'[6]5d TIC summary'!$O$128,'[6]5d TIC summary'!$O$124,'[6]5d TIC summary'!$O$120,'[6]5d TIC summary'!$O$116,'[6]5d TIC summary'!$O$112,'[6]5d TIC summary'!$O$108,'[6]5d TIC summary'!$O$104,'[6]5d TIC summary'!$O$100,'[6]5d TIC summary'!$O$96,'[6]5d TIC summary'!$O$92,'[6]5d TIC summary'!$O$88,'[6]5d TIC summary'!$O$84,'[6]5d TIC summary'!$O$80,'[6]5d TIC summary'!$O$72,'[6]5d TIC summary'!$O$68,'[6]5d TIC summary'!$O$64,'[6]5d TIC summary'!$O$60,'[6]5d TIC summary'!$O$56,'[6]5d TIC summary'!$O$52,'[6]5d TIC summary'!$O$48,'[6]5d TIC summary'!$O$40,'[6]5d TIC summary'!$O$44,'[6]5d TIC summary'!$O$36,'[6]5d TIC summary'!$O$32,'[6]5d TIC summary'!$O$28</definedName>
    <definedName name="_xlnm.Print_Area" localSheetId="0">Index!$A$1:$N$16</definedName>
    <definedName name="_xlnm.Print_Area" localSheetId="1">'Table 1'!$A$1:$S$281</definedName>
    <definedName name="_xlnm.Print_Area" localSheetId="2">'Table 2'!$A$1:$N$280</definedName>
    <definedName name="_xlnm.Print_Area" localSheetId="3">'Table 3'!$A$1:$N$69</definedName>
    <definedName name="_xlnm.Print_Area" localSheetId="8">'Table 8'!$A$1:$N$184</definedName>
    <definedName name="_xlnm.Print_Area">#REF!</definedName>
    <definedName name="PRINT_AREA_MI">#REF!</definedName>
    <definedName name="_xlnm.Print_Titles" localSheetId="1">'Table 1'!$1:$5</definedName>
    <definedName name="_xlnm.Print_Titles" localSheetId="2">'Table 2'!$1:$5</definedName>
    <definedName name="PYO_BandW">[3]PYO!#REF!</definedName>
    <definedName name="PYO_BandW_and_figures">[3]PYO!#REF!</definedName>
    <definedName name="PYO_BandW_in_groups">[3]PYO!#REF!</definedName>
    <definedName name="Tab35Total">'[2]Table 3.5'!$AA$51:$AI$61</definedName>
    <definedName name="Tab35Under18">'[2]Table 3.5'!$AA$12:$AI$22</definedName>
    <definedName name="table">'[7]Sep - Nov 01'!#REF!</definedName>
    <definedName name="xc">#REF!</definedName>
  </definedNames>
  <calcPr calcId="152511"/>
</workbook>
</file>

<file path=xl/calcChain.xml><?xml version="1.0" encoding="utf-8"?>
<calcChain xmlns="http://schemas.openxmlformats.org/spreadsheetml/2006/main">
  <c r="W212" i="87" l="1"/>
  <c r="W216" i="87" s="1"/>
  <c r="W211" i="87"/>
  <c r="W215" i="87" s="1"/>
  <c r="U147" i="87"/>
  <c r="W146" i="87"/>
  <c r="V146" i="87"/>
  <c r="W145" i="87"/>
  <c r="V145" i="87" s="1"/>
  <c r="V82" i="87"/>
  <c r="W82" i="87" s="1"/>
  <c r="W81" i="87"/>
  <c r="V81" i="87"/>
  <c r="Y69" i="87"/>
  <c r="Y68" i="87"/>
  <c r="V59" i="87"/>
  <c r="Y56" i="87"/>
  <c r="V56" i="87"/>
  <c r="U56" i="87"/>
  <c r="Y55" i="87"/>
  <c r="V55" i="87"/>
  <c r="V50" i="87"/>
  <c r="V51" i="87" s="1"/>
  <c r="V49" i="87"/>
  <c r="Y43" i="87"/>
  <c r="V43" i="87"/>
  <c r="V46" i="87" s="1"/>
  <c r="U43" i="87"/>
  <c r="Y42" i="87"/>
  <c r="V42" i="87"/>
  <c r="W42" i="87" s="1"/>
  <c r="V38" i="87"/>
  <c r="V37" i="87"/>
  <c r="V39" i="87" s="1"/>
  <c r="AA32" i="87"/>
  <c r="Y30" i="87"/>
  <c r="V30" i="87"/>
  <c r="V33" i="87" s="1"/>
  <c r="U30" i="87"/>
  <c r="Y29" i="87"/>
  <c r="V29" i="87"/>
  <c r="W29" i="87" s="1"/>
  <c r="V28" i="87"/>
  <c r="V27" i="87"/>
  <c r="V26" i="87"/>
  <c r="V23" i="87"/>
  <c r="V22" i="87"/>
  <c r="V21" i="87"/>
  <c r="V20" i="87"/>
  <c r="V19" i="87" s="1"/>
  <c r="U20" i="87"/>
  <c r="AA19" i="87"/>
  <c r="Y17" i="87"/>
  <c r="U17" i="87"/>
  <c r="Y16" i="87"/>
  <c r="V16" i="87"/>
  <c r="V14" i="87"/>
  <c r="V13" i="87"/>
  <c r="V11" i="87"/>
  <c r="V10" i="87"/>
  <c r="W10" i="87" s="1"/>
  <c r="W30" i="87" l="1"/>
  <c r="W43" i="87"/>
</calcChain>
</file>

<file path=xl/sharedStrings.xml><?xml version="1.0" encoding="utf-8"?>
<sst xmlns="http://schemas.openxmlformats.org/spreadsheetml/2006/main" count="7496" uniqueCount="280">
  <si>
    <t>Fulfilled</t>
  </si>
  <si>
    <t>Cancelled by customer</t>
  </si>
  <si>
    <t>Not fulfilled by supplier</t>
  </si>
  <si>
    <t>Requester type</t>
  </si>
  <si>
    <t>Supplier did not attend</t>
  </si>
  <si>
    <t>Customer did not attend</t>
  </si>
  <si>
    <t>'-' = Nil</t>
  </si>
  <si>
    <t>Outcome of completed requests (number)</t>
  </si>
  <si>
    <t>Total completed requests</t>
  </si>
  <si>
    <r>
      <t>United Kingdom</t>
    </r>
    <r>
      <rPr>
        <b/>
        <vertAlign val="superscript"/>
        <sz val="10"/>
        <rFont val="Arial"/>
        <family val="2"/>
      </rPr>
      <t>(1)</t>
    </r>
  </si>
  <si>
    <t>(1) Courts, prisons and other requesters in England and Wales, and all UK tribunals not transferred to devolved governments.</t>
  </si>
  <si>
    <t>(6) Includes all Employment tribunals, Immigration &amp; Asylum tribunals, Social Security and Child Support tribunals and Special tribunals.</t>
  </si>
  <si>
    <t>Region</t>
  </si>
  <si>
    <t>London</t>
  </si>
  <si>
    <t>Other</t>
  </si>
  <si>
    <t>North East</t>
  </si>
  <si>
    <t>North West</t>
  </si>
  <si>
    <t>South East</t>
  </si>
  <si>
    <t>South West</t>
  </si>
  <si>
    <t>Wales</t>
  </si>
  <si>
    <t>Bengali</t>
  </si>
  <si>
    <t>Farsi</t>
  </si>
  <si>
    <t>Lithuanian</t>
  </si>
  <si>
    <t>Polish</t>
  </si>
  <si>
    <t>Romanian</t>
  </si>
  <si>
    <t>Russian</t>
  </si>
  <si>
    <t>Somali</t>
  </si>
  <si>
    <t>Turkish</t>
  </si>
  <si>
    <t>Urdu</t>
  </si>
  <si>
    <t>Midlands</t>
  </si>
  <si>
    <r>
      <t>Criminal</t>
    </r>
    <r>
      <rPr>
        <b/>
        <vertAlign val="superscript"/>
        <sz val="10"/>
        <rFont val="Arial"/>
        <family val="2"/>
      </rPr>
      <t>(5)</t>
    </r>
  </si>
  <si>
    <r>
      <t>Tribunal</t>
    </r>
    <r>
      <rPr>
        <b/>
        <vertAlign val="superscript"/>
        <sz val="10"/>
        <rFont val="Arial"/>
        <family val="2"/>
      </rPr>
      <t>(6)</t>
    </r>
  </si>
  <si>
    <r>
      <t>Civil &amp; Family</t>
    </r>
    <r>
      <rPr>
        <b/>
        <vertAlign val="superscript"/>
        <sz val="10"/>
        <rFont val="Arial"/>
        <family val="2"/>
      </rPr>
      <t>(7)</t>
    </r>
  </si>
  <si>
    <r>
      <t>Other</t>
    </r>
    <r>
      <rPr>
        <b/>
        <vertAlign val="superscript"/>
        <sz val="10"/>
        <rFont val="Arial"/>
        <family val="2"/>
      </rPr>
      <t>(8)</t>
    </r>
  </si>
  <si>
    <t>Scotland</t>
  </si>
  <si>
    <t>Northern Ireland</t>
  </si>
  <si>
    <r>
      <t>United Kingdom</t>
    </r>
    <r>
      <rPr>
        <b/>
        <vertAlign val="superscript"/>
        <sz val="10"/>
        <color indexed="8"/>
        <rFont val="Arial"/>
        <family val="2"/>
      </rPr>
      <t>(1)</t>
    </r>
  </si>
  <si>
    <t>Total</t>
  </si>
  <si>
    <t>-</t>
  </si>
  <si>
    <t>Index of Tables</t>
  </si>
  <si>
    <t>All Requesters</t>
  </si>
  <si>
    <t>() =Signifies a percentage based on less than 100 'total completed language service requests'</t>
  </si>
  <si>
    <t>Table</t>
  </si>
  <si>
    <t>Title</t>
  </si>
  <si>
    <t>Total complaints</t>
  </si>
  <si>
    <t>Category of complaint</t>
  </si>
  <si>
    <t>Interpreter did not attend</t>
  </si>
  <si>
    <t>Interpreter quality</t>
  </si>
  <si>
    <t>Interpreter was late</t>
  </si>
  <si>
    <t>No interpreter available</t>
  </si>
  <si>
    <t>Operational issue</t>
  </si>
  <si>
    <t>Time sheet error</t>
  </si>
  <si>
    <t>() =Signifies a complaint rate based on less than 100  'total completed language service requests'.</t>
  </si>
  <si>
    <t>(8) Includes requests made by prisons, MoJ Shared Services and policy teams within MoJ and NOMS HQ.</t>
  </si>
  <si>
    <t>Slovak</t>
  </si>
  <si>
    <t>Tamil</t>
  </si>
  <si>
    <t>() =Signifies a complaint rate based on less than 100  'total completed requests'.</t>
  </si>
  <si>
    <t>Requester type (number)</t>
  </si>
  <si>
    <t>(2) May not sum due to rounding.</t>
  </si>
  <si>
    <t>(7) Includes all Employment tribunals, Immigration &amp; Asylum tribunals, Social Security and Child Support tribunals and Special tribunals.</t>
  </si>
  <si>
    <t>(8)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</si>
  <si>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Other interpreter issue</t>
  </si>
  <si>
    <t>(5) Includes all criminal cases in magistrates' courts and Crown Courts, the Central Criminal Court, Royal Courts of Justice - Criminal Appeals, North Liverpool Community Justice Centre, Warwickshire Justice Centre and HMCTS London Collection &amp; Compliance Centre.</t>
  </si>
  <si>
    <t>(2) Total may not sum to 100% due to rounding.</t>
  </si>
  <si>
    <t>(7)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</si>
  <si>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 xml:space="preserve">Year </t>
  </si>
  <si>
    <t>Arabic (all variants)</t>
  </si>
  <si>
    <t>Punjabi (all variants)</t>
  </si>
  <si>
    <t>Pashto (all variants)</t>
  </si>
  <si>
    <t>Albanian (all variants)</t>
  </si>
  <si>
    <t>Bulgarian</t>
  </si>
  <si>
    <t>Cantonese</t>
  </si>
  <si>
    <t>Croatian</t>
  </si>
  <si>
    <t>Czech</t>
  </si>
  <si>
    <t>Dutch</t>
  </si>
  <si>
    <t>German (all variants)</t>
  </si>
  <si>
    <t>Greek</t>
  </si>
  <si>
    <t>Gujarati</t>
  </si>
  <si>
    <t>Hindi</t>
  </si>
  <si>
    <t>Hungarian</t>
  </si>
  <si>
    <t>Italian</t>
  </si>
  <si>
    <t>Japanese</t>
  </si>
  <si>
    <t>Kurdish (Sorani)</t>
  </si>
  <si>
    <t>Latvian</t>
  </si>
  <si>
    <t>Serbian</t>
  </si>
  <si>
    <t>Slovene</t>
  </si>
  <si>
    <t>Spanish</t>
  </si>
  <si>
    <t>Thai</t>
  </si>
  <si>
    <t>Ukrainian</t>
  </si>
  <si>
    <t>Vietnamese</t>
  </si>
  <si>
    <t>Year</t>
  </si>
  <si>
    <t>Standard language</t>
  </si>
  <si>
    <t>Total "Off - Contract" completed requests</t>
  </si>
  <si>
    <t>Total "off - contract"  completed requests (number)</t>
  </si>
  <si>
    <t>Total "off -contract" completed requests</t>
  </si>
  <si>
    <t>Armenian</t>
  </si>
  <si>
    <t>Dari (all variant)</t>
  </si>
  <si>
    <t>Estonian</t>
  </si>
  <si>
    <t>French (all variants)</t>
  </si>
  <si>
    <t>Mandarin</t>
  </si>
  <si>
    <t>Portuguese</t>
  </si>
  <si>
    <t>Language</t>
  </si>
  <si>
    <r>
      <t xml:space="preserve">Outcome of completed requests (%) </t>
    </r>
    <r>
      <rPr>
        <b/>
        <vertAlign val="superscript"/>
        <sz val="10"/>
        <rFont val="Arial"/>
        <family val="2"/>
      </rPr>
      <t>(2)(3)</t>
    </r>
  </si>
  <si>
    <r>
      <t>Success rate (%)</t>
    </r>
    <r>
      <rPr>
        <b/>
        <vertAlign val="superscript"/>
        <sz val="10"/>
        <rFont val="Arial"/>
        <family val="2"/>
      </rPr>
      <t>(4)</t>
    </r>
  </si>
  <si>
    <t xml:space="preserve">(3) Completion rates for outcomes (such as the fulfilled rate) in the table are the proportion of a particular category of completion (such as fulfilled) as a proportion of the total completed. </t>
  </si>
  <si>
    <r>
      <t>Standard Language</t>
    </r>
    <r>
      <rPr>
        <b/>
        <vertAlign val="superscript"/>
        <sz val="8.5"/>
        <rFont val="Arial"/>
        <family val="2"/>
      </rPr>
      <t>(4)</t>
    </r>
  </si>
  <si>
    <t>Table 1'</t>
  </si>
  <si>
    <t>Table 11'</t>
  </si>
  <si>
    <t>(9) Includes all Employment tribunals, Immigration &amp; Asylum tribunals, Social Security and Child Support tribunals and Special tribunals.</t>
  </si>
  <si>
    <r>
      <t>Criminal</t>
    </r>
    <r>
      <rPr>
        <b/>
        <vertAlign val="superscript"/>
        <sz val="10"/>
        <rFont val="Arial"/>
        <family val="2"/>
      </rPr>
      <t xml:space="preserve">(5) </t>
    </r>
  </si>
  <si>
    <r>
      <t>Standard Language</t>
    </r>
    <r>
      <rPr>
        <b/>
        <vertAlign val="superscript"/>
        <sz val="8.5"/>
        <rFont val="Arial"/>
        <family val="2"/>
      </rPr>
      <t>(6)</t>
    </r>
  </si>
  <si>
    <r>
      <t>All Rare languages</t>
    </r>
    <r>
      <rPr>
        <b/>
        <vertAlign val="superscript"/>
        <sz val="8.5"/>
        <rFont val="Arial"/>
        <family val="2"/>
      </rPr>
      <t>(7)</t>
    </r>
  </si>
  <si>
    <r>
      <t>Tribunal</t>
    </r>
    <r>
      <rPr>
        <b/>
        <vertAlign val="superscript"/>
        <sz val="10"/>
        <rFont val="Arial"/>
        <family val="2"/>
      </rPr>
      <t>(9)</t>
    </r>
  </si>
  <si>
    <t>(10)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</si>
  <si>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r>
      <t>Other</t>
    </r>
    <r>
      <rPr>
        <b/>
        <vertAlign val="superscript"/>
        <sz val="10"/>
        <rFont val="Arial"/>
        <family val="2"/>
      </rPr>
      <t>(11)</t>
    </r>
  </si>
  <si>
    <r>
      <t>Civil &amp; Family</t>
    </r>
    <r>
      <rPr>
        <b/>
        <vertAlign val="superscript"/>
        <sz val="10"/>
        <rFont val="Arial"/>
        <family val="2"/>
      </rPr>
      <t>(10)</t>
    </r>
  </si>
  <si>
    <t>(1) Courts, and other requesters in England and Wales, and all UK tribunals not transferred to devolved governments.</t>
  </si>
  <si>
    <r>
      <t>Complaint rate</t>
    </r>
    <r>
      <rPr>
        <b/>
        <i/>
        <vertAlign val="superscript"/>
        <sz val="10"/>
        <rFont val="Arial"/>
        <family val="2"/>
      </rPr>
      <t>(2)</t>
    </r>
    <r>
      <rPr>
        <b/>
        <i/>
        <sz val="10"/>
        <rFont val="Arial"/>
        <family val="2"/>
      </rPr>
      <t xml:space="preserve"> (%)</t>
    </r>
  </si>
  <si>
    <t>(4) Includes all Employment tribunals, Immigration &amp; Asylum tribunals, Social Security and Child Support tribunals and Special tribunals.</t>
  </si>
  <si>
    <t>(5) Includes all civil, family and county courts, Civil &amp; Family Justice Centres, Civil &amp; Family Hearing Centres, Huntingdon Law Courts, the Administrative Court at the Royal Courts of Justice, civil appeals at the  Royal Courts of Justice, the Court of Protection, and the Administrative Court for Wales.</t>
  </si>
  <si>
    <t>(6) Includes requests made by MoJ Shared Services and policy teams within MoJ and NOMS HQ.</t>
  </si>
  <si>
    <r>
      <t>Criminal</t>
    </r>
    <r>
      <rPr>
        <b/>
        <vertAlign val="superscript"/>
        <sz val="10"/>
        <rFont val="Arial"/>
        <family val="2"/>
      </rPr>
      <t>(3)</t>
    </r>
  </si>
  <si>
    <r>
      <t>Tribunal</t>
    </r>
    <r>
      <rPr>
        <b/>
        <vertAlign val="superscript"/>
        <sz val="10"/>
        <rFont val="Arial"/>
        <family val="2"/>
      </rPr>
      <t>(4)</t>
    </r>
  </si>
  <si>
    <r>
      <t>Civil &amp; Family</t>
    </r>
    <r>
      <rPr>
        <b/>
        <vertAlign val="superscript"/>
        <sz val="10"/>
        <rFont val="Arial"/>
        <family val="2"/>
      </rPr>
      <t>(5)</t>
    </r>
  </si>
  <si>
    <r>
      <t>Other</t>
    </r>
    <r>
      <rPr>
        <b/>
        <vertAlign val="superscript"/>
        <sz val="10"/>
        <rFont val="Arial"/>
        <family val="2"/>
      </rPr>
      <t>(6)</t>
    </r>
  </si>
  <si>
    <r>
      <t>Civil &amp; Family</t>
    </r>
    <r>
      <rPr>
        <b/>
        <vertAlign val="superscript"/>
        <sz val="10"/>
        <rFont val="Arial"/>
        <family val="2"/>
      </rPr>
      <t>(56)</t>
    </r>
  </si>
  <si>
    <r>
      <t>All Rare languages</t>
    </r>
    <r>
      <rPr>
        <b/>
        <vertAlign val="superscript"/>
        <sz val="8.5"/>
        <rFont val="Arial"/>
        <family val="2"/>
      </rPr>
      <t>(5)</t>
    </r>
  </si>
  <si>
    <r>
      <t>United Kingdom</t>
    </r>
    <r>
      <rPr>
        <b/>
        <vertAlign val="superscript"/>
        <sz val="10"/>
        <color indexed="8"/>
        <rFont val="Arial"/>
        <family val="2"/>
      </rPr>
      <t>(1)</t>
    </r>
  </si>
  <si>
    <r>
      <t>Complaint rate</t>
    </r>
    <r>
      <rPr>
        <b/>
        <i/>
        <vertAlign val="superscript"/>
        <sz val="10"/>
        <color indexed="8"/>
        <rFont val="Arial"/>
        <family val="2"/>
      </rPr>
      <t>(2)</t>
    </r>
    <r>
      <rPr>
        <b/>
        <i/>
        <sz val="10"/>
        <color indexed="8"/>
        <rFont val="Arial"/>
        <family val="2"/>
      </rPr>
      <t xml:space="preserve"> (%)</t>
    </r>
  </si>
  <si>
    <t xml:space="preserve">(2) Complaints rates are the proportion of total complaints as a proportion of total confirmed complaints. </t>
  </si>
  <si>
    <t>(11) Includes requests made by prisons, MoJ Shared Services and policy teams within MoJ and NOMS HQ.</t>
  </si>
  <si>
    <r>
      <t>Criminal</t>
    </r>
    <r>
      <rPr>
        <b/>
        <vertAlign val="superscript"/>
        <sz val="8.5"/>
        <color indexed="8"/>
        <rFont val="Arial"/>
        <family val="2"/>
      </rPr>
      <t>(5)</t>
    </r>
  </si>
  <si>
    <r>
      <t>Tribunal</t>
    </r>
    <r>
      <rPr>
        <b/>
        <vertAlign val="superscript"/>
        <sz val="8.5"/>
        <color indexed="8"/>
        <rFont val="Arial"/>
        <family val="2"/>
      </rPr>
      <t>(6)</t>
    </r>
  </si>
  <si>
    <r>
      <t>Civil &amp; Family</t>
    </r>
    <r>
      <rPr>
        <b/>
        <vertAlign val="superscript"/>
        <sz val="8.5"/>
        <color indexed="8"/>
        <rFont val="Arial"/>
        <family val="2"/>
      </rPr>
      <t>(7)</t>
    </r>
  </si>
  <si>
    <r>
      <t>Other</t>
    </r>
    <r>
      <rPr>
        <b/>
        <vertAlign val="superscript"/>
        <sz val="8.5"/>
        <color indexed="8"/>
        <rFont val="Arial"/>
        <family val="2"/>
      </rPr>
      <t>(8)</t>
    </r>
  </si>
  <si>
    <r>
      <t>Civil &amp; family</t>
    </r>
    <r>
      <rPr>
        <b/>
        <vertAlign val="superscript"/>
        <sz val="8.5"/>
        <color indexed="8"/>
        <rFont val="Arial"/>
        <family val="2"/>
      </rPr>
      <t>(7)</t>
    </r>
  </si>
  <si>
    <t xml:space="preserve">(3) Requester type outcome rates in the table are the proportion of a particular requester type as a proportion of the total "off-contract" completed requests. </t>
  </si>
  <si>
    <t>(4) Data only available for 9 months of 2013</t>
  </si>
  <si>
    <t xml:space="preserve"> </t>
  </si>
  <si>
    <t>'-' = Nil.</t>
  </si>
  <si>
    <r>
      <t>Criminal</t>
    </r>
    <r>
      <rPr>
        <b/>
        <vertAlign val="superscript"/>
        <sz val="8.5"/>
        <color indexed="8"/>
        <rFont val="Arial"/>
        <family val="2"/>
      </rPr>
      <t>(3)</t>
    </r>
  </si>
  <si>
    <t xml:space="preserve">(3) "off-contract" completed requests rate are the proportion of the total "off - contract" requests completed. </t>
  </si>
  <si>
    <r>
      <t xml:space="preserve">"Off - contract" completed requests (%) </t>
    </r>
    <r>
      <rPr>
        <b/>
        <vertAlign val="superscript"/>
        <sz val="8.5"/>
        <color indexed="8"/>
        <rFont val="Arial"/>
        <family val="2"/>
      </rPr>
      <t>(2)(3)</t>
    </r>
  </si>
  <si>
    <t>(3) Includes all criminal cases in magistrates' courts and Crown Courts, the Central Criminal Court, Royal Courts of Justice - Criminal Appeals, North Liverpool Community Justice Centre, Warwickshire Justice Centre and HMCTS London Collection &amp; Compliance</t>
  </si>
  <si>
    <t>(3) Includes all criminal cases in magistrates' courts and Crown Courts, the Central Criminal Court, Royal Courts of Justice - Criminal Appeals, North Liverpool Community Justice Centre, Warwickshire Justice Centre and HMCTS London Collection &amp; Compliance Centre.</t>
  </si>
  <si>
    <t>(9) Includes requests made by prisons, MoJ Shared Services and policy teams within MoJ and NOMS HQ.</t>
  </si>
  <si>
    <t xml:space="preserve">(2) Complaints rates are the proportion of total complaints as a proportion of  total confirmed complaints. </t>
  </si>
  <si>
    <r>
      <t>All Special Services</t>
    </r>
    <r>
      <rPr>
        <b/>
        <vertAlign val="superscript"/>
        <sz val="8.5"/>
        <rFont val="Arial"/>
        <family val="2"/>
      </rPr>
      <t>(6)</t>
    </r>
  </si>
  <si>
    <r>
      <t>All Special Services</t>
    </r>
    <r>
      <rPr>
        <b/>
        <vertAlign val="superscript"/>
        <sz val="8.5"/>
        <rFont val="Arial"/>
        <family val="2"/>
      </rPr>
      <t>(8)</t>
    </r>
  </si>
  <si>
    <t>(5) Includes all languages not included in the standard languages or special services lists.</t>
  </si>
  <si>
    <t>(7) Includes all languages not included in the standard languages or special services lists.</t>
  </si>
  <si>
    <t>Notes:</t>
  </si>
  <si>
    <t>(4) All languages listed in the  language services framework as standard language.</t>
  </si>
  <si>
    <t>(6) All languages listed in the  language services framework as standard language.</t>
  </si>
  <si>
    <t xml:space="preserve">(4) The “success rate” is calculated as: (Fulfilled + Customer did not attend) / (Fulfilled + Not fulfilled by supplier +Supplier did not attend +Customer did not attend). </t>
  </si>
  <si>
    <t>(6) Include all Employment tribunals, Immigration &amp; Asylum tribunals, Social Security and Child Support tribunals and Special tribunals.</t>
  </si>
  <si>
    <r>
      <t xml:space="preserve">Outcome of completed requests (%) </t>
    </r>
    <r>
      <rPr>
        <b/>
        <vertAlign val="superscript"/>
        <sz val="8.5"/>
        <rFont val="Arial"/>
        <family val="2"/>
      </rPr>
      <t>(2)(3)</t>
    </r>
  </si>
  <si>
    <t>(4) Includes all criminal cases in magistrates' courts and Crown Courts, the Central Criminal Court, Royal Courts of Justice - Criminal Appeals, North Liverpool Community Justice Centre, Warwickshire Justice Centre and HMCTS London Collection &amp; Compliance Centre.</t>
  </si>
  <si>
    <t>(5) Includes all Employment tribunals, Immigration &amp; Asylum tribunals, Social Security and Child Support tribunals and Special tribunals.</t>
  </si>
  <si>
    <t>(6)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</si>
  <si>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(7) Includes requests made by prisons, MoJ Shared Services and policy teams within MoJ and NOMS HQ.</t>
  </si>
  <si>
    <t>(8) All languages listed in the  language services framework as standard language.</t>
  </si>
  <si>
    <t>(9) Includes all languages not included in the standard languages or special services lists.</t>
  </si>
  <si>
    <r>
      <t>Criminal</t>
    </r>
    <r>
      <rPr>
        <vertAlign val="superscript"/>
        <sz val="9.35"/>
        <color indexed="8"/>
        <rFont val="Arial"/>
        <family val="2"/>
      </rPr>
      <t>(4)</t>
    </r>
  </si>
  <si>
    <r>
      <t>Tribunal</t>
    </r>
    <r>
      <rPr>
        <vertAlign val="superscript"/>
        <sz val="9.35"/>
        <color indexed="8"/>
        <rFont val="Arial"/>
        <family val="2"/>
      </rPr>
      <t>(5)</t>
    </r>
  </si>
  <si>
    <r>
      <t>Civil &amp; family</t>
    </r>
    <r>
      <rPr>
        <vertAlign val="superscript"/>
        <sz val="9.35"/>
        <color indexed="8"/>
        <rFont val="Arial"/>
        <family val="2"/>
      </rPr>
      <t>(6)</t>
    </r>
  </si>
  <si>
    <r>
      <t>Others</t>
    </r>
    <r>
      <rPr>
        <vertAlign val="superscript"/>
        <sz val="9.35"/>
        <color indexed="8"/>
        <rFont val="Arial"/>
        <family val="2"/>
      </rPr>
      <t>(7)</t>
    </r>
  </si>
  <si>
    <r>
      <t>Standard Language</t>
    </r>
    <r>
      <rPr>
        <b/>
        <vertAlign val="superscript"/>
        <sz val="8.5"/>
        <rFont val="Arial"/>
        <family val="2"/>
      </rPr>
      <t>(8)</t>
    </r>
  </si>
  <si>
    <r>
      <t>All Rare languages</t>
    </r>
    <r>
      <rPr>
        <b/>
        <vertAlign val="superscript"/>
        <sz val="8.5"/>
        <rFont val="Arial"/>
        <family val="2"/>
      </rPr>
      <t>(9)</t>
    </r>
  </si>
  <si>
    <r>
      <t>All Special Services</t>
    </r>
    <r>
      <rPr>
        <b/>
        <vertAlign val="superscript"/>
        <sz val="8.5"/>
        <rFont val="Arial"/>
        <family val="2"/>
      </rPr>
      <t>(10)</t>
    </r>
  </si>
  <si>
    <t>Deafblind (all variants) includes: deafblind hands on/hand-under-hand, deafblind ( visual frame), deafblind (large print communicator) and deafblind manual.</t>
  </si>
  <si>
    <r>
      <t xml:space="preserve">Requester type outcome(%) </t>
    </r>
    <r>
      <rPr>
        <b/>
        <vertAlign val="superscript"/>
        <sz val="8.5"/>
        <rFont val="Arial"/>
        <family val="2"/>
      </rPr>
      <t>(2)(3)</t>
    </r>
  </si>
  <si>
    <r>
      <t>Criminal</t>
    </r>
    <r>
      <rPr>
        <vertAlign val="superscript"/>
        <sz val="9.35"/>
        <rFont val="Arial"/>
        <family val="2"/>
      </rPr>
      <t>(4)</t>
    </r>
  </si>
  <si>
    <r>
      <t>Tribunal</t>
    </r>
    <r>
      <rPr>
        <vertAlign val="superscript"/>
        <sz val="9.35"/>
        <rFont val="Arial"/>
        <family val="2"/>
      </rPr>
      <t>(5)</t>
    </r>
  </si>
  <si>
    <r>
      <t>Civil &amp; family</t>
    </r>
    <r>
      <rPr>
        <vertAlign val="superscript"/>
        <sz val="9.35"/>
        <rFont val="Arial"/>
        <family val="2"/>
      </rPr>
      <t>(6)</t>
    </r>
  </si>
  <si>
    <r>
      <t>Others</t>
    </r>
    <r>
      <rPr>
        <vertAlign val="superscript"/>
        <sz val="9.35"/>
        <rFont val="Arial"/>
        <family val="2"/>
      </rPr>
      <t>(7)</t>
    </r>
  </si>
  <si>
    <t>(8) Special services comprise of: Deafblind (all variants), Lipspeak (English), Palantypists and  Sign language.</t>
  </si>
  <si>
    <t>(6) Special services comprise of: Deafblind (all variants), Lipspeak (English), Palantypists and  Sign language.</t>
  </si>
  <si>
    <r>
      <t>2013</t>
    </r>
    <r>
      <rPr>
        <b/>
        <vertAlign val="superscript"/>
        <sz val="10"/>
        <color indexed="8"/>
        <rFont val="Arial"/>
        <family val="2"/>
      </rPr>
      <t xml:space="preserve"> (4)</t>
    </r>
  </si>
  <si>
    <t>(10) Special services comprise of: Deafblind (all variants), Lipspeak (English), Palantypists and  Sign language.</t>
  </si>
  <si>
    <t xml:space="preserve">Sign language [all variants] includes: British sign language , Sign supported English, American sign language and Tamil sign language. </t>
  </si>
  <si>
    <r>
      <t>Criminal</t>
    </r>
    <r>
      <rPr>
        <b/>
        <vertAlign val="superscript"/>
        <sz val="8.5"/>
        <rFont val="Arial"/>
        <family val="2"/>
      </rPr>
      <t>(5)</t>
    </r>
  </si>
  <si>
    <r>
      <t>Tribunal</t>
    </r>
    <r>
      <rPr>
        <b/>
        <vertAlign val="superscript"/>
        <sz val="8.5"/>
        <rFont val="Arial"/>
        <family val="2"/>
      </rPr>
      <t>(6)</t>
    </r>
  </si>
  <si>
    <r>
      <t>Civil &amp; Family</t>
    </r>
    <r>
      <rPr>
        <b/>
        <vertAlign val="superscript"/>
        <sz val="8.5"/>
        <rFont val="Arial"/>
        <family val="2"/>
      </rPr>
      <t>(7)</t>
    </r>
  </si>
  <si>
    <r>
      <t>Other</t>
    </r>
    <r>
      <rPr>
        <b/>
        <vertAlign val="superscript"/>
        <sz val="8.5"/>
        <rFont val="Arial"/>
        <family val="2"/>
      </rPr>
      <t>(8)</t>
    </r>
  </si>
  <si>
    <r>
      <t>Criminal</t>
    </r>
    <r>
      <rPr>
        <b/>
        <vertAlign val="superscript"/>
        <sz val="8.5"/>
        <rFont val="Arial"/>
        <family val="2"/>
      </rPr>
      <t>(3)</t>
    </r>
  </si>
  <si>
    <t>Dari (all variants)</t>
  </si>
  <si>
    <t xml:space="preserve">  </t>
  </si>
  <si>
    <t>Year/Quarter</t>
  </si>
  <si>
    <t>Service type</t>
  </si>
  <si>
    <t>All service types</t>
  </si>
  <si>
    <t>Q1</t>
  </si>
  <si>
    <t>Q2</t>
  </si>
  <si>
    <t>Q3</t>
  </si>
  <si>
    <t>Q4</t>
  </si>
  <si>
    <t xml:space="preserve">   Q1</t>
  </si>
  <si>
    <t xml:space="preserve">   Q2</t>
  </si>
  <si>
    <t xml:space="preserve">   Q3</t>
  </si>
  <si>
    <t xml:space="preserve">   Q4</t>
  </si>
  <si>
    <r>
      <t>Standard language</t>
    </r>
    <r>
      <rPr>
        <b/>
        <vertAlign val="superscript"/>
        <sz val="8.5"/>
        <rFont val="Arial"/>
        <family val="2"/>
      </rPr>
      <t>(9)</t>
    </r>
  </si>
  <si>
    <r>
      <t>Rare language</t>
    </r>
    <r>
      <rPr>
        <b/>
        <vertAlign val="superscript"/>
        <sz val="8.5"/>
        <rFont val="Arial"/>
        <family val="2"/>
      </rPr>
      <t>(10)</t>
    </r>
  </si>
  <si>
    <r>
      <t>Special services</t>
    </r>
    <r>
      <rPr>
        <b/>
        <vertAlign val="superscript"/>
        <sz val="8.5"/>
        <rFont val="Arial"/>
        <family val="2"/>
      </rPr>
      <t>(11)</t>
    </r>
  </si>
  <si>
    <t>() =Signifies a percentage based on less than 100 'total completed language service requests' and so should be treated with caution.</t>
  </si>
  <si>
    <t xml:space="preserve">(3) Completion rates for outcomes (such as the fulfilled rate) in the table are the proportion of the total completed requests which are of a particular category of completion (such as fulfilled). </t>
  </si>
  <si>
    <t xml:space="preserve">(4) The “success rate” is calculated as: (Fulfilled + Customer did not attend) / (Fulfilled + Not fulfilled by supplier + Supplier did not attend + Customer did not attend) </t>
  </si>
  <si>
    <t>(5) Includes all criminal cases in magistrates' courts and Crown Court, the Central Criminal Court, Royal Courts of Justice - Criminal Appeals, North Liverpool Community Justice Centre, Warwickshire Justice Centre and HMCTS London Collection &amp; Compliance Centre.</t>
  </si>
  <si>
    <t>(9) All languages listed in the language services framework as standard language.</t>
  </si>
  <si>
    <t>(10) Includes all languages not included in the standard languages or special services lists.</t>
  </si>
  <si>
    <t>(11) Special services comprise of: British sign language, Lipspeak (English), Sign supported (English), Deafblind  (all variants), and Palantypists.</t>
  </si>
  <si>
    <t xml:space="preserve"> Year/Quarter</t>
  </si>
  <si>
    <r>
      <t>Complaint rate</t>
    </r>
    <r>
      <rPr>
        <b/>
        <vertAlign val="superscript"/>
        <sz val="10"/>
        <rFont val="Arial"/>
        <family val="2"/>
      </rPr>
      <t>(3)</t>
    </r>
    <r>
      <rPr>
        <b/>
        <sz val="10"/>
        <rFont val="Arial"/>
        <family val="2"/>
      </rPr>
      <t xml:space="preserve"> (%)</t>
    </r>
  </si>
  <si>
    <r>
      <t>Other interpreter issue</t>
    </r>
    <r>
      <rPr>
        <vertAlign val="superscript"/>
        <sz val="10"/>
        <rFont val="Arial"/>
        <family val="2"/>
      </rPr>
      <t xml:space="preserve"> (2)</t>
    </r>
  </si>
  <si>
    <r>
      <t>Criminal</t>
    </r>
    <r>
      <rPr>
        <b/>
        <vertAlign val="superscript"/>
        <sz val="10"/>
        <rFont val="Arial"/>
        <family val="2"/>
      </rPr>
      <t>(4)</t>
    </r>
  </si>
  <si>
    <r>
      <t>Tribunal</t>
    </r>
    <r>
      <rPr>
        <b/>
        <vertAlign val="superscript"/>
        <sz val="10"/>
        <rFont val="Arial"/>
        <family val="2"/>
      </rPr>
      <t>(5)</t>
    </r>
  </si>
  <si>
    <r>
      <t>Civil &amp; Family</t>
    </r>
    <r>
      <rPr>
        <b/>
        <vertAlign val="superscript"/>
        <sz val="10"/>
        <rFont val="Arial"/>
        <family val="2"/>
      </rPr>
      <t>(6)</t>
    </r>
  </si>
  <si>
    <r>
      <t>Other</t>
    </r>
    <r>
      <rPr>
        <b/>
        <vertAlign val="superscript"/>
        <sz val="10"/>
        <rFont val="Arial"/>
        <family val="2"/>
      </rPr>
      <t>(7)</t>
    </r>
  </si>
  <si>
    <r>
      <t>Standard language</t>
    </r>
    <r>
      <rPr>
        <b/>
        <vertAlign val="superscript"/>
        <sz val="8.5"/>
        <rFont val="Arial"/>
        <family val="2"/>
      </rPr>
      <t>(8)</t>
    </r>
  </si>
  <si>
    <r>
      <t>Rare language</t>
    </r>
    <r>
      <rPr>
        <b/>
        <vertAlign val="superscript"/>
        <sz val="10"/>
        <rFont val="Arial"/>
        <family val="2"/>
      </rPr>
      <t>(9)</t>
    </r>
  </si>
  <si>
    <r>
      <t>Special services</t>
    </r>
    <r>
      <rPr>
        <b/>
        <vertAlign val="superscript"/>
        <sz val="10"/>
        <rFont val="Arial"/>
        <family val="2"/>
      </rPr>
      <t>(10)</t>
    </r>
  </si>
  <si>
    <t>() =Signifies a complaint rate based on less than 100  'total completed language service requests' and so should be treated with caution.</t>
  </si>
  <si>
    <t xml:space="preserve">(2) Includes the categories of  'Incorrect job closure status resulting in a charge' ; 'Incorrect tier / language assigned' ; 'lacking cultural understanding of behavioural expectations' and 'other'.   </t>
  </si>
  <si>
    <t>(3) Complaint rates are total complaints as a proportion of total completed requests</t>
  </si>
  <si>
    <t>(4) Includes all criminal cases in magistrates' courts and Crown Court, the Central Criminal Court, Royal Courts of Justice - Criminal Appeals, North Liverpool Community Justice Centre, Warwickshire Justice Centre and HMCTS London Collection &amp; Compliance Centre.</t>
  </si>
  <si>
    <t>(6) Includes all civil, family and county courts, Civil &amp; Family Justice Centres, Civil &amp; Family Hearing Centres, Huntingdon Law Courts, the Administrative Court at the Royal Courts of Justice, civil appeals at the Royal Courts of Justice, the Court of Protection, and the Administrative Court for Wales.</t>
  </si>
  <si>
    <t>(8) All languages listed in the language services framework as standard language.</t>
  </si>
  <si>
    <t>(10) Special services comprise of: British sign language, Lipspeak (English), Sign supported (English), Deafblind  (all variants) and Palantypists.</t>
  </si>
  <si>
    <t>Total 'off contract' completed requests</t>
  </si>
  <si>
    <r>
      <t xml:space="preserve">Requester type (%) </t>
    </r>
    <r>
      <rPr>
        <b/>
        <vertAlign val="superscript"/>
        <sz val="10"/>
        <rFont val="Arial"/>
        <family val="2"/>
      </rPr>
      <t>(2)(3)</t>
    </r>
  </si>
  <si>
    <r>
      <t>Criminal</t>
    </r>
    <r>
      <rPr>
        <vertAlign val="superscript"/>
        <sz val="10"/>
        <rFont val="Arial"/>
        <family val="2"/>
      </rPr>
      <t>(4)</t>
    </r>
  </si>
  <si>
    <r>
      <t>Tribunal</t>
    </r>
    <r>
      <rPr>
        <vertAlign val="superscript"/>
        <sz val="10"/>
        <rFont val="Arial"/>
        <family val="2"/>
      </rPr>
      <t>(5)</t>
    </r>
  </si>
  <si>
    <r>
      <t>Civil &amp; family</t>
    </r>
    <r>
      <rPr>
        <vertAlign val="superscript"/>
        <sz val="10"/>
        <rFont val="Arial"/>
        <family val="2"/>
      </rPr>
      <t>(6)</t>
    </r>
  </si>
  <si>
    <r>
      <t>Others</t>
    </r>
    <r>
      <rPr>
        <vertAlign val="superscript"/>
        <sz val="10"/>
        <rFont val="Arial"/>
        <family val="2"/>
      </rPr>
      <t>(7)</t>
    </r>
  </si>
  <si>
    <r>
      <t>2013</t>
    </r>
    <r>
      <rPr>
        <b/>
        <vertAlign val="superscript"/>
        <sz val="10"/>
        <rFont val="Arial"/>
        <family val="2"/>
      </rPr>
      <t xml:space="preserve"> (8)</t>
    </r>
  </si>
  <si>
    <r>
      <t>Standard language</t>
    </r>
    <r>
      <rPr>
        <b/>
        <vertAlign val="superscript"/>
        <sz val="10"/>
        <rFont val="Arial"/>
        <family val="2"/>
      </rPr>
      <t>(9)</t>
    </r>
  </si>
  <si>
    <r>
      <t>Rare language</t>
    </r>
    <r>
      <rPr>
        <b/>
        <vertAlign val="superscript"/>
        <sz val="10"/>
        <rFont val="Arial"/>
        <family val="2"/>
      </rPr>
      <t>(10)</t>
    </r>
  </si>
  <si>
    <r>
      <t>Special services</t>
    </r>
    <r>
      <rPr>
        <b/>
        <vertAlign val="superscript"/>
        <sz val="10"/>
        <rFont val="Arial"/>
        <family val="2"/>
      </rPr>
      <t>(11)</t>
    </r>
  </si>
  <si>
    <t>(3) Requester type rates in the table are the proportion of the total "off-contract" completed requests which are for a particular requester type.</t>
  </si>
  <si>
    <t>(8) Data only available for 9 months of 2013</t>
  </si>
  <si>
    <t>(11) Special services comprise of: British sign language, Lipspeak (English), Sign supported (English), Deafblind (all variants) and Palantypists.</t>
  </si>
  <si>
    <t>Table  12'</t>
  </si>
  <si>
    <t>Table  13'</t>
  </si>
  <si>
    <t xml:space="preserve">Northern Ireland and Scotland includes only Tribunal Courts. </t>
  </si>
  <si>
    <t>Note:</t>
  </si>
  <si>
    <t>Table 2'</t>
  </si>
  <si>
    <t>Table 3'</t>
  </si>
  <si>
    <t>Table 4'</t>
  </si>
  <si>
    <t>Table 5'</t>
  </si>
  <si>
    <t>Table 6'</t>
  </si>
  <si>
    <t>Table 7'</t>
  </si>
  <si>
    <t>Table 8'</t>
  </si>
  <si>
    <t>Table 9'</t>
  </si>
  <si>
    <t>Table 10'</t>
  </si>
  <si>
    <r>
      <t>Tribunal</t>
    </r>
    <r>
      <rPr>
        <b/>
        <vertAlign val="superscript"/>
        <sz val="8.5"/>
        <color indexed="8"/>
        <rFont val="Arial"/>
        <family val="2"/>
      </rPr>
      <t>(7)</t>
    </r>
  </si>
  <si>
    <r>
      <t>Civil &amp; Family</t>
    </r>
    <r>
      <rPr>
        <b/>
        <vertAlign val="superscript"/>
        <sz val="8.5"/>
        <color indexed="8"/>
        <rFont val="Arial"/>
        <family val="2"/>
      </rPr>
      <t>(8)</t>
    </r>
  </si>
  <si>
    <r>
      <t>Other</t>
    </r>
    <r>
      <rPr>
        <b/>
        <vertAlign val="superscript"/>
        <sz val="8.5"/>
        <color indexed="8"/>
        <rFont val="Arial"/>
        <family val="2"/>
      </rPr>
      <t>(9)</t>
    </r>
  </si>
  <si>
    <r>
      <t>Tribunal</t>
    </r>
    <r>
      <rPr>
        <b/>
        <vertAlign val="superscript"/>
        <sz val="8.5"/>
        <rFont val="Arial"/>
        <family val="2"/>
      </rPr>
      <t>(7)</t>
    </r>
  </si>
  <si>
    <r>
      <t>Civil &amp; Family</t>
    </r>
    <r>
      <rPr>
        <b/>
        <vertAlign val="superscript"/>
        <sz val="8.5"/>
        <rFont val="Arial"/>
        <family val="2"/>
      </rPr>
      <t>(8)</t>
    </r>
  </si>
  <si>
    <r>
      <t>Other</t>
    </r>
    <r>
      <rPr>
        <b/>
        <vertAlign val="superscript"/>
        <sz val="8.5"/>
        <rFont val="Arial"/>
        <family val="2"/>
      </rPr>
      <t>(9)</t>
    </r>
  </si>
  <si>
    <t xml:space="preserve">Table 1: Number and rate of completed service requests by outcome, requester type and service type, 2013 to 2015 </t>
  </si>
  <si>
    <t xml:space="preserve">Table 2: Number and rate of complaints by category of complaint, requester type and service type, 2013 to 2015 </t>
  </si>
  <si>
    <t xml:space="preserve">Table 3: Number and rate of completed 'off contract' service requests, by requester type and service type, 2013 to 2015  </t>
  </si>
  <si>
    <t xml:space="preserve">Table 4: Number and rate of completed language service requests by outcome, requester type, region, 2013 to 2015 </t>
  </si>
  <si>
    <t xml:space="preserve">Table 5: Number and rate of completed language service requests by outcome, requester type, language, 2013  </t>
  </si>
  <si>
    <t xml:space="preserve">Table 6: Number and rate of completed language service requests by outcome, requester type, language, 2014  </t>
  </si>
  <si>
    <t xml:space="preserve">Table 7: Number and rate of completed language service requests by outcome, requester type, language, 2015  </t>
  </si>
  <si>
    <r>
      <t>Table 8: Number</t>
    </r>
    <r>
      <rPr>
        <b/>
        <vertAlign val="superscript"/>
        <sz val="10"/>
        <rFont val="Arial"/>
        <family val="2"/>
      </rPr>
      <t xml:space="preserve"> </t>
    </r>
    <r>
      <rPr>
        <b/>
        <sz val="10"/>
        <rFont val="Arial"/>
        <family val="2"/>
      </rPr>
      <t>and rate of complaints by category of complaint, region and requester type,  2013 to 2015</t>
    </r>
  </si>
  <si>
    <r>
      <t>Table 10: Number</t>
    </r>
    <r>
      <rPr>
        <b/>
        <vertAlign val="superscript"/>
        <sz val="10"/>
        <color indexed="8"/>
        <rFont val="Arial"/>
        <family val="2"/>
      </rPr>
      <t xml:space="preserve"> </t>
    </r>
    <r>
      <rPr>
        <b/>
        <sz val="10"/>
        <color indexed="8"/>
        <rFont val="Arial"/>
        <family val="2"/>
      </rPr>
      <t xml:space="preserve">and rate of complaints by category of complaint, requester type, language, 2014  </t>
    </r>
  </si>
  <si>
    <r>
      <t>Table 11: Total number</t>
    </r>
    <r>
      <rPr>
        <b/>
        <vertAlign val="superscript"/>
        <sz val="10"/>
        <rFont val="Arial"/>
        <family val="2"/>
      </rPr>
      <t xml:space="preserve"> </t>
    </r>
    <r>
      <rPr>
        <b/>
        <sz val="10"/>
        <rFont val="Arial"/>
        <family val="2"/>
      </rPr>
      <t xml:space="preserve">and rate of complaints by category of complaint, by requester type, language, 2015  </t>
    </r>
  </si>
  <si>
    <t xml:space="preserve">Table 13: Total number of "off - Contract" completed requests by language, requester type, 2013 to 2015  </t>
  </si>
  <si>
    <t xml:space="preserve">Table 12 Total number of 'off - contract' completed requests by region, requester type,  2013 to 2015 </t>
  </si>
  <si>
    <r>
      <t>Table 9: Number</t>
    </r>
    <r>
      <rPr>
        <b/>
        <vertAlign val="superscript"/>
        <sz val="10"/>
        <color indexed="8"/>
        <rFont val="Arial"/>
        <family val="2"/>
      </rPr>
      <t xml:space="preserve"> </t>
    </r>
    <r>
      <rPr>
        <b/>
        <sz val="10"/>
        <color indexed="8"/>
        <rFont val="Arial"/>
        <family val="2"/>
      </rPr>
      <t xml:space="preserve">and rate of complaints by category of complaint, requester type, language, 2013  </t>
    </r>
  </si>
  <si>
    <r>
      <t>Table 9: Number</t>
    </r>
    <r>
      <rPr>
        <vertAlign val="superscript"/>
        <sz val="10"/>
        <color indexed="8"/>
        <rFont val="Arial"/>
        <family val="2"/>
      </rPr>
      <t xml:space="preserve"> </t>
    </r>
    <r>
      <rPr>
        <sz val="10"/>
        <color indexed="8"/>
        <rFont val="Arial"/>
        <family val="2"/>
      </rPr>
      <t xml:space="preserve">and rate of complaints by category of complaint, requester type, language, 2013  </t>
    </r>
  </si>
  <si>
    <r>
      <t>Table 11: Total number</t>
    </r>
    <r>
      <rPr>
        <vertAlign val="superscript"/>
        <sz val="10"/>
        <rFont val="Arial"/>
        <family val="2"/>
      </rPr>
      <t xml:space="preserve"> </t>
    </r>
    <r>
      <rPr>
        <sz val="10"/>
        <rFont val="Arial"/>
        <family val="2"/>
      </rPr>
      <t xml:space="preserve">and rate of complaints by category of complaint, requester type, language, 2015  </t>
    </r>
  </si>
  <si>
    <t xml:space="preserve">Table 13: Total number of "Off - Contract" completed requests , language, requester type, 2013 to 2015  </t>
  </si>
  <si>
    <t xml:space="preserve">Table 3: Number and rate of completed 'off contract' service requests by requester type and service type, 2013 to 2015  </t>
  </si>
  <si>
    <r>
      <t>Table 8: Number</t>
    </r>
    <r>
      <rPr>
        <vertAlign val="superscript"/>
        <sz val="10"/>
        <rFont val="Arial"/>
        <family val="2"/>
      </rPr>
      <t xml:space="preserve"> </t>
    </r>
    <r>
      <rPr>
        <sz val="10"/>
        <rFont val="Arial"/>
        <family val="2"/>
      </rPr>
      <t>and rate of complaints by category of complaint, region and requester type, 2013 to 2015</t>
    </r>
  </si>
  <si>
    <r>
      <t>Table 10: Number</t>
    </r>
    <r>
      <rPr>
        <vertAlign val="superscript"/>
        <sz val="10"/>
        <color indexed="8"/>
        <rFont val="Arial"/>
        <family val="2"/>
      </rPr>
      <t xml:space="preserve"> </t>
    </r>
    <r>
      <rPr>
        <sz val="10"/>
        <color indexed="8"/>
        <rFont val="Arial"/>
        <family val="2"/>
      </rPr>
      <t xml:space="preserve">and rate of complaints by category of complaint, requester type, language, 2014  </t>
    </r>
  </si>
  <si>
    <t xml:space="preserve">Table 12 Total number of 'Off - contract' completed requests by  region, requester type, 2013 to 2015 </t>
  </si>
  <si>
    <t>(NOTES): Breakdowns are not available for 2013, and Northern Ireland and Scotland cover only tribunal requests</t>
  </si>
  <si>
    <t>Breakdowns are not available for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</si>
</sst>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0.0"/>
    <numFmt numFmtId="165" formatCode="0.0%"/>
    <numFmt numFmtId="166" formatCode="#,##0;;\-"/>
    <numFmt numFmtId="167" formatCode="#,##0.0;;\-"/>
    <numFmt numFmtId="168" formatCode="\(0.0\)"/>
    <numFmt numFmtId="169" formatCode="#,##0;\-###0;\-"/>
    <numFmt numFmtId="170" formatCode="#,##0.0;[Red]\-#,##0.0;\-"/>
    <numFmt numFmtId="171" formatCode="#,##0;[Red]\-#,##0;\-"/>
    <numFmt numFmtId="172" formatCode="_-[$€-2]* #,##0.00_-;\-[$€-2]* #,##0.00_-;_-[$€-2]* &quot;-&quot;??_-"/>
    <numFmt numFmtId="173" formatCode="#,##0.00_ ;[Red]\-#,##0.00\ "/>
    <numFmt numFmtId="174" formatCode="#,##0.0"/>
    <numFmt numFmtId="175" formatCode="#,##0;[Red]#,##0;\-"/>
    <numFmt numFmtId="176" formatCode="#,##0.0;[Red]#,##0.0;\-"/>
    <numFmt numFmtId="177" formatCode="0.00000"/>
    <numFmt numFmtId="178" formatCode="0.000000"/>
    <numFmt numFmtId="179" formatCode="\(#,##0.0;;\-\)"/>
  </numFmts>
  <fonts count="52" x14ac:knownFonts="1">
    <font>
      <sz val="10"/>
      <name val="Arial"/>
    </font>
    <font>
      <sz val="8"/>
      <name val="Arial"/>
      <family val="2"/>
    </font>
    <font>
      <b/>
      <sz val="10"/>
      <name val="Arial"/>
      <family val="2"/>
    </font>
    <font>
      <sz val="10"/>
      <name val="Arial"/>
      <family val="2"/>
    </font>
    <font>
      <u/>
      <sz val="8.5"/>
      <color indexed="12"/>
      <name val="Arial"/>
      <family val="2"/>
    </font>
    <font>
      <b/>
      <vertAlign val="superscript"/>
      <sz val="10"/>
      <name val="Arial"/>
      <family val="2"/>
    </font>
    <font>
      <b/>
      <sz val="10"/>
      <color indexed="8"/>
      <name val="Arial"/>
      <family val="2"/>
    </font>
    <font>
      <sz val="10"/>
      <color indexed="8"/>
      <name val="Arial"/>
      <family val="2"/>
    </font>
    <font>
      <b/>
      <vertAlign val="superscript"/>
      <sz val="10"/>
      <color indexed="8"/>
      <name val="Arial"/>
      <family val="2"/>
    </font>
    <font>
      <i/>
      <sz val="10"/>
      <name val="Arial"/>
      <family val="2"/>
    </font>
    <font>
      <b/>
      <i/>
      <sz val="10"/>
      <name val="Arial"/>
      <family val="2"/>
    </font>
    <font>
      <sz val="10"/>
      <color indexed="10"/>
      <name val="Arial"/>
      <family val="2"/>
    </font>
    <font>
      <b/>
      <sz val="11"/>
      <name val="Arial"/>
      <family val="2"/>
    </font>
    <font>
      <sz val="11"/>
      <name val="Arial"/>
      <family val="2"/>
    </font>
    <font>
      <sz val="9"/>
      <name val="Arial"/>
      <family val="2"/>
    </font>
    <font>
      <b/>
      <i/>
      <vertAlign val="superscript"/>
      <sz val="10"/>
      <name val="Arial"/>
      <family val="2"/>
    </font>
    <font>
      <b/>
      <vertAlign val="superscript"/>
      <sz val="8.5"/>
      <color indexed="8"/>
      <name val="Arial"/>
      <family val="2"/>
    </font>
    <font>
      <b/>
      <sz val="10"/>
      <color indexed="10"/>
      <name val="Arial"/>
      <family val="2"/>
    </font>
    <font>
      <b/>
      <sz val="10"/>
      <color indexed="8"/>
      <name val="Arial"/>
      <family val="2"/>
    </font>
    <font>
      <sz val="10"/>
      <color indexed="8"/>
      <name val="Arial"/>
      <family val="2"/>
    </font>
    <font>
      <sz val="10"/>
      <color indexed="10"/>
      <name val="Arial"/>
      <family val="2"/>
    </font>
    <font>
      <b/>
      <sz val="14"/>
      <color indexed="10"/>
      <name val="Arial"/>
      <family val="2"/>
    </font>
    <font>
      <sz val="9"/>
      <color indexed="10"/>
      <name val="Arial"/>
      <family val="2"/>
    </font>
    <font>
      <b/>
      <vertAlign val="superscript"/>
      <sz val="8.5"/>
      <name val="Arial"/>
      <family val="2"/>
    </font>
    <font>
      <b/>
      <i/>
      <sz val="10"/>
      <color indexed="8"/>
      <name val="Arial"/>
      <family val="2"/>
    </font>
    <font>
      <b/>
      <sz val="11"/>
      <color indexed="8"/>
      <name val="Arial"/>
      <family val="2"/>
    </font>
    <font>
      <sz val="11"/>
      <color indexed="8"/>
      <name val="Arial"/>
      <family val="2"/>
    </font>
    <font>
      <sz val="9"/>
      <color indexed="8"/>
      <name val="Arial"/>
      <family val="2"/>
    </font>
    <font>
      <b/>
      <i/>
      <vertAlign val="superscript"/>
      <sz val="10"/>
      <color indexed="8"/>
      <name val="Arial"/>
      <family val="2"/>
    </font>
    <font>
      <vertAlign val="superscript"/>
      <sz val="9.35"/>
      <color indexed="8"/>
      <name val="Arial"/>
      <family val="2"/>
    </font>
    <font>
      <b/>
      <i/>
      <sz val="10"/>
      <color indexed="10"/>
      <name val="Arial"/>
      <family val="2"/>
    </font>
    <font>
      <b/>
      <sz val="9"/>
      <color indexed="10"/>
      <name val="Arial"/>
      <family val="2"/>
    </font>
    <font>
      <b/>
      <i/>
      <sz val="9"/>
      <color indexed="10"/>
      <name val="Arial"/>
      <family val="2"/>
    </font>
    <font>
      <b/>
      <sz val="11"/>
      <color indexed="10"/>
      <name val="Arial"/>
      <family val="2"/>
    </font>
    <font>
      <sz val="10"/>
      <color indexed="30"/>
      <name val="Arial"/>
      <family val="2"/>
    </font>
    <font>
      <sz val="10"/>
      <name val="Arial"/>
      <family val="2"/>
    </font>
    <font>
      <sz val="8"/>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b/>
      <sz val="9"/>
      <name val="Arial"/>
      <family val="2"/>
    </font>
    <font>
      <b/>
      <sz val="10"/>
      <color indexed="30"/>
      <name val="Arial"/>
      <family val="2"/>
    </font>
    <font>
      <u/>
      <sz val="10"/>
      <name val="Arial"/>
      <family val="2"/>
    </font>
    <font>
      <vertAlign val="superscript"/>
      <sz val="9.35"/>
      <name val="Arial"/>
      <family val="2"/>
    </font>
    <font>
      <b/>
      <i/>
      <sz val="9"/>
      <name val="Arial"/>
      <family val="2"/>
    </font>
    <font>
      <vertAlign val="superscript"/>
      <sz val="10"/>
      <name val="Arial"/>
      <family val="2"/>
    </font>
    <font>
      <b/>
      <sz val="8"/>
      <name val="Arial"/>
      <family val="2"/>
    </font>
    <font>
      <vertAlign val="superscript"/>
      <sz val="10"/>
      <color indexed="8"/>
      <name val="Arial"/>
      <family val="2"/>
    </font>
  </fonts>
  <fills count="8">
    <fill>
      <patternFill patternType="none"/>
    </fill>
    <fill>
      <patternFill patternType="gray125"/>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s>
  <borders count="23">
    <border>
      <left/>
      <right/>
      <top/>
      <bottom/>
      <diagonal/>
    </border>
    <border>
      <left/>
      <right/>
      <top style="thin">
        <color indexed="64"/>
      </top>
      <bottom/>
      <diagonal/>
    </border>
    <border>
      <left style="double">
        <color indexed="64"/>
      </left>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medium">
        <color indexed="64"/>
      </bottom>
      <diagonal/>
    </border>
    <border>
      <left style="double">
        <color indexed="64"/>
      </left>
      <right/>
      <top/>
      <bottom style="medium">
        <color indexed="64"/>
      </bottom>
      <diagonal/>
    </border>
    <border>
      <left/>
      <right style="thin">
        <color indexed="64"/>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style="medium">
        <color indexed="64"/>
      </bottom>
      <diagonal/>
    </border>
    <border>
      <left/>
      <right/>
      <top style="medium">
        <color indexed="64"/>
      </top>
      <bottom/>
      <diagonal/>
    </border>
    <border>
      <left/>
      <right style="thin">
        <color indexed="64"/>
      </right>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medium">
        <color indexed="64"/>
      </bottom>
      <diagonal/>
    </border>
  </borders>
  <cellStyleXfs count="23">
    <xf numFmtId="0" fontId="0" fillId="0" borderId="0"/>
    <xf numFmtId="172" fontId="35" fillId="0" borderId="0" applyFont="0" applyFill="0" applyBorder="0" applyAlignment="0" applyProtection="0"/>
    <xf numFmtId="0" fontId="4" fillId="0" borderId="0" applyNumberFormat="0" applyFill="0" applyBorder="0" applyAlignment="0" applyProtection="0">
      <alignment vertical="top"/>
      <protection locked="0"/>
    </xf>
    <xf numFmtId="0" fontId="36" fillId="0" borderId="0">
      <alignment horizontal="left"/>
    </xf>
    <xf numFmtId="4" fontId="37" fillId="2" borderId="0"/>
    <xf numFmtId="4" fontId="37" fillId="3" borderId="0"/>
    <xf numFmtId="4" fontId="36" fillId="4" borderId="0"/>
    <xf numFmtId="0" fontId="37" fillId="5" borderId="0">
      <alignment horizontal="left"/>
    </xf>
    <xf numFmtId="0" fontId="38" fillId="6" borderId="0"/>
    <xf numFmtId="0" fontId="39" fillId="6" borderId="0"/>
    <xf numFmtId="173" fontId="36" fillId="0" borderId="0">
      <alignment horizontal="right"/>
    </xf>
    <xf numFmtId="0" fontId="40" fillId="7" borderId="0">
      <alignment horizontal="left"/>
    </xf>
    <xf numFmtId="0" fontId="40" fillId="5" borderId="0">
      <alignment horizontal="left"/>
    </xf>
    <xf numFmtId="0" fontId="41" fillId="0" borderId="0">
      <alignment horizontal="left"/>
    </xf>
    <xf numFmtId="0" fontId="36" fillId="0" borderId="0">
      <alignment horizontal="left"/>
    </xf>
    <xf numFmtId="0" fontId="42" fillId="0" borderId="0"/>
    <xf numFmtId="0" fontId="43" fillId="0" borderId="0">
      <alignment horizontal="left"/>
    </xf>
    <xf numFmtId="0" fontId="41" fillId="0" borderId="0"/>
    <xf numFmtId="0" fontId="41" fillId="0" borderId="0"/>
    <xf numFmtId="0" fontId="3" fillId="0" borderId="0"/>
    <xf numFmtId="0" fontId="3" fillId="0" borderId="0"/>
    <xf numFmtId="9" fontId="3" fillId="0" borderId="0" applyFont="0" applyFill="0" applyBorder="0" applyAlignment="0" applyProtection="0"/>
    <xf numFmtId="0" fontId="35" fillId="0" borderId="0"/>
  </cellStyleXfs>
  <cellXfs count="709">
    <xf numFmtId="0" fontId="0" fillId="0" borderId="0" xfId="0"/>
    <xf numFmtId="0" fontId="2" fillId="0" borderId="0" xfId="0" applyFont="1"/>
    <xf numFmtId="0" fontId="2" fillId="0" borderId="0" xfId="0" applyFont="1" applyFill="1"/>
    <xf numFmtId="0" fontId="2" fillId="0" borderId="0" xfId="0" applyFont="1" applyFill="1" applyBorder="1"/>
    <xf numFmtId="0" fontId="7" fillId="0" borderId="0" xfId="0" applyFont="1" applyFill="1" applyAlignment="1"/>
    <xf numFmtId="0" fontId="7" fillId="0" borderId="0" xfId="0" applyFont="1" applyFill="1"/>
    <xf numFmtId="0" fontId="6" fillId="0" borderId="0" xfId="0" applyFont="1" applyFill="1" applyAlignment="1">
      <alignment wrapText="1"/>
    </xf>
    <xf numFmtId="0" fontId="7" fillId="0" borderId="0" xfId="0" applyFont="1" applyFill="1" applyBorder="1" applyAlignment="1">
      <alignment wrapText="1"/>
    </xf>
    <xf numFmtId="0" fontId="6" fillId="0" borderId="0" xfId="0" applyFont="1" applyFill="1"/>
    <xf numFmtId="0" fontId="6" fillId="0" borderId="0" xfId="0" applyFont="1" applyFill="1" applyBorder="1" applyAlignment="1">
      <alignment horizontal="right"/>
    </xf>
    <xf numFmtId="0" fontId="7" fillId="0" borderId="0" xfId="0" applyFont="1" applyFill="1" applyBorder="1"/>
    <xf numFmtId="0" fontId="7" fillId="0" borderId="1" xfId="0" applyFont="1" applyFill="1" applyBorder="1" applyAlignment="1">
      <alignment horizontal="center"/>
    </xf>
    <xf numFmtId="0" fontId="7" fillId="0" borderId="2" xfId="0" applyFont="1" applyFill="1" applyBorder="1"/>
    <xf numFmtId="0" fontId="7" fillId="0" borderId="0" xfId="0" applyFont="1" applyFill="1" applyBorder="1" applyAlignment="1">
      <alignment horizontal="right" vertical="top" wrapText="1"/>
    </xf>
    <xf numFmtId="0" fontId="7" fillId="0" borderId="3" xfId="0" applyFont="1" applyFill="1" applyBorder="1"/>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6" fillId="0" borderId="0" xfId="0" applyFont="1" applyFill="1" applyBorder="1"/>
    <xf numFmtId="0" fontId="6" fillId="0" borderId="0" xfId="0" applyFont="1" applyFill="1" applyBorder="1" applyAlignment="1">
      <alignment horizontal="left"/>
    </xf>
    <xf numFmtId="0" fontId="7" fillId="0" borderId="0" xfId="0" applyFont="1" applyFill="1" applyBorder="1" applyAlignment="1">
      <alignment horizontal="left" indent="1"/>
    </xf>
    <xf numFmtId="0" fontId="7" fillId="0" borderId="0" xfId="0" quotePrefix="1" applyFont="1" applyFill="1" applyBorder="1"/>
    <xf numFmtId="0" fontId="3" fillId="0" borderId="0" xfId="0" applyFont="1"/>
    <xf numFmtId="167" fontId="10" fillId="0" borderId="0" xfId="0" applyNumberFormat="1" applyFont="1" applyFill="1" applyBorder="1" applyAlignment="1">
      <alignment horizontal="right"/>
    </xf>
    <xf numFmtId="3" fontId="3"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2" fillId="0" borderId="0" xfId="0" applyFont="1" applyFill="1" applyBorder="1" applyAlignment="1">
      <alignment horizontal="right"/>
    </xf>
    <xf numFmtId="0" fontId="3" fillId="0" borderId="0" xfId="0" applyFont="1" applyFill="1" applyBorder="1" applyAlignment="1">
      <alignment horizontal="right"/>
    </xf>
    <xf numFmtId="0" fontId="2" fillId="0" borderId="3" xfId="0" applyFont="1" applyFill="1" applyBorder="1" applyAlignment="1">
      <alignment horizontal="right"/>
    </xf>
    <xf numFmtId="0" fontId="3" fillId="0" borderId="3" xfId="0" applyFont="1" applyFill="1" applyBorder="1" applyAlignment="1">
      <alignment horizontal="right"/>
    </xf>
    <xf numFmtId="166" fontId="3" fillId="0" borderId="0" xfId="0" applyNumberFormat="1" applyFont="1" applyFill="1" applyBorder="1" applyAlignment="1">
      <alignment horizontal="right"/>
    </xf>
    <xf numFmtId="0" fontId="2" fillId="0" borderId="0" xfId="0" applyFont="1" applyFill="1" applyBorder="1" applyAlignment="1">
      <alignment horizontal="right" vertical="center" wrapText="1"/>
    </xf>
    <xf numFmtId="0" fontId="0" fillId="0" borderId="0" xfId="0" applyFill="1"/>
    <xf numFmtId="0" fontId="9" fillId="0" borderId="0" xfId="0" applyFont="1" applyFill="1" applyBorder="1" applyAlignment="1">
      <alignment horizontal="right" vertical="top" wrapText="1"/>
    </xf>
    <xf numFmtId="0" fontId="11" fillId="0" borderId="0" xfId="0" applyFont="1" applyFill="1"/>
    <xf numFmtId="3" fontId="2" fillId="0" borderId="0" xfId="0" applyNumberFormat="1" applyFont="1" applyFill="1" applyAlignment="1">
      <alignment horizontal="right"/>
    </xf>
    <xf numFmtId="166" fontId="2" fillId="0" borderId="0" xfId="0" applyNumberFormat="1" applyFont="1" applyFill="1" applyBorder="1" applyAlignment="1">
      <alignment horizontal="right"/>
    </xf>
    <xf numFmtId="0" fontId="2" fillId="0" borderId="0" xfId="0" applyFont="1" applyFill="1" applyBorder="1" applyAlignment="1">
      <alignment horizontal="right" wrapText="1"/>
    </xf>
    <xf numFmtId="166" fontId="2" fillId="0" borderId="0" xfId="0" applyNumberFormat="1" applyFont="1" applyFill="1" applyBorder="1" applyAlignment="1">
      <alignment horizontal="right" wrapText="1"/>
    </xf>
    <xf numFmtId="0" fontId="3" fillId="0" borderId="0" xfId="0" applyFont="1" applyFill="1" applyBorder="1" applyAlignment="1">
      <alignment horizontal="right" wrapText="1"/>
    </xf>
    <xf numFmtId="164" fontId="10" fillId="0" borderId="0" xfId="0" applyNumberFormat="1" applyFont="1" applyFill="1" applyBorder="1" applyAlignment="1">
      <alignment horizontal="right"/>
    </xf>
    <xf numFmtId="0" fontId="12" fillId="0" borderId="0" xfId="0" applyFont="1" applyAlignment="1">
      <alignment horizontal="left"/>
    </xf>
    <xf numFmtId="0" fontId="12" fillId="0" borderId="0" xfId="0" applyFont="1"/>
    <xf numFmtId="0" fontId="2" fillId="0" borderId="4" xfId="0" applyFont="1" applyFill="1" applyBorder="1" applyAlignment="1">
      <alignment horizontal="right"/>
    </xf>
    <xf numFmtId="0" fontId="3" fillId="0" borderId="4" xfId="0"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applyAlignment="1">
      <alignment vertical="center" wrapText="1"/>
    </xf>
    <xf numFmtId="167" fontId="2" fillId="0" borderId="0" xfId="0" applyNumberFormat="1" applyFont="1" applyFill="1" applyBorder="1" applyAlignment="1">
      <alignment horizontal="right"/>
    </xf>
    <xf numFmtId="167" fontId="2" fillId="0" borderId="3" xfId="0" applyNumberFormat="1" applyFont="1" applyFill="1" applyBorder="1" applyAlignment="1">
      <alignment horizontal="right"/>
    </xf>
    <xf numFmtId="0" fontId="3" fillId="0" borderId="5" xfId="0" applyFont="1" applyFill="1" applyBorder="1" applyAlignment="1">
      <alignment horizontal="right"/>
    </xf>
    <xf numFmtId="168" fontId="2" fillId="0" borderId="0" xfId="0" applyNumberFormat="1" applyFont="1" applyFill="1" applyBorder="1" applyAlignment="1">
      <alignment horizontal="right"/>
    </xf>
    <xf numFmtId="168" fontId="2" fillId="0" borderId="3" xfId="0" applyNumberFormat="1" applyFont="1" applyFill="1" applyBorder="1" applyAlignment="1">
      <alignment horizontal="right"/>
    </xf>
    <xf numFmtId="0" fontId="3" fillId="0" borderId="6" xfId="0" applyFont="1" applyFill="1" applyBorder="1" applyAlignment="1">
      <alignment horizontal="right"/>
    </xf>
    <xf numFmtId="0" fontId="6" fillId="0" borderId="6" xfId="0" applyFont="1" applyFill="1" applyBorder="1" applyAlignment="1">
      <alignment horizontal="left"/>
    </xf>
    <xf numFmtId="0" fontId="2" fillId="0" borderId="5" xfId="0" applyFont="1" applyFill="1" applyBorder="1" applyAlignment="1">
      <alignment horizontal="right"/>
    </xf>
    <xf numFmtId="0" fontId="7" fillId="0" borderId="7" xfId="0" quotePrefix="1" applyFont="1" applyFill="1" applyBorder="1"/>
    <xf numFmtId="0" fontId="7" fillId="0" borderId="7" xfId="0" applyFont="1" applyFill="1" applyBorder="1" applyAlignment="1">
      <alignment horizontal="left" indent="1"/>
    </xf>
    <xf numFmtId="0" fontId="6" fillId="0" borderId="7" xfId="0" applyFont="1" applyFill="1" applyBorder="1"/>
    <xf numFmtId="0" fontId="7" fillId="0" borderId="7" xfId="0" applyFont="1" applyFill="1" applyBorder="1"/>
    <xf numFmtId="0" fontId="7" fillId="0" borderId="8" xfId="0" applyFont="1" applyFill="1" applyBorder="1"/>
    <xf numFmtId="0" fontId="21" fillId="0" borderId="0" xfId="0" applyFont="1" applyFill="1"/>
    <xf numFmtId="0" fontId="2" fillId="0" borderId="6" xfId="0" applyFont="1" applyFill="1" applyBorder="1"/>
    <xf numFmtId="0" fontId="7" fillId="0" borderId="9" xfId="0" applyFont="1" applyFill="1" applyBorder="1" applyAlignment="1">
      <alignment horizontal="right" vertical="top" wrapText="1"/>
    </xf>
    <xf numFmtId="0" fontId="7" fillId="0" borderId="10" xfId="0" applyFont="1" applyFill="1" applyBorder="1" applyAlignment="1">
      <alignment horizontal="right" vertical="top" wrapText="1"/>
    </xf>
    <xf numFmtId="0" fontId="9" fillId="0" borderId="10" xfId="0" applyFont="1" applyFill="1" applyBorder="1" applyAlignment="1">
      <alignment horizontal="right" vertical="top" wrapText="1"/>
    </xf>
    <xf numFmtId="0" fontId="20" fillId="0" borderId="0" xfId="0" applyFont="1" applyFill="1" applyAlignment="1"/>
    <xf numFmtId="0" fontId="20" fillId="0" borderId="0" xfId="0" applyFont="1" applyFill="1" applyBorder="1" applyAlignment="1">
      <alignment horizontal="left"/>
    </xf>
    <xf numFmtId="0" fontId="17" fillId="0" borderId="0" xfId="0" applyFont="1" applyFill="1" applyAlignment="1"/>
    <xf numFmtId="0" fontId="20" fillId="0" borderId="0" xfId="0" applyFont="1" applyFill="1" applyBorder="1" applyAlignment="1"/>
    <xf numFmtId="0" fontId="20" fillId="0" borderId="0" xfId="0" applyFont="1" applyFill="1"/>
    <xf numFmtId="49" fontId="20" fillId="0" borderId="0" xfId="0" quotePrefix="1" applyNumberFormat="1" applyFont="1" applyFill="1"/>
    <xf numFmtId="0" fontId="2" fillId="0" borderId="7" xfId="0" applyFont="1" applyFill="1" applyBorder="1" applyAlignment="1">
      <alignment horizontal="right"/>
    </xf>
    <xf numFmtId="167" fontId="10" fillId="0" borderId="8" xfId="0" applyNumberFormat="1" applyFont="1" applyFill="1" applyBorder="1" applyAlignment="1">
      <alignment horizontal="right"/>
    </xf>
    <xf numFmtId="0" fontId="3" fillId="0" borderId="0" xfId="0" applyFont="1" applyFill="1"/>
    <xf numFmtId="0" fontId="6" fillId="0" borderId="11" xfId="0" applyFont="1" applyFill="1" applyBorder="1" applyAlignment="1">
      <alignment horizontal="right" vertical="center"/>
    </xf>
    <xf numFmtId="0" fontId="6" fillId="0" borderId="11" xfId="0" applyFont="1" applyFill="1" applyBorder="1" applyAlignment="1">
      <alignment horizontal="right" vertical="center" wrapText="1"/>
    </xf>
    <xf numFmtId="0" fontId="7" fillId="0" borderId="6" xfId="0" applyFont="1" applyFill="1" applyBorder="1"/>
    <xf numFmtId="0" fontId="3" fillId="0" borderId="0" xfId="0" applyFont="1" applyFill="1" applyBorder="1" applyAlignment="1">
      <alignment horizontal="left" vertical="top"/>
    </xf>
    <xf numFmtId="0" fontId="2" fillId="0" borderId="0" xfId="0" applyFont="1" applyFill="1" applyBorder="1" applyAlignment="1">
      <alignment horizontal="left" vertical="top"/>
    </xf>
    <xf numFmtId="0" fontId="2" fillId="0" borderId="6" xfId="0" applyFont="1" applyFill="1" applyBorder="1" applyAlignment="1">
      <alignment horizontal="left" vertical="top"/>
    </xf>
    <xf numFmtId="0" fontId="18" fillId="0" borderId="0" xfId="0" applyFont="1" applyFill="1" applyBorder="1" applyAlignment="1">
      <alignment horizontal="right"/>
    </xf>
    <xf numFmtId="0" fontId="19" fillId="0" borderId="12" xfId="0" applyFont="1" applyFill="1" applyBorder="1" applyAlignment="1">
      <alignment horizontal="right"/>
    </xf>
    <xf numFmtId="0" fontId="19" fillId="0" borderId="13" xfId="0" applyFont="1" applyFill="1" applyBorder="1" applyAlignment="1">
      <alignment horizontal="right"/>
    </xf>
    <xf numFmtId="0" fontId="18" fillId="0" borderId="0" xfId="0" applyFont="1" applyFill="1" applyBorder="1"/>
    <xf numFmtId="0" fontId="19" fillId="0" borderId="0" xfId="0" applyFont="1" applyFill="1" applyBorder="1" applyAlignment="1">
      <alignment horizontal="left" vertical="top"/>
    </xf>
    <xf numFmtId="0" fontId="18" fillId="0" borderId="0" xfId="0" applyFont="1" applyFill="1"/>
    <xf numFmtId="0" fontId="18" fillId="0" borderId="0" xfId="0" applyFont="1" applyFill="1" applyBorder="1" applyAlignment="1">
      <alignment horizontal="right" vertical="center" wrapText="1"/>
    </xf>
    <xf numFmtId="0" fontId="18" fillId="0" borderId="0" xfId="0" applyFont="1" applyFill="1" applyBorder="1" applyAlignment="1">
      <alignment vertical="center" wrapText="1"/>
    </xf>
    <xf numFmtId="0" fontId="18" fillId="0" borderId="6" xfId="0" applyFont="1" applyFill="1" applyBorder="1"/>
    <xf numFmtId="0" fontId="18" fillId="0" borderId="7" xfId="0" applyFont="1" applyFill="1" applyBorder="1"/>
    <xf numFmtId="0" fontId="6" fillId="0" borderId="0" xfId="19" applyFont="1" applyFill="1"/>
    <xf numFmtId="0" fontId="7" fillId="0" borderId="0" xfId="0" applyFont="1" applyFill="1" applyBorder="1" applyAlignment="1">
      <alignment horizontal="center"/>
    </xf>
    <xf numFmtId="0" fontId="7" fillId="0" borderId="14" xfId="0" applyFont="1" applyFill="1" applyBorder="1" applyAlignment="1">
      <alignment horizontal="center"/>
    </xf>
    <xf numFmtId="0" fontId="18" fillId="0" borderId="0" xfId="19" applyFont="1" applyFill="1" applyBorder="1" applyAlignment="1">
      <alignment horizontal="right" vertical="top" wrapText="1"/>
    </xf>
    <xf numFmtId="0" fontId="19" fillId="0" borderId="0" xfId="19" applyFont="1" applyFill="1" applyBorder="1" applyAlignment="1">
      <alignment horizontal="left" vertical="top"/>
    </xf>
    <xf numFmtId="0" fontId="19" fillId="0" borderId="0" xfId="19" applyFont="1" applyFill="1" applyBorder="1" applyAlignment="1">
      <alignment horizontal="right" vertical="top" wrapText="1"/>
    </xf>
    <xf numFmtId="0" fontId="18" fillId="0" borderId="0" xfId="0" applyFont="1" applyFill="1" applyBorder="1" applyAlignment="1">
      <alignment horizontal="left" vertical="top"/>
    </xf>
    <xf numFmtId="0" fontId="2" fillId="0" borderId="12" xfId="0" applyFont="1" applyFill="1" applyBorder="1" applyAlignment="1">
      <alignment horizontal="left" vertical="top"/>
    </xf>
    <xf numFmtId="0" fontId="2" fillId="0" borderId="0" xfId="0" applyFont="1" applyFill="1" applyAlignment="1"/>
    <xf numFmtId="3" fontId="2" fillId="0" borderId="6" xfId="0" applyNumberFormat="1" applyFont="1" applyFill="1" applyBorder="1" applyAlignment="1">
      <alignment horizontal="right"/>
    </xf>
    <xf numFmtId="167" fontId="2" fillId="0" borderId="14" xfId="0" applyNumberFormat="1" applyFont="1" applyFill="1" applyBorder="1" applyAlignment="1">
      <alignment horizontal="right"/>
    </xf>
    <xf numFmtId="167" fontId="3" fillId="0" borderId="0" xfId="0" applyNumberFormat="1" applyFont="1" applyFill="1" applyBorder="1" applyAlignment="1">
      <alignment horizontal="right"/>
    </xf>
    <xf numFmtId="168" fontId="3" fillId="0" borderId="0" xfId="0" applyNumberFormat="1" applyFont="1" applyFill="1" applyBorder="1" applyAlignment="1">
      <alignment horizontal="right"/>
    </xf>
    <xf numFmtId="0" fontId="2" fillId="0" borderId="0" xfId="0" applyFont="1" applyFill="1" applyAlignment="1">
      <alignment wrapText="1"/>
    </xf>
    <xf numFmtId="0" fontId="2" fillId="0" borderId="12" xfId="0" applyFont="1" applyFill="1" applyBorder="1"/>
    <xf numFmtId="0" fontId="2" fillId="0" borderId="13" xfId="0" applyFont="1" applyFill="1" applyBorder="1" applyAlignment="1">
      <alignment horizontal="right"/>
    </xf>
    <xf numFmtId="167" fontId="3" fillId="0" borderId="3" xfId="0" applyNumberFormat="1" applyFont="1" applyFill="1" applyBorder="1" applyAlignment="1">
      <alignment horizontal="right"/>
    </xf>
    <xf numFmtId="168" fontId="3" fillId="0" borderId="3" xfId="0" applyNumberFormat="1" applyFont="1" applyFill="1" applyBorder="1" applyAlignment="1">
      <alignment horizontal="right"/>
    </xf>
    <xf numFmtId="0" fontId="3" fillId="0" borderId="0" xfId="0" applyFont="1" applyFill="1" applyAlignment="1"/>
    <xf numFmtId="0" fontId="3" fillId="0" borderId="0" xfId="0" applyFont="1" applyFill="1" applyAlignment="1">
      <alignment wrapText="1"/>
    </xf>
    <xf numFmtId="167" fontId="2" fillId="0" borderId="6" xfId="0" applyNumberFormat="1" applyFont="1" applyFill="1" applyBorder="1" applyAlignment="1">
      <alignment horizontal="right"/>
    </xf>
    <xf numFmtId="0" fontId="27" fillId="0" borderId="0" xfId="0" applyFont="1" applyFill="1" applyBorder="1"/>
    <xf numFmtId="0" fontId="19" fillId="0" borderId="0" xfId="0" applyFont="1" applyFill="1"/>
    <xf numFmtId="0" fontId="19" fillId="0" borderId="0" xfId="0" applyFont="1" applyFill="1" applyBorder="1"/>
    <xf numFmtId="0" fontId="19" fillId="0" borderId="6" xfId="0" applyFont="1" applyFill="1" applyBorder="1"/>
    <xf numFmtId="0" fontId="19" fillId="0" borderId="12" xfId="0" applyFont="1" applyFill="1" applyBorder="1"/>
    <xf numFmtId="0" fontId="18" fillId="0" borderId="0" xfId="0" applyFont="1" applyFill="1" applyAlignment="1"/>
    <xf numFmtId="0" fontId="19" fillId="0" borderId="0" xfId="0" applyFont="1" applyFill="1" applyAlignment="1"/>
    <xf numFmtId="0" fontId="19" fillId="0" borderId="0" xfId="0" applyFont="1" applyFill="1" applyAlignment="1">
      <alignment wrapText="1"/>
    </xf>
    <xf numFmtId="0" fontId="24" fillId="0" borderId="0" xfId="0" applyFont="1" applyFill="1" applyAlignment="1">
      <alignment wrapText="1"/>
    </xf>
    <xf numFmtId="0" fontId="18" fillId="0" borderId="0" xfId="0" applyFont="1" applyFill="1" applyAlignment="1">
      <alignment wrapText="1"/>
    </xf>
    <xf numFmtId="0" fontId="19" fillId="0" borderId="0" xfId="0" applyFont="1" applyFill="1" applyBorder="1" applyAlignment="1">
      <alignment wrapText="1"/>
    </xf>
    <xf numFmtId="0" fontId="24" fillId="0" borderId="0" xfId="0" applyFont="1" applyFill="1" applyAlignment="1"/>
    <xf numFmtId="0" fontId="24" fillId="0" borderId="0" xfId="0" applyFont="1" applyFill="1" applyBorder="1"/>
    <xf numFmtId="0" fontId="19" fillId="0" borderId="15" xfId="0" applyFont="1" applyFill="1" applyBorder="1"/>
    <xf numFmtId="0" fontId="19" fillId="0" borderId="1" xfId="0" applyFont="1" applyFill="1" applyBorder="1"/>
    <xf numFmtId="3" fontId="19" fillId="0" borderId="11" xfId="0" applyNumberFormat="1" applyFont="1" applyFill="1" applyBorder="1" applyAlignment="1">
      <alignment horizontal="right" wrapText="1"/>
    </xf>
    <xf numFmtId="0" fontId="19" fillId="0" borderId="16" xfId="0" applyFont="1" applyFill="1" applyBorder="1"/>
    <xf numFmtId="164" fontId="18" fillId="0" borderId="0" xfId="0" applyNumberFormat="1" applyFont="1" applyFill="1" applyBorder="1" applyAlignment="1">
      <alignment wrapText="1"/>
    </xf>
    <xf numFmtId="164" fontId="19" fillId="0" borderId="0" xfId="0" applyNumberFormat="1" applyFont="1" applyFill="1" applyBorder="1" applyAlignment="1">
      <alignment wrapText="1"/>
    </xf>
    <xf numFmtId="0" fontId="24" fillId="0" borderId="0" xfId="0" applyFont="1" applyFill="1"/>
    <xf numFmtId="0" fontId="19" fillId="0" borderId="0" xfId="19" applyFont="1" applyFill="1"/>
    <xf numFmtId="167" fontId="19" fillId="0" borderId="0" xfId="19" applyNumberFormat="1" applyFont="1" applyFill="1" applyBorder="1"/>
    <xf numFmtId="0" fontId="25" fillId="0" borderId="0" xfId="19" applyFont="1" applyFill="1" applyAlignment="1"/>
    <xf numFmtId="0" fontId="26" fillId="0" borderId="0" xfId="19" applyFont="1" applyFill="1" applyAlignment="1"/>
    <xf numFmtId="0" fontId="19" fillId="0" borderId="0" xfId="19" applyFont="1" applyFill="1" applyAlignment="1"/>
    <xf numFmtId="0" fontId="18" fillId="0" borderId="0" xfId="19" applyFont="1" applyFill="1" applyAlignment="1">
      <alignment wrapText="1"/>
    </xf>
    <xf numFmtId="0" fontId="18" fillId="0" borderId="0" xfId="19" applyFont="1" applyFill="1" applyAlignment="1"/>
    <xf numFmtId="0" fontId="19" fillId="0" borderId="0" xfId="19" applyFont="1" applyFill="1" applyBorder="1" applyAlignment="1">
      <alignment wrapText="1"/>
    </xf>
    <xf numFmtId="0" fontId="18" fillId="0" borderId="0" xfId="19" applyFont="1" applyFill="1"/>
    <xf numFmtId="0" fontId="18" fillId="0" borderId="0" xfId="19" applyFont="1" applyFill="1" applyBorder="1" applyAlignment="1">
      <alignment horizontal="right"/>
    </xf>
    <xf numFmtId="0" fontId="19" fillId="0" borderId="0" xfId="19" applyFont="1" applyFill="1" applyBorder="1"/>
    <xf numFmtId="0" fontId="18" fillId="0" borderId="1" xfId="19" applyFont="1" applyFill="1" applyBorder="1" applyAlignment="1">
      <alignment vertical="center" wrapText="1"/>
    </xf>
    <xf numFmtId="0" fontId="19" fillId="0" borderId="1" xfId="19" applyFont="1" applyFill="1" applyBorder="1" applyAlignment="1">
      <alignment horizontal="center"/>
    </xf>
    <xf numFmtId="0" fontId="19" fillId="0" borderId="2" xfId="19" applyFont="1" applyFill="1" applyBorder="1"/>
    <xf numFmtId="0" fontId="18" fillId="0" borderId="0" xfId="19" applyFont="1" applyFill="1" applyBorder="1" applyAlignment="1">
      <alignment vertical="center" wrapText="1"/>
    </xf>
    <xf numFmtId="0" fontId="26" fillId="0" borderId="3" xfId="19" applyFont="1" applyFill="1" applyBorder="1"/>
    <xf numFmtId="0" fontId="18" fillId="0" borderId="0" xfId="19" applyFont="1" applyFill="1" applyBorder="1" applyAlignment="1">
      <alignment wrapText="1"/>
    </xf>
    <xf numFmtId="0" fontId="18" fillId="0" borderId="12" xfId="19" applyFont="1" applyFill="1" applyBorder="1" applyAlignment="1">
      <alignment wrapText="1"/>
    </xf>
    <xf numFmtId="0" fontId="18" fillId="0" borderId="12" xfId="19" applyFont="1" applyFill="1" applyBorder="1" applyAlignment="1">
      <alignment horizontal="left" wrapText="1"/>
    </xf>
    <xf numFmtId="0" fontId="18" fillId="0" borderId="0" xfId="19" applyFont="1" applyFill="1" applyBorder="1" applyAlignment="1">
      <alignment horizontal="left" wrapText="1"/>
    </xf>
    <xf numFmtId="167" fontId="18" fillId="0" borderId="0" xfId="19" applyNumberFormat="1" applyFont="1" applyFill="1" applyBorder="1"/>
    <xf numFmtId="0" fontId="18" fillId="0" borderId="0" xfId="19" applyFont="1" applyFill="1" applyBorder="1"/>
    <xf numFmtId="0" fontId="3" fillId="0" borderId="0" xfId="0" applyFont="1" applyFill="1" applyBorder="1" applyAlignment="1">
      <alignment wrapText="1"/>
    </xf>
    <xf numFmtId="0" fontId="3" fillId="0" borderId="0" xfId="0" applyFont="1" applyFill="1" applyBorder="1"/>
    <xf numFmtId="0" fontId="3" fillId="0" borderId="1" xfId="0" applyFont="1" applyFill="1" applyBorder="1"/>
    <xf numFmtId="0" fontId="3" fillId="0" borderId="6" xfId="0" applyFont="1" applyFill="1" applyBorder="1"/>
    <xf numFmtId="0" fontId="3" fillId="0" borderId="1" xfId="0" applyFont="1" applyFill="1" applyBorder="1" applyAlignment="1">
      <alignment horizontal="center"/>
    </xf>
    <xf numFmtId="0" fontId="3" fillId="0" borderId="2" xfId="0" applyFont="1" applyFill="1" applyBorder="1"/>
    <xf numFmtId="0" fontId="3" fillId="0" borderId="2" xfId="0" applyFont="1" applyFill="1" applyBorder="1" applyAlignment="1">
      <alignment horizontal="center"/>
    </xf>
    <xf numFmtId="0" fontId="3" fillId="0" borderId="11" xfId="0" applyFont="1" applyFill="1" applyBorder="1" applyAlignment="1">
      <alignment horizontal="right" vertical="top"/>
    </xf>
    <xf numFmtId="0" fontId="3" fillId="0" borderId="11" xfId="0" applyFont="1" applyFill="1" applyBorder="1" applyAlignment="1">
      <alignment horizontal="right" vertical="top" wrapText="1"/>
    </xf>
    <xf numFmtId="0" fontId="3" fillId="0" borderId="0" xfId="0" applyFont="1" applyFill="1" applyBorder="1" applyAlignment="1">
      <alignment horizontal="right" vertical="top" wrapText="1"/>
    </xf>
    <xf numFmtId="0" fontId="3" fillId="0" borderId="3" xfId="0" applyFont="1" applyFill="1" applyBorder="1"/>
    <xf numFmtId="0" fontId="3" fillId="0" borderId="5" xfId="0" applyFont="1" applyFill="1" applyBorder="1" applyAlignment="1">
      <alignment horizontal="right" vertical="top" wrapText="1"/>
    </xf>
    <xf numFmtId="166" fontId="2" fillId="0" borderId="12" xfId="0" applyNumberFormat="1" applyFont="1" applyFill="1" applyBorder="1" applyAlignment="1">
      <alignment horizontal="right" wrapText="1"/>
    </xf>
    <xf numFmtId="0" fontId="2" fillId="0" borderId="12" xfId="0" applyFont="1" applyFill="1" applyBorder="1" applyAlignment="1">
      <alignment horizontal="right"/>
    </xf>
    <xf numFmtId="0" fontId="17" fillId="0" borderId="0" xfId="0" applyFont="1" applyFill="1"/>
    <xf numFmtId="0" fontId="17" fillId="0" borderId="0" xfId="0" applyFont="1" applyFill="1" applyBorder="1"/>
    <xf numFmtId="3" fontId="2" fillId="0" borderId="16" xfId="0" applyNumberFormat="1" applyFont="1" applyFill="1" applyBorder="1" applyAlignment="1">
      <alignment horizontal="right"/>
    </xf>
    <xf numFmtId="0" fontId="2" fillId="0" borderId="17" xfId="0" applyFont="1" applyFill="1" applyBorder="1" applyAlignment="1">
      <alignment horizontal="right"/>
    </xf>
    <xf numFmtId="0" fontId="7" fillId="0" borderId="1" xfId="0" quotePrefix="1" applyFont="1" applyFill="1" applyBorder="1"/>
    <xf numFmtId="0" fontId="7" fillId="0" borderId="1" xfId="0" applyFont="1" applyFill="1" applyBorder="1" applyAlignment="1">
      <alignment horizontal="left" indent="1"/>
    </xf>
    <xf numFmtId="0" fontId="7" fillId="0" borderId="14" xfId="0" applyFont="1" applyFill="1" applyBorder="1"/>
    <xf numFmtId="0" fontId="20" fillId="0" borderId="10" xfId="0" applyFont="1" applyFill="1" applyBorder="1" applyAlignment="1">
      <alignment horizontal="right" vertical="top" wrapText="1"/>
    </xf>
    <xf numFmtId="0" fontId="20" fillId="0" borderId="9" xfId="0" applyFont="1" applyFill="1" applyBorder="1" applyAlignment="1">
      <alignment horizontal="right" vertical="top" wrapText="1"/>
    </xf>
    <xf numFmtId="166" fontId="19" fillId="0" borderId="0" xfId="19" applyNumberFormat="1" applyFont="1" applyFill="1" applyBorder="1"/>
    <xf numFmtId="3" fontId="18" fillId="0" borderId="0" xfId="19" applyNumberFormat="1" applyFont="1" applyFill="1" applyBorder="1"/>
    <xf numFmtId="0" fontId="19" fillId="0" borderId="1" xfId="19" applyFont="1" applyFill="1" applyBorder="1"/>
    <xf numFmtId="0" fontId="19" fillId="0" borderId="0" xfId="19" applyFont="1" applyFill="1" applyBorder="1" applyAlignment="1">
      <alignment horizontal="center"/>
    </xf>
    <xf numFmtId="0" fontId="18" fillId="0" borderId="0" xfId="19" applyFont="1" applyFill="1" applyBorder="1" applyAlignment="1">
      <alignment horizontal="right" wrapText="1"/>
    </xf>
    <xf numFmtId="0" fontId="20" fillId="0" borderId="0" xfId="0" applyFont="1"/>
    <xf numFmtId="0" fontId="22" fillId="0" borderId="0" xfId="0" applyFont="1" applyFill="1"/>
    <xf numFmtId="165" fontId="22" fillId="0" borderId="0" xfId="0" applyNumberFormat="1" applyFont="1" applyFill="1"/>
    <xf numFmtId="0" fontId="22" fillId="0" borderId="0" xfId="0" applyFont="1" applyFill="1" applyBorder="1"/>
    <xf numFmtId="0" fontId="20" fillId="0" borderId="0" xfId="0" applyFont="1" applyFill="1" applyBorder="1"/>
    <xf numFmtId="0" fontId="22" fillId="0" borderId="0" xfId="0" applyFont="1" applyFill="1" applyAlignment="1"/>
    <xf numFmtId="0" fontId="31" fillId="0" borderId="0" xfId="0" applyFont="1" applyFill="1" applyAlignment="1"/>
    <xf numFmtId="0" fontId="22" fillId="0" borderId="0" xfId="0" applyFont="1" applyFill="1" applyBorder="1" applyAlignment="1"/>
    <xf numFmtId="0" fontId="20" fillId="0" borderId="0" xfId="0" applyFont="1" applyFill="1" applyAlignment="1">
      <alignment wrapText="1"/>
    </xf>
    <xf numFmtId="0" fontId="20" fillId="0" borderId="0" xfId="0" quotePrefix="1" applyFont="1" applyFill="1"/>
    <xf numFmtId="0" fontId="31" fillId="0" borderId="0" xfId="0" applyFont="1" applyFill="1" applyBorder="1" applyAlignment="1">
      <alignment vertical="top" wrapText="1"/>
    </xf>
    <xf numFmtId="3" fontId="22" fillId="0" borderId="0" xfId="0" applyNumberFormat="1" applyFont="1" applyFill="1" applyBorder="1" applyAlignment="1">
      <alignment vertical="top" wrapText="1"/>
    </xf>
    <xf numFmtId="0" fontId="30" fillId="0" borderId="0" xfId="0" applyFont="1" applyFill="1" applyBorder="1"/>
    <xf numFmtId="0" fontId="30" fillId="0" borderId="0" xfId="0" applyFont="1" applyFill="1"/>
    <xf numFmtId="0" fontId="20" fillId="0" borderId="0" xfId="0" quotePrefix="1" applyFont="1" applyFill="1" applyBorder="1"/>
    <xf numFmtId="0" fontId="20" fillId="0" borderId="0" xfId="0" applyFont="1" applyFill="1" applyBorder="1" applyAlignment="1">
      <alignment horizontal="left" indent="1"/>
    </xf>
    <xf numFmtId="0" fontId="17" fillId="0" borderId="0" xfId="0" applyFont="1" applyFill="1" applyBorder="1" applyAlignment="1">
      <alignment horizontal="left"/>
    </xf>
    <xf numFmtId="0" fontId="17" fillId="0" borderId="0" xfId="19" applyFont="1" applyFill="1"/>
    <xf numFmtId="0" fontId="17" fillId="0" borderId="0" xfId="19" applyFont="1" applyFill="1" applyAlignment="1">
      <alignment horizontal="left"/>
    </xf>
    <xf numFmtId="0" fontId="20" fillId="0" borderId="0" xfId="19" applyFont="1" applyFill="1"/>
    <xf numFmtId="0" fontId="20" fillId="0" borderId="0" xfId="19" applyFont="1" applyFill="1" applyAlignment="1">
      <alignment wrapText="1"/>
    </xf>
    <xf numFmtId="169" fontId="2" fillId="0" borderId="0" xfId="0" applyNumberFormat="1" applyFont="1" applyFill="1" applyBorder="1" applyAlignment="1">
      <alignment horizontal="right"/>
    </xf>
    <xf numFmtId="169" fontId="2" fillId="0" borderId="6" xfId="0" applyNumberFormat="1" applyFont="1" applyFill="1" applyBorder="1" applyAlignment="1">
      <alignment horizontal="right"/>
    </xf>
    <xf numFmtId="167" fontId="10" fillId="0" borderId="6" xfId="0" applyNumberFormat="1" applyFont="1" applyFill="1" applyBorder="1" applyAlignment="1">
      <alignment horizontal="right"/>
    </xf>
    <xf numFmtId="167" fontId="10" fillId="0" borderId="10" xfId="0" applyNumberFormat="1" applyFont="1" applyFill="1" applyBorder="1" applyAlignment="1">
      <alignment horizontal="right"/>
    </xf>
    <xf numFmtId="0" fontId="10" fillId="0" borderId="0" xfId="0" applyFont="1" applyFill="1"/>
    <xf numFmtId="0" fontId="10" fillId="0" borderId="0" xfId="0" applyFont="1" applyFill="1" applyBorder="1"/>
    <xf numFmtId="0" fontId="30" fillId="0" borderId="0" xfId="0" applyFont="1" applyFill="1" applyBorder="1" applyAlignment="1"/>
    <xf numFmtId="2" fontId="32" fillId="0" borderId="0" xfId="0" applyNumberFormat="1" applyFont="1" applyFill="1" applyAlignment="1">
      <alignment horizontal="left" wrapText="1"/>
    </xf>
    <xf numFmtId="0" fontId="30" fillId="0" borderId="0" xfId="0" applyFont="1" applyFill="1" applyAlignment="1">
      <alignment wrapText="1"/>
    </xf>
    <xf numFmtId="0" fontId="30" fillId="0" borderId="0" xfId="0" applyFont="1" applyFill="1" applyAlignment="1"/>
    <xf numFmtId="167" fontId="10" fillId="0" borderId="9" xfId="0" applyNumberFormat="1" applyFont="1" applyFill="1" applyBorder="1" applyAlignment="1">
      <alignment horizontal="right"/>
    </xf>
    <xf numFmtId="0" fontId="18" fillId="0" borderId="0" xfId="19" applyFont="1" applyFill="1" applyBorder="1" applyAlignment="1">
      <alignment horizontal="left" vertical="center" wrapText="1"/>
    </xf>
    <xf numFmtId="0" fontId="33" fillId="0" borderId="0" xfId="0" applyFont="1"/>
    <xf numFmtId="0" fontId="17" fillId="0" borderId="0" xfId="0" applyFont="1" applyFill="1" applyBorder="1" applyAlignment="1">
      <alignment vertical="center" wrapText="1"/>
    </xf>
    <xf numFmtId="0" fontId="17" fillId="0" borderId="0" xfId="19" applyFont="1" applyFill="1" applyBorder="1" applyAlignment="1">
      <alignment horizontal="left" wrapText="1"/>
    </xf>
    <xf numFmtId="171" fontId="2" fillId="0" borderId="0" xfId="0" applyNumberFormat="1" applyFont="1" applyFill="1" applyBorder="1" applyAlignment="1">
      <alignment horizontal="right" wrapText="1"/>
    </xf>
    <xf numFmtId="0" fontId="3" fillId="0" borderId="16" xfId="0" applyFont="1" applyFill="1" applyBorder="1" applyAlignment="1">
      <alignment horizontal="right"/>
    </xf>
    <xf numFmtId="170" fontId="9" fillId="0" borderId="0" xfId="0" applyNumberFormat="1" applyFont="1" applyFill="1" applyBorder="1" applyAlignment="1">
      <alignment horizontal="right"/>
    </xf>
    <xf numFmtId="170" fontId="9" fillId="0" borderId="0" xfId="0" applyNumberFormat="1" applyFont="1" applyFill="1" applyBorder="1" applyAlignment="1">
      <alignment horizontal="right" vertical="top" wrapText="1"/>
    </xf>
    <xf numFmtId="170" fontId="9" fillId="0" borderId="3" xfId="0" applyNumberFormat="1" applyFont="1" applyFill="1" applyBorder="1" applyAlignment="1">
      <alignment horizontal="right" vertical="top" wrapText="1"/>
    </xf>
    <xf numFmtId="170" fontId="10" fillId="0" borderId="10" xfId="0" applyNumberFormat="1" applyFont="1" applyFill="1" applyBorder="1" applyAlignment="1">
      <alignment horizontal="right"/>
    </xf>
    <xf numFmtId="170" fontId="10" fillId="0" borderId="0" xfId="0" applyNumberFormat="1" applyFont="1" applyFill="1" applyBorder="1" applyAlignment="1">
      <alignment horizontal="right"/>
    </xf>
    <xf numFmtId="170" fontId="10" fillId="0" borderId="3" xfId="0" applyNumberFormat="1" applyFont="1" applyFill="1" applyBorder="1" applyAlignment="1">
      <alignment horizontal="right"/>
    </xf>
    <xf numFmtId="170" fontId="9" fillId="0" borderId="3" xfId="0" applyNumberFormat="1" applyFont="1" applyFill="1" applyBorder="1" applyAlignment="1">
      <alignment horizontal="right"/>
    </xf>
    <xf numFmtId="171" fontId="3" fillId="0" borderId="0" xfId="0" applyNumberFormat="1" applyFont="1" applyFill="1" applyBorder="1"/>
    <xf numFmtId="3" fontId="2" fillId="0" borderId="4" xfId="0" applyNumberFormat="1" applyFont="1" applyFill="1" applyBorder="1" applyAlignment="1">
      <alignment horizontal="right"/>
    </xf>
    <xf numFmtId="167" fontId="2" fillId="0" borderId="5" xfId="0" applyNumberFormat="1" applyFont="1" applyFill="1" applyBorder="1" applyAlignment="1">
      <alignment horizontal="right"/>
    </xf>
    <xf numFmtId="164" fontId="10" fillId="0" borderId="6" xfId="0" applyNumberFormat="1" applyFont="1" applyFill="1" applyBorder="1" applyAlignment="1">
      <alignment horizontal="right"/>
    </xf>
    <xf numFmtId="166" fontId="2" fillId="0" borderId="1" xfId="0" applyNumberFormat="1" applyFont="1" applyFill="1" applyBorder="1" applyAlignment="1">
      <alignment horizontal="right"/>
    </xf>
    <xf numFmtId="166" fontId="2" fillId="0" borderId="6" xfId="0" applyNumberFormat="1" applyFont="1" applyFill="1" applyBorder="1" applyAlignment="1">
      <alignment horizontal="right"/>
    </xf>
    <xf numFmtId="168" fontId="3" fillId="0" borderId="0" xfId="0" applyNumberFormat="1" applyFont="1" applyFill="1"/>
    <xf numFmtId="0" fontId="9" fillId="0" borderId="0" xfId="0" applyFont="1" applyFill="1" applyAlignment="1">
      <alignment wrapText="1"/>
    </xf>
    <xf numFmtId="0" fontId="9" fillId="0" borderId="0" xfId="0" applyFont="1" applyFill="1" applyAlignment="1"/>
    <xf numFmtId="0" fontId="9" fillId="0" borderId="0" xfId="0" applyFont="1" applyFill="1" applyBorder="1"/>
    <xf numFmtId="0" fontId="9" fillId="0" borderId="0" xfId="0" applyFont="1" applyFill="1"/>
    <xf numFmtId="0" fontId="34" fillId="0" borderId="0" xfId="0" applyFont="1"/>
    <xf numFmtId="0" fontId="4" fillId="0" borderId="0" xfId="2" quotePrefix="1" applyAlignment="1" applyProtection="1"/>
    <xf numFmtId="0" fontId="2" fillId="0" borderId="6" xfId="0" applyFont="1" applyFill="1" applyBorder="1" applyAlignment="1">
      <alignment horizontal="left"/>
    </xf>
    <xf numFmtId="2" fontId="22" fillId="0" borderId="0" xfId="0" applyNumberFormat="1" applyFont="1" applyFill="1" applyAlignment="1">
      <alignment horizontal="left" wrapText="1"/>
    </xf>
    <xf numFmtId="0" fontId="2" fillId="0" borderId="1" xfId="0" applyFont="1" applyFill="1" applyBorder="1" applyAlignment="1">
      <alignment vertical="center" wrapText="1"/>
    </xf>
    <xf numFmtId="0" fontId="2" fillId="0" borderId="6" xfId="0" applyFont="1" applyFill="1" applyBorder="1" applyAlignment="1">
      <alignment vertical="center" wrapText="1"/>
    </xf>
    <xf numFmtId="0" fontId="3" fillId="0" borderId="12" xfId="0" applyFont="1" applyFill="1" applyBorder="1"/>
    <xf numFmtId="170" fontId="9" fillId="0" borderId="0" xfId="0" applyNumberFormat="1" applyFont="1" applyFill="1" applyBorder="1"/>
    <xf numFmtId="0" fontId="14" fillId="0" borderId="0" xfId="0" applyFont="1" applyFill="1"/>
    <xf numFmtId="171" fontId="3" fillId="0" borderId="0" xfId="0" applyNumberFormat="1" applyFont="1" applyFill="1" applyBorder="1" applyAlignment="1">
      <alignment horizontal="right" wrapText="1"/>
    </xf>
    <xf numFmtId="0" fontId="44" fillId="0" borderId="0" xfId="0" applyFont="1" applyFill="1"/>
    <xf numFmtId="0" fontId="45" fillId="0" borderId="0" xfId="0" applyFont="1" applyFill="1"/>
    <xf numFmtId="0" fontId="3" fillId="0" borderId="15" xfId="0" applyFont="1" applyFill="1" applyBorder="1"/>
    <xf numFmtId="3" fontId="3" fillId="0" borderId="11" xfId="0" applyNumberFormat="1" applyFont="1" applyFill="1" applyBorder="1" applyAlignment="1">
      <alignment horizontal="right" wrapText="1"/>
    </xf>
    <xf numFmtId="0" fontId="3" fillId="0" borderId="16" xfId="0" applyFont="1" applyFill="1" applyBorder="1"/>
    <xf numFmtId="164" fontId="10" fillId="0" borderId="10" xfId="0" applyNumberFormat="1" applyFont="1" applyFill="1" applyBorder="1" applyAlignment="1">
      <alignment horizontal="right" wrapText="1"/>
    </xf>
    <xf numFmtId="0" fontId="2" fillId="0" borderId="7" xfId="0" applyFont="1" applyFill="1" applyBorder="1"/>
    <xf numFmtId="0" fontId="2" fillId="0" borderId="0" xfId="0" applyFont="1" applyFill="1" applyBorder="1" applyAlignment="1">
      <alignment horizontal="left" vertical="top" wrapText="1"/>
    </xf>
    <xf numFmtId="171" fontId="17" fillId="0" borderId="0" xfId="0" applyNumberFormat="1" applyFont="1" applyFill="1" applyBorder="1" applyAlignment="1">
      <alignment horizontal="right" vertical="center" wrapText="1"/>
    </xf>
    <xf numFmtId="0" fontId="3" fillId="0" borderId="0" xfId="0" applyFont="1" applyFill="1" applyBorder="1" applyAlignment="1">
      <alignment vertical="center" wrapText="1"/>
    </xf>
    <xf numFmtId="0" fontId="3" fillId="0" borderId="5" xfId="0" applyFont="1" applyFill="1" applyBorder="1"/>
    <xf numFmtId="171" fontId="3" fillId="0" borderId="6" xfId="0" applyNumberFormat="1" applyFont="1" applyFill="1" applyBorder="1"/>
    <xf numFmtId="0" fontId="3" fillId="0" borderId="12" xfId="0" applyFont="1" applyFill="1" applyBorder="1" applyAlignment="1">
      <alignment horizontal="left" indent="1"/>
    </xf>
    <xf numFmtId="0" fontId="2" fillId="0" borderId="0" xfId="0" quotePrefix="1" applyFont="1" applyFill="1"/>
    <xf numFmtId="0" fontId="20" fillId="0" borderId="0" xfId="0" quotePrefix="1" applyFont="1" applyFill="1" applyAlignment="1">
      <alignment wrapText="1"/>
    </xf>
    <xf numFmtId="0" fontId="17" fillId="0" borderId="0" xfId="0" quotePrefix="1" applyFont="1" applyFill="1"/>
    <xf numFmtId="168" fontId="10" fillId="0" borderId="10" xfId="0" applyNumberFormat="1" applyFont="1" applyFill="1" applyBorder="1" applyAlignment="1">
      <alignment horizontal="right" wrapText="1"/>
    </xf>
    <xf numFmtId="0" fontId="6" fillId="0" borderId="0" xfId="0" applyFont="1" applyFill="1" applyAlignment="1"/>
    <xf numFmtId="0" fontId="6" fillId="0" borderId="1" xfId="0" applyFont="1" applyFill="1" applyBorder="1" applyAlignment="1">
      <alignment vertical="center" wrapText="1"/>
    </xf>
    <xf numFmtId="0" fontId="6" fillId="0" borderId="6" xfId="0" applyFont="1" applyFill="1" applyBorder="1" applyAlignment="1">
      <alignment vertical="center" wrapText="1"/>
    </xf>
    <xf numFmtId="0" fontId="6" fillId="0" borderId="6" xfId="0" applyFont="1" applyFill="1" applyBorder="1" applyAlignment="1">
      <alignment horizontal="right" vertical="center" wrapText="1"/>
    </xf>
    <xf numFmtId="0" fontId="3" fillId="0" borderId="0" xfId="19" applyFont="1" applyFill="1" applyAlignment="1"/>
    <xf numFmtId="0" fontId="3" fillId="0" borderId="0" xfId="19" applyFont="1" applyFill="1"/>
    <xf numFmtId="164" fontId="10" fillId="0" borderId="0" xfId="19" applyNumberFormat="1" applyFont="1" applyFill="1" applyBorder="1" applyAlignment="1">
      <alignment horizontal="right"/>
    </xf>
    <xf numFmtId="164" fontId="10" fillId="0" borderId="12" xfId="19" applyNumberFormat="1" applyFont="1" applyFill="1" applyBorder="1" applyAlignment="1">
      <alignment horizontal="right"/>
    </xf>
    <xf numFmtId="164" fontId="9" fillId="0" borderId="0" xfId="19" applyNumberFormat="1" applyFont="1" applyFill="1" applyBorder="1" applyAlignment="1">
      <alignment horizontal="right"/>
    </xf>
    <xf numFmtId="168" fontId="9" fillId="0" borderId="0" xfId="19" applyNumberFormat="1" applyFont="1" applyFill="1" applyBorder="1" applyAlignment="1">
      <alignment horizontal="right"/>
    </xf>
    <xf numFmtId="167" fontId="9" fillId="0" borderId="1" xfId="19" applyNumberFormat="1" applyFont="1" applyFill="1" applyBorder="1"/>
    <xf numFmtId="168" fontId="10" fillId="0" borderId="0" xfId="19" applyNumberFormat="1" applyFont="1" applyFill="1" applyBorder="1" applyAlignment="1">
      <alignment horizontal="right"/>
    </xf>
    <xf numFmtId="167" fontId="9" fillId="0" borderId="0" xfId="19" applyNumberFormat="1" applyFont="1" applyFill="1" applyBorder="1"/>
    <xf numFmtId="167" fontId="3" fillId="0" borderId="0" xfId="19" applyNumberFormat="1" applyFont="1" applyFill="1" applyBorder="1"/>
    <xf numFmtId="0" fontId="3" fillId="0" borderId="0" xfId="0" applyFont="1" applyFill="1" applyBorder="1" applyAlignment="1"/>
    <xf numFmtId="0" fontId="3" fillId="0" borderId="0" xfId="19" applyFont="1" applyFill="1" applyAlignment="1">
      <alignment wrapText="1"/>
    </xf>
    <xf numFmtId="2" fontId="14" fillId="0" borderId="0" xfId="0" applyNumberFormat="1" applyFont="1" applyFill="1" applyAlignment="1">
      <alignment horizontal="left" wrapText="1"/>
    </xf>
    <xf numFmtId="0" fontId="14" fillId="0" borderId="0" xfId="0" applyFont="1" applyFill="1" applyBorder="1"/>
    <xf numFmtId="165" fontId="14" fillId="0" borderId="0" xfId="0" applyNumberFormat="1" applyFont="1" applyFill="1"/>
    <xf numFmtId="170" fontId="2" fillId="0" borderId="0" xfId="0" applyNumberFormat="1" applyFont="1" applyFill="1" applyBorder="1" applyAlignment="1">
      <alignment horizontal="right" wrapText="1"/>
    </xf>
    <xf numFmtId="170" fontId="10" fillId="0" borderId="6" xfId="0" applyNumberFormat="1" applyFont="1" applyFill="1" applyBorder="1" applyAlignment="1">
      <alignment horizontal="right"/>
    </xf>
    <xf numFmtId="168" fontId="9" fillId="0" borderId="0" xfId="0" applyNumberFormat="1" applyFont="1" applyFill="1" applyBorder="1" applyAlignment="1">
      <alignment horizontal="right"/>
    </xf>
    <xf numFmtId="170" fontId="2" fillId="0" borderId="1" xfId="0" applyNumberFormat="1" applyFont="1" applyFill="1" applyBorder="1"/>
    <xf numFmtId="164" fontId="3" fillId="0" borderId="0" xfId="0" applyNumberFormat="1" applyFont="1" applyFill="1" applyBorder="1" applyAlignment="1">
      <alignment horizontal="right"/>
    </xf>
    <xf numFmtId="164" fontId="3" fillId="0" borderId="3" xfId="0" applyNumberFormat="1" applyFont="1" applyFill="1" applyBorder="1" applyAlignment="1">
      <alignment horizontal="right"/>
    </xf>
    <xf numFmtId="49" fontId="14" fillId="0" borderId="0" xfId="0" applyNumberFormat="1" applyFont="1" applyFill="1"/>
    <xf numFmtId="0" fontId="3" fillId="0" borderId="0" xfId="0" quotePrefix="1" applyFont="1" applyFill="1"/>
    <xf numFmtId="0" fontId="14" fillId="0" borderId="0" xfId="0" quotePrefix="1" applyFont="1" applyFill="1"/>
    <xf numFmtId="0" fontId="14" fillId="0" borderId="0" xfId="0" applyFont="1" applyFill="1" applyAlignment="1"/>
    <xf numFmtId="49" fontId="14" fillId="0" borderId="0" xfId="0" quotePrefix="1" applyNumberFormat="1" applyFont="1" applyFill="1"/>
    <xf numFmtId="0" fontId="2" fillId="0" borderId="0" xfId="19" applyFont="1" applyFill="1" applyAlignment="1">
      <alignment wrapText="1"/>
    </xf>
    <xf numFmtId="0" fontId="44" fillId="0" borderId="0" xfId="0" applyFont="1" applyFill="1" applyAlignment="1"/>
    <xf numFmtId="0" fontId="14" fillId="0" borderId="0" xfId="0" applyFont="1" applyFill="1" applyBorder="1" applyAlignment="1"/>
    <xf numFmtId="0" fontId="10" fillId="0" borderId="0" xfId="0" applyFont="1" applyFill="1" applyBorder="1" applyAlignment="1"/>
    <xf numFmtId="2" fontId="48" fillId="0" borderId="0" xfId="0" applyNumberFormat="1" applyFont="1" applyFill="1" applyAlignment="1">
      <alignment horizontal="left" wrapText="1"/>
    </xf>
    <xf numFmtId="0" fontId="44" fillId="0" borderId="0" xfId="0" applyFont="1" applyFill="1" applyBorder="1" applyAlignment="1">
      <alignment vertical="top" wrapText="1"/>
    </xf>
    <xf numFmtId="3" fontId="14" fillId="0" borderId="0" xfId="0" applyNumberFormat="1" applyFont="1" applyFill="1" applyBorder="1" applyAlignment="1">
      <alignment vertical="top" wrapText="1"/>
    </xf>
    <xf numFmtId="164" fontId="14" fillId="0" borderId="0" xfId="0" applyNumberFormat="1" applyFont="1" applyFill="1" applyAlignment="1"/>
    <xf numFmtId="164" fontId="3" fillId="0" borderId="0" xfId="0" applyNumberFormat="1" applyFont="1" applyFill="1" applyAlignment="1"/>
    <xf numFmtId="0" fontId="14" fillId="0" borderId="0" xfId="19" applyFont="1" applyFill="1" applyAlignment="1"/>
    <xf numFmtId="166" fontId="2" fillId="0" borderId="0" xfId="19" applyNumberFormat="1" applyFont="1" applyFill="1" applyAlignment="1">
      <alignment horizontal="right"/>
    </xf>
    <xf numFmtId="3" fontId="2" fillId="0" borderId="0" xfId="19" applyNumberFormat="1" applyFont="1" applyFill="1" applyBorder="1" applyAlignment="1">
      <alignment horizontal="right"/>
    </xf>
    <xf numFmtId="0" fontId="2" fillId="0" borderId="3" xfId="19" applyFont="1" applyFill="1" applyBorder="1" applyAlignment="1">
      <alignment horizontal="right"/>
    </xf>
    <xf numFmtId="0" fontId="3" fillId="0" borderId="6" xfId="0" applyFont="1" applyFill="1" applyBorder="1" applyAlignment="1">
      <alignment vertical="center" wrapText="1"/>
    </xf>
    <xf numFmtId="164" fontId="10" fillId="0" borderId="0" xfId="0" applyNumberFormat="1" applyFont="1" applyFill="1" applyBorder="1"/>
    <xf numFmtId="169" fontId="2" fillId="0" borderId="0" xfId="0" applyNumberFormat="1" applyFont="1" applyFill="1" applyBorder="1" applyAlignment="1">
      <alignment horizontal="right" wrapText="1"/>
    </xf>
    <xf numFmtId="0" fontId="3" fillId="0" borderId="16" xfId="0" applyFont="1" applyFill="1" applyBorder="1" applyAlignment="1">
      <alignment horizontal="right" vertical="top" wrapText="1"/>
    </xf>
    <xf numFmtId="0" fontId="2" fillId="0" borderId="0" xfId="0" applyFont="1" applyFill="1" applyBorder="1" applyAlignment="1"/>
    <xf numFmtId="0" fontId="3" fillId="0" borderId="2" xfId="0" applyFont="1" applyFill="1" applyBorder="1" applyAlignment="1">
      <alignment horizontal="right" vertical="top" wrapText="1"/>
    </xf>
    <xf numFmtId="0" fontId="2" fillId="0" borderId="0" xfId="0" applyFont="1" applyFill="1" applyBorder="1" applyAlignment="1">
      <alignment wrapText="1"/>
    </xf>
    <xf numFmtId="171" fontId="2" fillId="0" borderId="0" xfId="0" applyNumberFormat="1" applyFont="1" applyFill="1"/>
    <xf numFmtId="170" fontId="9" fillId="0" borderId="0" xfId="0" applyNumberFormat="1" applyFont="1" applyFill="1"/>
    <xf numFmtId="170" fontId="9" fillId="0" borderId="3" xfId="0" applyNumberFormat="1" applyFont="1" applyFill="1" applyBorder="1"/>
    <xf numFmtId="171" fontId="3" fillId="0" borderId="0" xfId="0" applyNumberFormat="1" applyFont="1" applyFill="1"/>
    <xf numFmtId="170" fontId="9" fillId="0" borderId="10" xfId="0" applyNumberFormat="1" applyFont="1" applyFill="1" applyBorder="1" applyAlignment="1">
      <alignment horizontal="right"/>
    </xf>
    <xf numFmtId="0" fontId="3" fillId="0" borderId="0" xfId="0" applyFont="1" applyFill="1" applyBorder="1" applyAlignment="1">
      <alignment horizontal="left" indent="1"/>
    </xf>
    <xf numFmtId="168" fontId="9" fillId="0" borderId="0" xfId="0" applyNumberFormat="1" applyFont="1" applyFill="1" applyBorder="1"/>
    <xf numFmtId="168" fontId="9" fillId="0" borderId="3" xfId="0" applyNumberFormat="1" applyFont="1" applyFill="1" applyBorder="1"/>
    <xf numFmtId="168" fontId="9" fillId="0" borderId="10" xfId="0" applyNumberFormat="1" applyFont="1" applyFill="1" applyBorder="1" applyAlignment="1">
      <alignment horizontal="right"/>
    </xf>
    <xf numFmtId="0" fontId="3" fillId="0" borderId="6" xfId="0" applyFont="1" applyFill="1" applyBorder="1" applyAlignment="1">
      <alignment horizontal="left" indent="1"/>
    </xf>
    <xf numFmtId="168" fontId="9" fillId="0" borderId="6" xfId="0" applyNumberFormat="1" applyFont="1" applyFill="1" applyBorder="1"/>
    <xf numFmtId="168" fontId="9" fillId="0" borderId="5" xfId="0" applyNumberFormat="1" applyFont="1" applyFill="1" applyBorder="1"/>
    <xf numFmtId="168" fontId="9" fillId="0" borderId="9" xfId="0" applyNumberFormat="1" applyFont="1" applyFill="1" applyBorder="1" applyAlignment="1">
      <alignment horizontal="right"/>
    </xf>
    <xf numFmtId="0" fontId="3" fillId="0" borderId="0" xfId="0" quotePrefix="1" applyFont="1" applyFill="1" applyBorder="1"/>
    <xf numFmtId="0" fontId="3" fillId="0" borderId="6" xfId="0" quotePrefix="1" applyFont="1" applyFill="1" applyBorder="1"/>
    <xf numFmtId="171" fontId="2" fillId="0" borderId="0" xfId="0" applyNumberFormat="1" applyFont="1" applyFill="1" applyAlignment="1">
      <alignment horizontal="right"/>
    </xf>
    <xf numFmtId="0" fontId="2" fillId="0" borderId="0" xfId="0" applyFont="1" applyFill="1" applyAlignment="1">
      <alignment horizontal="right"/>
    </xf>
    <xf numFmtId="170" fontId="10" fillId="0" borderId="0" xfId="0" applyNumberFormat="1" applyFont="1" applyFill="1" applyAlignment="1">
      <alignment horizontal="right"/>
    </xf>
    <xf numFmtId="171" fontId="2" fillId="0" borderId="0" xfId="0" applyNumberFormat="1" applyFont="1" applyFill="1" applyBorder="1"/>
    <xf numFmtId="0" fontId="2" fillId="0" borderId="6" xfId="0" quotePrefix="1" applyFont="1" applyFill="1" applyBorder="1"/>
    <xf numFmtId="170" fontId="9" fillId="0" borderId="6" xfId="0" applyNumberFormat="1" applyFont="1" applyFill="1" applyBorder="1"/>
    <xf numFmtId="170" fontId="9" fillId="0" borderId="5" xfId="0" applyNumberFormat="1" applyFont="1" applyFill="1" applyBorder="1"/>
    <xf numFmtId="170" fontId="9" fillId="0" borderId="9" xfId="0" applyNumberFormat="1" applyFont="1" applyFill="1" applyBorder="1" applyAlignment="1">
      <alignment horizontal="right"/>
    </xf>
    <xf numFmtId="168" fontId="9" fillId="0" borderId="6" xfId="0" applyNumberFormat="1" applyFont="1" applyFill="1" applyBorder="1" applyAlignment="1">
      <alignment horizontal="right"/>
    </xf>
    <xf numFmtId="0" fontId="14" fillId="0" borderId="0" xfId="0" quotePrefix="1" applyFont="1" applyFill="1" applyBorder="1"/>
    <xf numFmtId="0" fontId="14" fillId="0" borderId="0" xfId="0" applyFont="1" applyFill="1" applyBorder="1" applyAlignment="1">
      <alignment horizontal="left" indent="1"/>
    </xf>
    <xf numFmtId="0" fontId="44" fillId="0" borderId="0" xfId="0" applyFont="1" applyFill="1" applyBorder="1"/>
    <xf numFmtId="0" fontId="14" fillId="0"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Alignment="1">
      <alignment horizontal="left" wrapText="1"/>
    </xf>
    <xf numFmtId="166" fontId="2" fillId="0" borderId="12" xfId="0" applyNumberFormat="1" applyFont="1" applyFill="1" applyBorder="1" applyAlignment="1">
      <alignment horizontal="right"/>
    </xf>
    <xf numFmtId="3" fontId="2" fillId="0" borderId="12" xfId="0" applyNumberFormat="1" applyFont="1" applyFill="1" applyBorder="1" applyAlignment="1">
      <alignment horizontal="right"/>
    </xf>
    <xf numFmtId="167" fontId="10" fillId="0" borderId="12" xfId="0" applyNumberFormat="1" applyFont="1" applyFill="1" applyBorder="1" applyAlignment="1">
      <alignment horizontal="right"/>
    </xf>
    <xf numFmtId="167" fontId="2" fillId="0" borderId="12" xfId="0" applyNumberFormat="1" applyFont="1" applyFill="1" applyBorder="1" applyAlignment="1">
      <alignment horizontal="right"/>
    </xf>
    <xf numFmtId="167" fontId="2" fillId="0" borderId="13" xfId="0" applyNumberFormat="1" applyFont="1" applyFill="1" applyBorder="1" applyAlignment="1">
      <alignment horizontal="right"/>
    </xf>
    <xf numFmtId="166" fontId="2" fillId="0" borderId="18" xfId="0" applyNumberFormat="1" applyFont="1" applyFill="1" applyBorder="1" applyAlignment="1">
      <alignment horizontal="right"/>
    </xf>
    <xf numFmtId="167" fontId="9" fillId="0" borderId="0" xfId="0" applyNumberFormat="1" applyFont="1" applyFill="1" applyBorder="1" applyAlignment="1">
      <alignment horizontal="right"/>
    </xf>
    <xf numFmtId="168" fontId="10" fillId="0" borderId="10" xfId="0" applyNumberFormat="1" applyFont="1" applyFill="1" applyBorder="1" applyAlignment="1">
      <alignment horizontal="right"/>
    </xf>
    <xf numFmtId="167" fontId="9" fillId="0" borderId="10" xfId="0" applyNumberFormat="1" applyFont="1" applyFill="1" applyBorder="1" applyAlignment="1">
      <alignment horizontal="right"/>
    </xf>
    <xf numFmtId="168" fontId="10" fillId="0" borderId="0" xfId="0" applyNumberFormat="1" applyFont="1" applyFill="1" applyBorder="1" applyAlignment="1">
      <alignment horizontal="right"/>
    </xf>
    <xf numFmtId="164" fontId="9" fillId="0" borderId="0" xfId="0" applyNumberFormat="1" applyFont="1" applyFill="1" applyBorder="1" applyAlignment="1">
      <alignment horizontal="right"/>
    </xf>
    <xf numFmtId="164" fontId="10" fillId="0" borderId="10" xfId="0" applyNumberFormat="1" applyFont="1" applyFill="1" applyBorder="1" applyAlignment="1">
      <alignment horizontal="right"/>
    </xf>
    <xf numFmtId="170" fontId="10" fillId="0" borderId="10" xfId="0" applyNumberFormat="1" applyFont="1" applyFill="1" applyBorder="1" applyAlignment="1">
      <alignment horizontal="right" vertical="center" wrapText="1"/>
    </xf>
    <xf numFmtId="168" fontId="10" fillId="0" borderId="10" xfId="0" applyNumberFormat="1" applyFont="1" applyFill="1" applyBorder="1" applyAlignment="1">
      <alignment horizontal="right" vertical="center" wrapText="1"/>
    </xf>
    <xf numFmtId="171" fontId="3" fillId="0" borderId="0" xfId="0" applyNumberFormat="1" applyFont="1" applyFill="1" applyBorder="1" applyAlignment="1">
      <alignment horizontal="right" vertical="center" wrapText="1"/>
    </xf>
    <xf numFmtId="171" fontId="3" fillId="0" borderId="0" xfId="0" applyNumberFormat="1" applyFont="1" applyFill="1" applyBorder="1" applyAlignment="1">
      <alignment horizontal="right"/>
    </xf>
    <xf numFmtId="168" fontId="10" fillId="0" borderId="9" xfId="0" applyNumberFormat="1" applyFont="1" applyFill="1" applyBorder="1" applyAlignment="1">
      <alignment horizontal="right" vertical="center" wrapText="1"/>
    </xf>
    <xf numFmtId="171" fontId="2" fillId="0" borderId="0" xfId="0" applyNumberFormat="1" applyFont="1" applyFill="1" applyBorder="1" applyAlignment="1">
      <alignment horizontal="right" vertical="center" wrapText="1"/>
    </xf>
    <xf numFmtId="171" fontId="2" fillId="0" borderId="0" xfId="0" applyNumberFormat="1" applyFont="1" applyFill="1" applyBorder="1" applyAlignment="1">
      <alignment horizontal="right"/>
    </xf>
    <xf numFmtId="170" fontId="10" fillId="0" borderId="9" xfId="0" applyNumberFormat="1" applyFont="1" applyFill="1" applyBorder="1" applyAlignment="1">
      <alignment horizontal="right" vertical="center" wrapText="1"/>
    </xf>
    <xf numFmtId="166" fontId="2" fillId="0" borderId="7" xfId="0" applyNumberFormat="1" applyFont="1" applyFill="1" applyBorder="1" applyAlignment="1">
      <alignment horizontal="right" wrapText="1"/>
    </xf>
    <xf numFmtId="3" fontId="2" fillId="0" borderId="7" xfId="0" applyNumberFormat="1" applyFont="1" applyFill="1" applyBorder="1" applyAlignment="1">
      <alignment horizontal="right"/>
    </xf>
    <xf numFmtId="164" fontId="10" fillId="0" borderId="8" xfId="0" applyNumberFormat="1" applyFont="1" applyFill="1" applyBorder="1" applyAlignment="1">
      <alignment horizontal="right" wrapText="1"/>
    </xf>
    <xf numFmtId="166" fontId="3" fillId="0" borderId="0" xfId="0" applyNumberFormat="1" applyFont="1" applyFill="1" applyBorder="1" applyAlignment="1">
      <alignment horizontal="right" wrapText="1"/>
    </xf>
    <xf numFmtId="166" fontId="2" fillId="0" borderId="6" xfId="0" applyNumberFormat="1" applyFont="1" applyFill="1" applyBorder="1" applyAlignment="1">
      <alignment horizontal="right" wrapText="1"/>
    </xf>
    <xf numFmtId="0" fontId="2" fillId="0" borderId="16" xfId="0" applyFont="1" applyFill="1" applyBorder="1" applyAlignment="1">
      <alignment horizontal="right"/>
    </xf>
    <xf numFmtId="164" fontId="10" fillId="0" borderId="9" xfId="0" applyNumberFormat="1" applyFont="1" applyFill="1" applyBorder="1" applyAlignment="1">
      <alignment horizontal="right" wrapText="1"/>
    </xf>
    <xf numFmtId="0" fontId="2" fillId="0" borderId="6" xfId="0" applyFont="1" applyFill="1" applyBorder="1" applyAlignment="1">
      <alignment horizontal="right"/>
    </xf>
    <xf numFmtId="168" fontId="10" fillId="0" borderId="19" xfId="0" applyNumberFormat="1" applyFont="1" applyFill="1" applyBorder="1" applyAlignment="1">
      <alignment horizontal="right" wrapText="1"/>
    </xf>
    <xf numFmtId="164" fontId="10" fillId="0" borderId="19" xfId="0" applyNumberFormat="1" applyFont="1" applyFill="1" applyBorder="1" applyAlignment="1">
      <alignment horizontal="right" wrapText="1"/>
    </xf>
    <xf numFmtId="166" fontId="3" fillId="0" borderId="6" xfId="0" applyNumberFormat="1" applyFont="1" applyFill="1" applyBorder="1" applyAlignment="1">
      <alignment horizontal="right" wrapText="1"/>
    </xf>
    <xf numFmtId="166" fontId="3" fillId="0" borderId="12" xfId="0" applyNumberFormat="1" applyFont="1" applyFill="1" applyBorder="1" applyAlignment="1">
      <alignment horizontal="right" wrapText="1"/>
    </xf>
    <xf numFmtId="0" fontId="3" fillId="0" borderId="12" xfId="0" applyFont="1" applyFill="1" applyBorder="1" applyAlignment="1">
      <alignment horizontal="right"/>
    </xf>
    <xf numFmtId="0" fontId="3" fillId="0" borderId="13" xfId="0" applyFont="1" applyFill="1" applyBorder="1" applyAlignment="1">
      <alignment horizontal="right"/>
    </xf>
    <xf numFmtId="0" fontId="10" fillId="0" borderId="0" xfId="0" applyFont="1" applyFill="1" applyAlignment="1">
      <alignment wrapText="1"/>
    </xf>
    <xf numFmtId="0" fontId="10" fillId="0" borderId="0" xfId="0" applyFont="1" applyFill="1" applyAlignment="1"/>
    <xf numFmtId="164" fontId="2" fillId="0" borderId="0" xfId="0" applyNumberFormat="1" applyFont="1" applyFill="1" applyBorder="1" applyAlignment="1">
      <alignment wrapText="1"/>
    </xf>
    <xf numFmtId="164" fontId="3" fillId="0" borderId="0" xfId="0" applyNumberFormat="1" applyFont="1" applyFill="1" applyBorder="1" applyAlignment="1">
      <alignment wrapText="1"/>
    </xf>
    <xf numFmtId="169" fontId="2" fillId="0" borderId="6" xfId="0" applyNumberFormat="1" applyFont="1" applyFill="1" applyBorder="1"/>
    <xf numFmtId="169" fontId="3" fillId="0" borderId="0" xfId="0" applyNumberFormat="1" applyFont="1" applyFill="1" applyBorder="1" applyAlignment="1">
      <alignment horizontal="right" wrapText="1"/>
    </xf>
    <xf numFmtId="169" fontId="2" fillId="0" borderId="1" xfId="0" applyNumberFormat="1" applyFont="1" applyFill="1" applyBorder="1"/>
    <xf numFmtId="169" fontId="3" fillId="0" borderId="1" xfId="0" applyNumberFormat="1" applyFont="1" applyFill="1" applyBorder="1"/>
    <xf numFmtId="171" fontId="2" fillId="0" borderId="0" xfId="19" applyNumberFormat="1" applyFont="1" applyFill="1" applyBorder="1" applyAlignment="1">
      <alignment horizontal="right" vertical="center" wrapText="1"/>
    </xf>
    <xf numFmtId="0" fontId="13" fillId="0" borderId="0" xfId="19" applyFont="1" applyFill="1" applyBorder="1" applyAlignment="1">
      <alignment horizontal="right" vertical="top" wrapText="1"/>
    </xf>
    <xf numFmtId="0" fontId="13" fillId="0" borderId="3" xfId="19" applyFont="1" applyFill="1" applyBorder="1"/>
    <xf numFmtId="0" fontId="2" fillId="0" borderId="0" xfId="19" applyFont="1" applyFill="1" applyBorder="1" applyAlignment="1">
      <alignment horizontal="right" vertical="top" wrapText="1"/>
    </xf>
    <xf numFmtId="0" fontId="12" fillId="0" borderId="3" xfId="19" applyFont="1" applyFill="1" applyBorder="1"/>
    <xf numFmtId="166" fontId="2" fillId="0" borderId="12" xfId="19" applyNumberFormat="1" applyFont="1" applyFill="1" applyBorder="1"/>
    <xf numFmtId="0" fontId="2" fillId="0" borderId="12" xfId="19" applyFont="1" applyFill="1" applyBorder="1" applyAlignment="1">
      <alignment horizontal="right" vertical="top" wrapText="1"/>
    </xf>
    <xf numFmtId="0" fontId="2" fillId="0" borderId="13" xfId="19" applyFont="1" applyFill="1" applyBorder="1" applyAlignment="1">
      <alignment horizontal="right"/>
    </xf>
    <xf numFmtId="166" fontId="2" fillId="0" borderId="0" xfId="19" applyNumberFormat="1" applyFont="1" applyFill="1" applyBorder="1"/>
    <xf numFmtId="166" fontId="2" fillId="0" borderId="0" xfId="19" applyNumberFormat="1" applyFont="1" applyFill="1" applyBorder="1" applyAlignment="1">
      <alignment horizontal="right"/>
    </xf>
    <xf numFmtId="166" fontId="3" fillId="0" borderId="0" xfId="19" applyNumberFormat="1" applyFont="1" applyFill="1" applyAlignment="1">
      <alignment horizontal="right"/>
    </xf>
    <xf numFmtId="0" fontId="3" fillId="0" borderId="3" xfId="19" applyFont="1" applyFill="1" applyBorder="1" applyAlignment="1">
      <alignment horizontal="right"/>
    </xf>
    <xf numFmtId="166" fontId="3" fillId="0" borderId="1" xfId="19" applyNumberFormat="1" applyFont="1" applyFill="1" applyBorder="1"/>
    <xf numFmtId="3" fontId="2" fillId="0" borderId="15" xfId="19" applyNumberFormat="1" applyFont="1" applyFill="1" applyBorder="1"/>
    <xf numFmtId="0" fontId="3" fillId="0" borderId="1" xfId="19" applyFont="1" applyFill="1" applyBorder="1"/>
    <xf numFmtId="167" fontId="17" fillId="0" borderId="0" xfId="19" applyNumberFormat="1" applyFont="1" applyFill="1" applyBorder="1"/>
    <xf numFmtId="164" fontId="10" fillId="0" borderId="0" xfId="0" applyNumberFormat="1" applyFont="1" applyFill="1" applyAlignment="1">
      <alignment wrapText="1"/>
    </xf>
    <xf numFmtId="164" fontId="10" fillId="0" borderId="0" xfId="0" applyNumberFormat="1" applyFont="1" applyFill="1" applyAlignment="1"/>
    <xf numFmtId="164" fontId="10" fillId="0" borderId="0" xfId="0" applyNumberFormat="1" applyFont="1" applyFill="1"/>
    <xf numFmtId="164" fontId="3" fillId="0" borderId="0" xfId="0" applyNumberFormat="1" applyFont="1" applyFill="1" applyBorder="1" applyAlignment="1"/>
    <xf numFmtId="164" fontId="14" fillId="0" borderId="0" xfId="0" applyNumberFormat="1" applyFont="1" applyFill="1"/>
    <xf numFmtId="168" fontId="2" fillId="0" borderId="10" xfId="0" applyNumberFormat="1" applyFont="1" applyFill="1" applyBorder="1"/>
    <xf numFmtId="0" fontId="2" fillId="0" borderId="6" xfId="19" applyFont="1" applyFill="1" applyBorder="1"/>
    <xf numFmtId="3" fontId="2" fillId="0" borderId="16" xfId="19" applyNumberFormat="1" applyFont="1" applyFill="1" applyBorder="1" applyAlignment="1">
      <alignment horizontal="right"/>
    </xf>
    <xf numFmtId="0" fontId="2" fillId="0" borderId="6" xfId="19" applyFont="1" applyFill="1" applyBorder="1" applyAlignment="1">
      <alignment horizontal="right"/>
    </xf>
    <xf numFmtId="168" fontId="10" fillId="0" borderId="6" xfId="19" applyNumberFormat="1" applyFont="1" applyFill="1" applyBorder="1" applyAlignment="1">
      <alignment horizontal="right"/>
    </xf>
    <xf numFmtId="170" fontId="9" fillId="0" borderId="19" xfId="0" applyNumberFormat="1" applyFont="1" applyFill="1" applyBorder="1" applyAlignment="1">
      <alignment horizontal="right"/>
    </xf>
    <xf numFmtId="0" fontId="12" fillId="0" borderId="0" xfId="19" applyFont="1" applyFill="1" applyAlignment="1"/>
    <xf numFmtId="165" fontId="3" fillId="0" borderId="0" xfId="19" applyNumberFormat="1" applyFont="1" applyFill="1"/>
    <xf numFmtId="0" fontId="3" fillId="0" borderId="0" xfId="19" applyFont="1" applyFill="1" applyBorder="1" applyAlignment="1">
      <alignment wrapText="1"/>
    </xf>
    <xf numFmtId="0" fontId="2" fillId="0" borderId="0" xfId="19" applyFont="1" applyFill="1" applyBorder="1" applyAlignment="1">
      <alignment horizontal="right"/>
    </xf>
    <xf numFmtId="0" fontId="3" fillId="0" borderId="0" xfId="19" applyFont="1" applyFill="1" applyBorder="1"/>
    <xf numFmtId="0" fontId="2" fillId="0" borderId="0" xfId="19" applyFont="1" applyFill="1"/>
    <xf numFmtId="0" fontId="3" fillId="0" borderId="20" xfId="19" applyFont="1" applyFill="1" applyBorder="1" applyAlignment="1">
      <alignment horizontal="center"/>
    </xf>
    <xf numFmtId="0" fontId="3" fillId="0" borderId="21" xfId="19" applyFont="1" applyFill="1" applyBorder="1"/>
    <xf numFmtId="0" fontId="3" fillId="0" borderId="2" xfId="19" applyFont="1" applyFill="1" applyBorder="1" applyAlignment="1">
      <alignment horizontal="center"/>
    </xf>
    <xf numFmtId="0" fontId="2" fillId="0" borderId="6" xfId="19" applyFont="1" applyFill="1" applyBorder="1" applyAlignment="1">
      <alignment vertical="top"/>
    </xf>
    <xf numFmtId="0" fontId="3" fillId="0" borderId="11" xfId="19" applyFont="1" applyFill="1" applyBorder="1" applyAlignment="1">
      <alignment horizontal="right" vertical="top"/>
    </xf>
    <xf numFmtId="0" fontId="3" fillId="0" borderId="11" xfId="19" applyFont="1" applyFill="1" applyBorder="1" applyAlignment="1">
      <alignment horizontal="right" vertical="top" wrapText="1"/>
    </xf>
    <xf numFmtId="0" fontId="3" fillId="0" borderId="16" xfId="19" applyFont="1" applyFill="1" applyBorder="1" applyAlignment="1">
      <alignment horizontal="right" vertical="top" wrapText="1"/>
    </xf>
    <xf numFmtId="0" fontId="3" fillId="0" borderId="5" xfId="19" applyFont="1" applyFill="1" applyBorder="1"/>
    <xf numFmtId="0" fontId="3" fillId="0" borderId="20" xfId="19" applyFont="1" applyFill="1" applyBorder="1" applyAlignment="1">
      <alignment horizontal="right" vertical="top" wrapText="1"/>
    </xf>
    <xf numFmtId="0" fontId="3" fillId="0" borderId="5" xfId="19" applyFont="1" applyFill="1" applyBorder="1" applyAlignment="1">
      <alignment horizontal="right" vertical="top" wrapText="1"/>
    </xf>
    <xf numFmtId="0" fontId="3" fillId="0" borderId="0" xfId="19" applyFont="1" applyFill="1" applyBorder="1" applyAlignment="1">
      <alignment horizontal="left"/>
    </xf>
    <xf numFmtId="3" fontId="3" fillId="0" borderId="0" xfId="19" applyNumberFormat="1" applyFont="1" applyFill="1" applyBorder="1" applyAlignment="1">
      <alignment horizontal="right"/>
    </xf>
    <xf numFmtId="164" fontId="3" fillId="0" borderId="0" xfId="19" applyNumberFormat="1" applyFont="1" applyFill="1" applyBorder="1"/>
    <xf numFmtId="167" fontId="3" fillId="0" borderId="0" xfId="19" applyNumberFormat="1" applyFont="1" applyFill="1" applyBorder="1" applyAlignment="1">
      <alignment horizontal="right"/>
    </xf>
    <xf numFmtId="167" fontId="3" fillId="0" borderId="3" xfId="19" applyNumberFormat="1" applyFont="1" applyFill="1" applyBorder="1" applyAlignment="1">
      <alignment horizontal="right"/>
    </xf>
    <xf numFmtId="0" fontId="2" fillId="0" borderId="0" xfId="19" applyFont="1" applyFill="1" applyBorder="1"/>
    <xf numFmtId="0" fontId="2" fillId="0" borderId="0" xfId="19" applyFont="1" applyFill="1" applyBorder="1" applyAlignment="1">
      <alignment horizontal="left"/>
    </xf>
    <xf numFmtId="175" fontId="2" fillId="0" borderId="0" xfId="19" applyNumberFormat="1" applyFont="1" applyFill="1" applyBorder="1" applyAlignment="1">
      <alignment horizontal="right"/>
    </xf>
    <xf numFmtId="176" fontId="10" fillId="0" borderId="0" xfId="19" applyNumberFormat="1" applyFont="1" applyFill="1" applyBorder="1" applyAlignment="1">
      <alignment horizontal="right"/>
    </xf>
    <xf numFmtId="167" fontId="2" fillId="0" borderId="0" xfId="19" applyNumberFormat="1" applyFont="1" applyFill="1" applyBorder="1" applyAlignment="1">
      <alignment horizontal="right"/>
    </xf>
    <xf numFmtId="167" fontId="2" fillId="0" borderId="3" xfId="19" applyNumberFormat="1" applyFont="1" applyFill="1" applyBorder="1" applyAlignment="1">
      <alignment horizontal="right"/>
    </xf>
    <xf numFmtId="167" fontId="10" fillId="0" borderId="0" xfId="19" applyNumberFormat="1" applyFont="1" applyFill="1" applyBorder="1" applyAlignment="1">
      <alignment horizontal="right"/>
    </xf>
    <xf numFmtId="165" fontId="2" fillId="0" borderId="0" xfId="19" applyNumberFormat="1" applyFont="1" applyFill="1"/>
    <xf numFmtId="175" fontId="2" fillId="0" borderId="0" xfId="19" applyNumberFormat="1" applyFont="1" applyFill="1"/>
    <xf numFmtId="0" fontId="10" fillId="0" borderId="0" xfId="19" applyFont="1" applyFill="1" applyBorder="1" applyAlignment="1">
      <alignment horizontal="right"/>
    </xf>
    <xf numFmtId="168" fontId="10" fillId="0" borderId="3" xfId="19" applyNumberFormat="1" applyFont="1" applyFill="1" applyBorder="1" applyAlignment="1">
      <alignment horizontal="right"/>
    </xf>
    <xf numFmtId="164" fontId="2" fillId="0" borderId="0" xfId="19" applyNumberFormat="1" applyFont="1" applyFill="1"/>
    <xf numFmtId="0" fontId="3" fillId="0" borderId="0" xfId="19" applyFont="1" applyFill="1" applyBorder="1" applyAlignment="1">
      <alignment horizontal="left" indent="1"/>
    </xf>
    <xf numFmtId="175" fontId="3" fillId="0" borderId="0" xfId="19" applyNumberFormat="1" applyFont="1" applyFill="1" applyBorder="1" applyAlignment="1">
      <alignment horizontal="right"/>
    </xf>
    <xf numFmtId="176" fontId="9" fillId="0" borderId="0" xfId="19" applyNumberFormat="1" applyFont="1" applyFill="1" applyBorder="1" applyAlignment="1">
      <alignment horizontal="right"/>
    </xf>
    <xf numFmtId="0" fontId="9" fillId="0" borderId="0" xfId="19" applyFont="1" applyFill="1" applyBorder="1" applyAlignment="1">
      <alignment horizontal="right"/>
    </xf>
    <xf numFmtId="168" fontId="9" fillId="0" borderId="3" xfId="19" applyNumberFormat="1" applyFont="1" applyFill="1" applyBorder="1" applyAlignment="1">
      <alignment horizontal="right"/>
    </xf>
    <xf numFmtId="167" fontId="9" fillId="0" borderId="0" xfId="19" applyNumberFormat="1" applyFont="1" applyFill="1" applyBorder="1" applyAlignment="1">
      <alignment horizontal="right"/>
    </xf>
    <xf numFmtId="3" fontId="2" fillId="0" borderId="0" xfId="19" applyNumberFormat="1" applyFont="1" applyFill="1"/>
    <xf numFmtId="9" fontId="2" fillId="0" borderId="0" xfId="19" applyNumberFormat="1" applyFont="1" applyFill="1"/>
    <xf numFmtId="175" fontId="2" fillId="0" borderId="0" xfId="19" applyNumberFormat="1" applyFont="1" applyFill="1" applyBorder="1"/>
    <xf numFmtId="0" fontId="10" fillId="0" borderId="4" xfId="19" applyFont="1" applyFill="1" applyBorder="1" applyAlignment="1">
      <alignment horizontal="right"/>
    </xf>
    <xf numFmtId="166" fontId="3" fillId="0" borderId="0" xfId="19" applyNumberFormat="1" applyFont="1" applyFill="1" applyBorder="1" applyAlignment="1">
      <alignment horizontal="left"/>
    </xf>
    <xf numFmtId="3" fontId="3" fillId="0" borderId="4" xfId="19" applyNumberFormat="1" applyFont="1" applyFill="1" applyBorder="1" applyAlignment="1">
      <alignment horizontal="right"/>
    </xf>
    <xf numFmtId="0" fontId="3" fillId="0" borderId="0" xfId="19" applyFont="1" applyFill="1" applyBorder="1" applyAlignment="1">
      <alignment horizontal="right"/>
    </xf>
    <xf numFmtId="0" fontId="9" fillId="0" borderId="4" xfId="19" applyFont="1" applyFill="1" applyBorder="1" applyAlignment="1">
      <alignment horizontal="right"/>
    </xf>
    <xf numFmtId="165" fontId="2" fillId="0" borderId="0" xfId="19" applyNumberFormat="1" applyFont="1" applyFill="1" applyBorder="1"/>
    <xf numFmtId="177" fontId="2" fillId="0" borderId="0" xfId="19" applyNumberFormat="1" applyFont="1" applyFill="1"/>
    <xf numFmtId="1" fontId="2" fillId="0" borderId="0" xfId="19" applyNumberFormat="1" applyFont="1" applyFill="1" applyBorder="1"/>
    <xf numFmtId="9" fontId="3" fillId="0" borderId="0" xfId="19" applyNumberFormat="1" applyFont="1" applyFill="1"/>
    <xf numFmtId="3" fontId="2" fillId="0" borderId="4" xfId="19" applyNumberFormat="1" applyFont="1" applyFill="1" applyBorder="1" applyAlignment="1">
      <alignment horizontal="right"/>
    </xf>
    <xf numFmtId="167" fontId="10" fillId="0" borderId="4" xfId="19" applyNumberFormat="1" applyFont="1" applyFill="1" applyBorder="1" applyAlignment="1">
      <alignment horizontal="right"/>
    </xf>
    <xf numFmtId="167" fontId="9" fillId="0" borderId="4" xfId="19" applyNumberFormat="1" applyFont="1" applyFill="1" applyBorder="1" applyAlignment="1">
      <alignment horizontal="right"/>
    </xf>
    <xf numFmtId="9" fontId="2" fillId="0" borderId="0" xfId="19" applyNumberFormat="1" applyFont="1" applyFill="1" applyBorder="1"/>
    <xf numFmtId="10" fontId="2" fillId="0" borderId="0" xfId="19" applyNumberFormat="1" applyFont="1" applyFill="1" applyBorder="1"/>
    <xf numFmtId="1" fontId="2" fillId="0" borderId="0" xfId="19" applyNumberFormat="1" applyFont="1" applyFill="1"/>
    <xf numFmtId="178" fontId="2" fillId="0" borderId="0" xfId="19" applyNumberFormat="1" applyFont="1" applyFill="1"/>
    <xf numFmtId="10" fontId="2" fillId="0" borderId="0" xfId="21" applyNumberFormat="1" applyFont="1" applyFill="1"/>
    <xf numFmtId="164" fontId="3" fillId="0" borderId="0" xfId="19" applyNumberFormat="1" applyFont="1" applyFill="1"/>
    <xf numFmtId="175" fontId="3" fillId="0" borderId="0" xfId="19" applyNumberFormat="1" applyFont="1" applyFill="1"/>
    <xf numFmtId="167" fontId="9" fillId="0" borderId="3" xfId="19" applyNumberFormat="1" applyFont="1" applyFill="1" applyBorder="1" applyAlignment="1">
      <alignment horizontal="right"/>
    </xf>
    <xf numFmtId="0" fontId="3" fillId="0" borderId="3" xfId="19" applyFont="1" applyFill="1" applyBorder="1"/>
    <xf numFmtId="175" fontId="2" fillId="0" borderId="6" xfId="19" applyNumberFormat="1" applyFont="1" applyFill="1" applyBorder="1"/>
    <xf numFmtId="165" fontId="2" fillId="0" borderId="6" xfId="19" applyNumberFormat="1" applyFont="1" applyFill="1" applyBorder="1"/>
    <xf numFmtId="0" fontId="3" fillId="0" borderId="6" xfId="19" applyFont="1" applyFill="1" applyBorder="1" applyAlignment="1">
      <alignment horizontal="left" indent="1"/>
    </xf>
    <xf numFmtId="175" fontId="3" fillId="0" borderId="6" xfId="19" applyNumberFormat="1" applyFont="1" applyFill="1" applyBorder="1" applyAlignment="1">
      <alignment horizontal="right"/>
    </xf>
    <xf numFmtId="3" fontId="3" fillId="0" borderId="6" xfId="19" applyNumberFormat="1" applyFont="1" applyFill="1" applyBorder="1" applyAlignment="1">
      <alignment horizontal="right"/>
    </xf>
    <xf numFmtId="0" fontId="3" fillId="0" borderId="5" xfId="19" applyFont="1" applyFill="1" applyBorder="1" applyAlignment="1">
      <alignment horizontal="right"/>
    </xf>
    <xf numFmtId="0" fontId="9" fillId="0" borderId="16" xfId="19" applyFont="1" applyFill="1" applyBorder="1" applyAlignment="1">
      <alignment horizontal="right"/>
    </xf>
    <xf numFmtId="167" fontId="9" fillId="0" borderId="6" xfId="19" applyNumberFormat="1" applyFont="1" applyFill="1" applyBorder="1" applyAlignment="1">
      <alignment horizontal="right"/>
    </xf>
    <xf numFmtId="0" fontId="3" fillId="0" borderId="6" xfId="19" applyFont="1" applyFill="1" applyBorder="1"/>
    <xf numFmtId="175" fontId="3" fillId="0" borderId="0" xfId="19" applyNumberFormat="1" applyFont="1" applyFill="1" applyBorder="1"/>
    <xf numFmtId="167" fontId="10" fillId="0" borderId="3" xfId="19" applyNumberFormat="1" applyFont="1" applyFill="1" applyBorder="1" applyAlignment="1">
      <alignment horizontal="right"/>
    </xf>
    <xf numFmtId="166" fontId="3" fillId="0" borderId="6" xfId="19" applyNumberFormat="1" applyFont="1" applyFill="1" applyBorder="1" applyAlignment="1">
      <alignment horizontal="left"/>
    </xf>
    <xf numFmtId="175" fontId="2" fillId="0" borderId="6" xfId="19" applyNumberFormat="1" applyFont="1" applyFill="1" applyBorder="1" applyAlignment="1">
      <alignment horizontal="right"/>
    </xf>
    <xf numFmtId="0" fontId="9" fillId="0" borderId="6" xfId="19" applyFont="1" applyFill="1" applyBorder="1" applyAlignment="1">
      <alignment horizontal="right"/>
    </xf>
    <xf numFmtId="168" fontId="9" fillId="0" borderId="5" xfId="19" applyNumberFormat="1" applyFont="1" applyFill="1" applyBorder="1" applyAlignment="1">
      <alignment horizontal="right"/>
    </xf>
    <xf numFmtId="0" fontId="3" fillId="0" borderId="12" xfId="19" applyFont="1" applyFill="1" applyBorder="1"/>
    <xf numFmtId="0" fontId="2" fillId="0" borderId="12" xfId="19" applyFont="1" applyFill="1" applyBorder="1"/>
    <xf numFmtId="3" fontId="3" fillId="0" borderId="12" xfId="19" applyNumberFormat="1" applyFont="1" applyFill="1" applyBorder="1"/>
    <xf numFmtId="3" fontId="3" fillId="0" borderId="22" xfId="19" applyNumberFormat="1" applyFont="1" applyFill="1" applyBorder="1" applyAlignment="1">
      <alignment horizontal="right"/>
    </xf>
    <xf numFmtId="164" fontId="3" fillId="0" borderId="12" xfId="19" applyNumberFormat="1" applyFont="1" applyFill="1" applyBorder="1"/>
    <xf numFmtId="0" fontId="3" fillId="0" borderId="22" xfId="19" applyFont="1" applyFill="1" applyBorder="1"/>
    <xf numFmtId="0" fontId="3" fillId="0" borderId="13" xfId="19" applyFont="1" applyFill="1" applyBorder="1"/>
    <xf numFmtId="3" fontId="3" fillId="0" borderId="0" xfId="19" applyNumberFormat="1" applyFont="1" applyFill="1" applyBorder="1"/>
    <xf numFmtId="3" fontId="2" fillId="0" borderId="0" xfId="19" applyNumberFormat="1" applyFont="1" applyFill="1" applyBorder="1"/>
    <xf numFmtId="168" fontId="2" fillId="0" borderId="0" xfId="19" applyNumberFormat="1" applyFont="1" applyFill="1" applyBorder="1" applyAlignment="1">
      <alignment horizontal="right"/>
    </xf>
    <xf numFmtId="0" fontId="3" fillId="0" borderId="0" xfId="19" quotePrefix="1" applyFont="1" applyFill="1" applyAlignment="1">
      <alignment wrapText="1"/>
    </xf>
    <xf numFmtId="0" fontId="14" fillId="0" borderId="0" xfId="19" applyFont="1" applyFill="1"/>
    <xf numFmtId="0" fontId="14" fillId="0" borderId="0" xfId="19" applyFont="1" applyFill="1" applyAlignment="1">
      <alignment horizontal="left" wrapText="1"/>
    </xf>
    <xf numFmtId="0" fontId="3" fillId="0" borderId="0" xfId="19" applyFont="1" applyFill="1" applyAlignment="1">
      <alignment horizontal="right"/>
    </xf>
    <xf numFmtId="0" fontId="2" fillId="0" borderId="1" xfId="19" applyFont="1" applyFill="1" applyBorder="1" applyAlignment="1">
      <alignment horizontal="center" vertical="center" wrapText="1"/>
    </xf>
    <xf numFmtId="0" fontId="3" fillId="0" borderId="15" xfId="19" applyFont="1" applyFill="1" applyBorder="1"/>
    <xf numFmtId="0" fontId="2" fillId="0" borderId="6" xfId="19" applyFont="1" applyFill="1" applyBorder="1" applyAlignment="1">
      <alignment horizontal="center" vertical="center" wrapText="1"/>
    </xf>
    <xf numFmtId="3" fontId="3" fillId="0" borderId="11" xfId="19" applyNumberFormat="1" applyFont="1" applyFill="1" applyBorder="1" applyAlignment="1">
      <alignment horizontal="right" wrapText="1"/>
    </xf>
    <xf numFmtId="0" fontId="3" fillId="0" borderId="16" xfId="19" applyFont="1" applyFill="1" applyBorder="1"/>
    <xf numFmtId="166" fontId="3" fillId="0" borderId="0" xfId="19" applyNumberFormat="1" applyFont="1" applyFill="1" applyBorder="1" applyAlignment="1">
      <alignment horizontal="right" wrapText="1"/>
    </xf>
    <xf numFmtId="0" fontId="3" fillId="0" borderId="4" xfId="19" applyFont="1" applyFill="1" applyBorder="1" applyAlignment="1">
      <alignment horizontal="right"/>
    </xf>
    <xf numFmtId="0" fontId="2" fillId="0" borderId="0" xfId="19" applyFont="1" applyFill="1" applyAlignment="1">
      <alignment vertical="top"/>
    </xf>
    <xf numFmtId="175" fontId="2" fillId="0" borderId="0" xfId="19" applyNumberFormat="1" applyFont="1" applyFill="1" applyBorder="1" applyAlignment="1">
      <alignment horizontal="right" wrapText="1"/>
    </xf>
    <xf numFmtId="0" fontId="2" fillId="0" borderId="4" xfId="19" applyFont="1" applyFill="1" applyBorder="1" applyAlignment="1">
      <alignment horizontal="right"/>
    </xf>
    <xf numFmtId="0" fontId="2" fillId="0" borderId="4" xfId="19" applyFont="1" applyFill="1" applyBorder="1"/>
    <xf numFmtId="175" fontId="3" fillId="0" borderId="0" xfId="19" applyNumberFormat="1" applyFont="1" applyFill="1" applyBorder="1" applyAlignment="1">
      <alignment horizontal="right" wrapText="1"/>
    </xf>
    <xf numFmtId="1" fontId="3" fillId="0" borderId="0" xfId="19" applyNumberFormat="1" applyFont="1" applyFill="1"/>
    <xf numFmtId="0" fontId="2" fillId="0" borderId="3" xfId="19" applyFont="1" applyFill="1" applyBorder="1"/>
    <xf numFmtId="175" fontId="2" fillId="0" borderId="0" xfId="19" applyNumberFormat="1" applyFont="1" applyFill="1" applyAlignment="1">
      <alignment vertical="top"/>
    </xf>
    <xf numFmtId="9" fontId="3" fillId="0" borderId="0" xfId="19" applyNumberFormat="1" applyFont="1" applyFill="1" applyBorder="1"/>
    <xf numFmtId="10" fontId="2" fillId="0" borderId="0" xfId="19" applyNumberFormat="1" applyFont="1" applyFill="1" applyAlignment="1">
      <alignment vertical="top"/>
    </xf>
    <xf numFmtId="3" fontId="3" fillId="0" borderId="0" xfId="19" applyNumberFormat="1" applyFont="1" applyFill="1"/>
    <xf numFmtId="10" fontId="3" fillId="0" borderId="0" xfId="19" applyNumberFormat="1" applyFont="1" applyFill="1"/>
    <xf numFmtId="168" fontId="3" fillId="0" borderId="0" xfId="19" applyNumberFormat="1" applyFont="1" applyFill="1"/>
    <xf numFmtId="0" fontId="2" fillId="0" borderId="0" xfId="19" applyFont="1" applyFill="1" applyBorder="1" applyAlignment="1">
      <alignment vertical="top"/>
    </xf>
    <xf numFmtId="9" fontId="3" fillId="0" borderId="6" xfId="19" applyNumberFormat="1" applyFont="1" applyFill="1" applyBorder="1"/>
    <xf numFmtId="175" fontId="3" fillId="0" borderId="6" xfId="19" applyNumberFormat="1" applyFont="1" applyFill="1" applyBorder="1" applyAlignment="1">
      <alignment horizontal="right" wrapText="1"/>
    </xf>
    <xf numFmtId="166" fontId="3" fillId="0" borderId="0" xfId="19" applyNumberFormat="1" applyFont="1" applyFill="1"/>
    <xf numFmtId="168" fontId="3" fillId="0" borderId="0" xfId="19" applyNumberFormat="1" applyFont="1" applyFill="1" applyBorder="1"/>
    <xf numFmtId="164" fontId="3" fillId="0" borderId="0" xfId="19" applyNumberFormat="1" applyFont="1" applyFill="1" applyAlignment="1">
      <alignment horizontal="right"/>
    </xf>
    <xf numFmtId="166" fontId="3" fillId="0" borderId="12" xfId="19" applyNumberFormat="1" applyFont="1" applyFill="1" applyBorder="1" applyAlignment="1">
      <alignment horizontal="left"/>
    </xf>
    <xf numFmtId="175" fontId="3" fillId="0" borderId="12" xfId="19" applyNumberFormat="1" applyFont="1" applyFill="1" applyBorder="1" applyAlignment="1">
      <alignment horizontal="right" wrapText="1"/>
    </xf>
    <xf numFmtId="175" fontId="3" fillId="0" borderId="12" xfId="19" applyNumberFormat="1" applyFont="1" applyFill="1" applyBorder="1" applyAlignment="1">
      <alignment horizontal="right"/>
    </xf>
    <xf numFmtId="0" fontId="3" fillId="0" borderId="0" xfId="19" quotePrefix="1" applyFont="1" applyFill="1"/>
    <xf numFmtId="0" fontId="14" fillId="0" borderId="0" xfId="19" applyFont="1" applyFill="1" applyAlignment="1">
      <alignment horizontal="right" wrapText="1"/>
    </xf>
    <xf numFmtId="0" fontId="3" fillId="0" borderId="0" xfId="19" applyFont="1" applyFill="1" applyAlignment="1">
      <alignment horizontal="right" wrapText="1"/>
    </xf>
    <xf numFmtId="0" fontId="13" fillId="0" borderId="0" xfId="19" applyFont="1" applyFill="1" applyAlignment="1"/>
    <xf numFmtId="0" fontId="3" fillId="0" borderId="0" xfId="19" applyFont="1" applyFill="1" applyBorder="1" applyAlignment="1"/>
    <xf numFmtId="0" fontId="2" fillId="0" borderId="0" xfId="19" applyFont="1" applyFill="1" applyAlignment="1"/>
    <xf numFmtId="0" fontId="2" fillId="0" borderId="1" xfId="19" applyFont="1" applyFill="1" applyBorder="1" applyAlignment="1">
      <alignment vertical="center" wrapText="1"/>
    </xf>
    <xf numFmtId="0" fontId="3" fillId="0" borderId="1" xfId="19" applyFont="1" applyFill="1" applyBorder="1" applyAlignment="1">
      <alignment horizontal="center"/>
    </xf>
    <xf numFmtId="0" fontId="3" fillId="0" borderId="2" xfId="19" applyFont="1" applyFill="1" applyBorder="1"/>
    <xf numFmtId="0" fontId="3" fillId="0" borderId="0" xfId="19" applyFont="1" applyFill="1" applyBorder="1" applyAlignment="1">
      <alignment horizontal="center"/>
    </xf>
    <xf numFmtId="0" fontId="2" fillId="0" borderId="6" xfId="19" applyFont="1" applyFill="1" applyBorder="1" applyAlignment="1">
      <alignment vertical="center" wrapText="1"/>
    </xf>
    <xf numFmtId="0" fontId="3" fillId="0" borderId="6" xfId="19" applyFont="1" applyFill="1" applyBorder="1" applyAlignment="1">
      <alignment horizontal="right" vertical="top" wrapText="1"/>
    </xf>
    <xf numFmtId="0" fontId="3" fillId="0" borderId="0" xfId="19" applyFont="1" applyFill="1" applyBorder="1" applyAlignment="1">
      <alignment horizontal="right" vertical="top" wrapText="1"/>
    </xf>
    <xf numFmtId="0" fontId="2" fillId="0" borderId="0" xfId="19" applyFont="1" applyFill="1" applyBorder="1" applyAlignment="1">
      <alignment vertical="center" wrapText="1"/>
    </xf>
    <xf numFmtId="0" fontId="2" fillId="0" borderId="0" xfId="19" applyFont="1" applyFill="1" applyBorder="1" applyAlignment="1">
      <alignment horizontal="right" vertical="center" wrapText="1"/>
    </xf>
    <xf numFmtId="0" fontId="3" fillId="0" borderId="0" xfId="19" applyFont="1" applyFill="1" applyBorder="1" applyAlignment="1">
      <alignment horizontal="right" vertical="top"/>
    </xf>
    <xf numFmtId="0" fontId="2" fillId="0" borderId="0" xfId="19" applyFont="1" applyFill="1" applyBorder="1" applyAlignment="1">
      <alignment horizontal="left" vertical="center" wrapText="1"/>
    </xf>
    <xf numFmtId="38" fontId="2" fillId="0" borderId="0" xfId="19" applyNumberFormat="1" applyFont="1" applyFill="1" applyBorder="1" applyAlignment="1">
      <alignment horizontal="right" vertical="center" wrapText="1"/>
    </xf>
    <xf numFmtId="37" fontId="2" fillId="0" borderId="0" xfId="19" applyNumberFormat="1" applyFont="1" applyFill="1" applyBorder="1" applyAlignment="1">
      <alignment horizontal="right" vertical="top" wrapText="1"/>
    </xf>
    <xf numFmtId="174" fontId="3" fillId="0" borderId="0" xfId="19" applyNumberFormat="1" applyFont="1" applyFill="1"/>
    <xf numFmtId="0" fontId="2" fillId="0" borderId="0" xfId="19" applyFont="1" applyFill="1" applyBorder="1" applyAlignment="1">
      <alignment horizontal="left" wrapText="1"/>
    </xf>
    <xf numFmtId="37" fontId="2" fillId="0" borderId="0" xfId="19" applyNumberFormat="1" applyFont="1" applyFill="1" applyBorder="1" applyAlignment="1">
      <alignment horizontal="right" vertical="center" wrapText="1"/>
    </xf>
    <xf numFmtId="0" fontId="3" fillId="0" borderId="0" xfId="19" applyFont="1" applyFill="1" applyBorder="1" applyAlignment="1">
      <alignment horizontal="left" wrapText="1"/>
    </xf>
    <xf numFmtId="38" fontId="3" fillId="0" borderId="0" xfId="19" applyNumberFormat="1" applyFont="1" applyFill="1" applyBorder="1" applyAlignment="1">
      <alignment horizontal="right" vertical="center" wrapText="1"/>
    </xf>
    <xf numFmtId="37" fontId="3" fillId="0" borderId="0" xfId="19" applyNumberFormat="1" applyFont="1" applyFill="1" applyBorder="1" applyAlignment="1">
      <alignment horizontal="right" vertical="center" wrapText="1"/>
    </xf>
    <xf numFmtId="37" fontId="3" fillId="0" borderId="0" xfId="19" applyNumberFormat="1" applyFont="1" applyFill="1" applyBorder="1" applyAlignment="1">
      <alignment horizontal="right" vertical="top" wrapText="1"/>
    </xf>
    <xf numFmtId="164" fontId="2" fillId="0" borderId="0" xfId="19" applyNumberFormat="1" applyFont="1" applyFill="1" applyBorder="1"/>
    <xf numFmtId="174" fontId="3" fillId="0" borderId="0" xfId="19" applyNumberFormat="1" applyFont="1" applyFill="1" applyBorder="1"/>
    <xf numFmtId="0" fontId="3" fillId="0" borderId="6" xfId="19" applyFont="1" applyFill="1" applyBorder="1" applyAlignment="1">
      <alignment horizontal="left" wrapText="1"/>
    </xf>
    <xf numFmtId="38" fontId="3" fillId="0" borderId="6" xfId="19" applyNumberFormat="1" applyFont="1" applyFill="1" applyBorder="1" applyAlignment="1">
      <alignment horizontal="right" vertical="center" wrapText="1"/>
    </xf>
    <xf numFmtId="37" fontId="3" fillId="0" borderId="6" xfId="19" applyNumberFormat="1" applyFont="1" applyFill="1" applyBorder="1" applyAlignment="1">
      <alignment horizontal="right"/>
    </xf>
    <xf numFmtId="37" fontId="3" fillId="0" borderId="6" xfId="19" applyNumberFormat="1" applyFont="1" applyFill="1" applyBorder="1" applyAlignment="1">
      <alignment horizontal="right" vertical="top" wrapText="1"/>
    </xf>
    <xf numFmtId="165" fontId="3" fillId="0" borderId="0" xfId="19" applyNumberFormat="1" applyFont="1" applyFill="1" applyBorder="1"/>
    <xf numFmtId="38" fontId="3" fillId="0" borderId="0" xfId="19" applyNumberFormat="1" applyFont="1" applyFill="1" applyBorder="1" applyAlignment="1">
      <alignment horizontal="right"/>
    </xf>
    <xf numFmtId="38" fontId="3" fillId="0" borderId="0" xfId="19" applyNumberFormat="1" applyFont="1" applyFill="1" applyBorder="1"/>
    <xf numFmtId="10" fontId="3" fillId="0" borderId="0" xfId="19" applyNumberFormat="1" applyFont="1" applyFill="1" applyBorder="1"/>
    <xf numFmtId="37" fontId="3" fillId="0" borderId="0" xfId="19" applyNumberFormat="1" applyFont="1" applyFill="1" applyBorder="1" applyAlignment="1">
      <alignment horizontal="right"/>
    </xf>
    <xf numFmtId="38" fontId="3" fillId="0" borderId="6" xfId="19" applyNumberFormat="1" applyFont="1" applyFill="1" applyBorder="1" applyAlignment="1">
      <alignment horizontal="right"/>
    </xf>
    <xf numFmtId="0" fontId="2" fillId="0" borderId="0" xfId="19" applyFont="1" applyFill="1" applyBorder="1" applyAlignment="1">
      <alignment horizontal="left" vertical="top"/>
    </xf>
    <xf numFmtId="37" fontId="2" fillId="0" borderId="0" xfId="19" applyNumberFormat="1" applyFont="1" applyFill="1" applyBorder="1" applyAlignment="1">
      <alignment horizontal="right"/>
    </xf>
    <xf numFmtId="167" fontId="2" fillId="0" borderId="0" xfId="19" applyNumberFormat="1" applyFont="1" applyFill="1" applyBorder="1"/>
    <xf numFmtId="0" fontId="3" fillId="0" borderId="0" xfId="19" applyFont="1" applyFill="1" applyBorder="1" applyAlignment="1">
      <alignment horizontal="left" vertical="top"/>
    </xf>
    <xf numFmtId="0" fontId="3" fillId="0" borderId="6" xfId="19" applyFont="1" applyFill="1" applyBorder="1" applyAlignment="1">
      <alignment horizontal="left" vertical="top"/>
    </xf>
    <xf numFmtId="165" fontId="2" fillId="0" borderId="0" xfId="21" applyNumberFormat="1" applyFont="1" applyFill="1"/>
    <xf numFmtId="10" fontId="3" fillId="0" borderId="0" xfId="21" applyNumberFormat="1" applyFont="1" applyFill="1"/>
    <xf numFmtId="0" fontId="3" fillId="0" borderId="12" xfId="19" quotePrefix="1" applyFont="1" applyFill="1" applyBorder="1"/>
    <xf numFmtId="0" fontId="1" fillId="0" borderId="0" xfId="19" quotePrefix="1" applyFont="1" applyFill="1"/>
    <xf numFmtId="0" fontId="1" fillId="0" borderId="0" xfId="19" quotePrefix="1" applyFont="1" applyFill="1" applyBorder="1"/>
    <xf numFmtId="0" fontId="1" fillId="0" borderId="0" xfId="19" applyFont="1" applyFill="1" applyBorder="1" applyAlignment="1">
      <alignment horizontal="left" indent="1"/>
    </xf>
    <xf numFmtId="0" fontId="50" fillId="0" borderId="0" xfId="19" applyFont="1" applyFill="1" applyBorder="1"/>
    <xf numFmtId="0" fontId="1" fillId="0" borderId="0" xfId="19" applyFont="1" applyFill="1" applyBorder="1"/>
    <xf numFmtId="0" fontId="1" fillId="0" borderId="0" xfId="19" applyFont="1" applyFill="1"/>
    <xf numFmtId="2" fontId="14" fillId="0" borderId="0" xfId="19" applyNumberFormat="1" applyFont="1" applyFill="1" applyAlignment="1">
      <alignment horizontal="left" wrapText="1"/>
    </xf>
    <xf numFmtId="171" fontId="3" fillId="0" borderId="6" xfId="0" applyNumberFormat="1" applyFont="1" applyFill="1" applyBorder="1" applyAlignment="1">
      <alignment horizontal="right"/>
    </xf>
    <xf numFmtId="171" fontId="3" fillId="0" borderId="0" xfId="0" applyNumberFormat="1" applyFont="1" applyFill="1" applyAlignment="1">
      <alignment horizontal="right"/>
    </xf>
    <xf numFmtId="170" fontId="9" fillId="0" borderId="6" xfId="0" applyNumberFormat="1" applyFont="1" applyFill="1" applyBorder="1" applyAlignment="1">
      <alignment horizontal="right"/>
    </xf>
    <xf numFmtId="0" fontId="3" fillId="0" borderId="0" xfId="0" applyFont="1" applyFill="1" applyAlignment="1">
      <alignment horizontal="right"/>
    </xf>
    <xf numFmtId="9" fontId="3" fillId="0" borderId="0" xfId="0" applyNumberFormat="1" applyFont="1" applyFill="1"/>
    <xf numFmtId="0" fontId="3" fillId="0" borderId="12" xfId="0" quotePrefix="1" applyFont="1" applyFill="1" applyBorder="1"/>
    <xf numFmtId="0" fontId="3" fillId="0" borderId="19" xfId="0" applyFont="1" applyFill="1" applyBorder="1" applyAlignment="1">
      <alignment horizontal="right"/>
    </xf>
    <xf numFmtId="166" fontId="3" fillId="0" borderId="12" xfId="0" applyNumberFormat="1" applyFont="1" applyFill="1" applyBorder="1" applyAlignment="1">
      <alignment horizontal="right"/>
    </xf>
    <xf numFmtId="3" fontId="3" fillId="0" borderId="12" xfId="0" applyNumberFormat="1" applyFont="1" applyFill="1" applyBorder="1" applyAlignment="1">
      <alignment horizontal="right"/>
    </xf>
    <xf numFmtId="167" fontId="9" fillId="0" borderId="12" xfId="0" applyNumberFormat="1" applyFont="1" applyFill="1" applyBorder="1" applyAlignment="1">
      <alignment horizontal="right"/>
    </xf>
    <xf numFmtId="167" fontId="3" fillId="0" borderId="12" xfId="0" applyNumberFormat="1" applyFont="1" applyFill="1" applyBorder="1" applyAlignment="1">
      <alignment horizontal="right"/>
    </xf>
    <xf numFmtId="167" fontId="3" fillId="0" borderId="13" xfId="0" applyNumberFormat="1" applyFont="1" applyFill="1" applyBorder="1" applyAlignment="1">
      <alignment horizontal="right"/>
    </xf>
    <xf numFmtId="167" fontId="10" fillId="0" borderId="19" xfId="0" applyNumberFormat="1" applyFont="1" applyFill="1" applyBorder="1" applyAlignment="1">
      <alignment horizontal="right"/>
    </xf>
    <xf numFmtId="167" fontId="30" fillId="0" borderId="19" xfId="0" applyNumberFormat="1" applyFont="1" applyFill="1" applyBorder="1" applyAlignment="1">
      <alignment horizontal="right"/>
    </xf>
    <xf numFmtId="0" fontId="2" fillId="0" borderId="12" xfId="19" applyFont="1" applyFill="1" applyBorder="1" applyAlignment="1">
      <alignment horizontal="right"/>
    </xf>
    <xf numFmtId="0" fontId="3" fillId="0" borderId="12" xfId="19" applyFont="1" applyFill="1" applyBorder="1" applyAlignment="1">
      <alignment horizontal="right"/>
    </xf>
    <xf numFmtId="0" fontId="3" fillId="0" borderId="13" xfId="19" applyFont="1" applyFill="1" applyBorder="1" applyAlignment="1">
      <alignment horizontal="right"/>
    </xf>
    <xf numFmtId="0" fontId="19" fillId="0" borderId="12" xfId="19" applyFont="1" applyFill="1" applyBorder="1"/>
    <xf numFmtId="166" fontId="19" fillId="0" borderId="12" xfId="19" applyNumberFormat="1" applyFont="1" applyFill="1" applyBorder="1"/>
    <xf numFmtId="3" fontId="18" fillId="0" borderId="12" xfId="19" applyNumberFormat="1" applyFont="1" applyFill="1" applyBorder="1"/>
    <xf numFmtId="167" fontId="9" fillId="0" borderId="12" xfId="19" applyNumberFormat="1" applyFont="1" applyFill="1" applyBorder="1"/>
    <xf numFmtId="166" fontId="2" fillId="0" borderId="12" xfId="19" applyNumberFormat="1" applyFont="1" applyFill="1" applyBorder="1" applyAlignment="1">
      <alignment horizontal="right"/>
    </xf>
    <xf numFmtId="165" fontId="2" fillId="0" borderId="10" xfId="19" applyNumberFormat="1" applyFont="1" applyFill="1" applyBorder="1" applyAlignment="1">
      <alignment horizontal="right" wrapText="1"/>
    </xf>
    <xf numFmtId="170" fontId="10" fillId="0" borderId="10" xfId="19" applyNumberFormat="1" applyFont="1" applyFill="1" applyBorder="1" applyAlignment="1">
      <alignment horizontal="right"/>
    </xf>
    <xf numFmtId="168" fontId="10" fillId="0" borderId="10" xfId="19" applyNumberFormat="1" applyFont="1" applyFill="1" applyBorder="1" applyAlignment="1">
      <alignment horizontal="right"/>
    </xf>
    <xf numFmtId="170" fontId="10" fillId="0" borderId="9" xfId="19" applyNumberFormat="1" applyFont="1" applyFill="1" applyBorder="1" applyAlignment="1">
      <alignment horizontal="right"/>
    </xf>
    <xf numFmtId="175" fontId="3" fillId="0" borderId="10" xfId="19" applyNumberFormat="1" applyFont="1" applyFill="1" applyBorder="1" applyAlignment="1">
      <alignment horizontal="right"/>
    </xf>
    <xf numFmtId="175" fontId="2" fillId="0" borderId="10" xfId="19" applyNumberFormat="1" applyFont="1" applyFill="1" applyBorder="1" applyAlignment="1">
      <alignment horizontal="right"/>
    </xf>
    <xf numFmtId="170" fontId="10" fillId="0" borderId="19" xfId="19" applyNumberFormat="1" applyFont="1" applyFill="1" applyBorder="1" applyAlignment="1">
      <alignment horizontal="right"/>
    </xf>
    <xf numFmtId="0" fontId="3" fillId="0" borderId="14" xfId="19" applyFont="1" applyFill="1" applyBorder="1" applyAlignment="1">
      <alignment horizontal="center"/>
    </xf>
    <xf numFmtId="0" fontId="3" fillId="0" borderId="9" xfId="19" applyFont="1" applyFill="1" applyBorder="1" applyAlignment="1">
      <alignment horizontal="right" vertical="top" wrapText="1"/>
    </xf>
    <xf numFmtId="0" fontId="3" fillId="0" borderId="10" xfId="19" applyFont="1" applyFill="1" applyBorder="1" applyAlignment="1">
      <alignment horizontal="right" vertical="top" wrapText="1"/>
    </xf>
    <xf numFmtId="0" fontId="2" fillId="0" borderId="10" xfId="19" applyFont="1" applyFill="1" applyBorder="1" applyAlignment="1">
      <alignment horizontal="right" vertical="top" wrapText="1"/>
    </xf>
    <xf numFmtId="167" fontId="2" fillId="0" borderId="10" xfId="19" applyNumberFormat="1" applyFont="1" applyFill="1" applyBorder="1"/>
    <xf numFmtId="167" fontId="3" fillId="0" borderId="10" xfId="19" applyNumberFormat="1" applyFont="1" applyFill="1" applyBorder="1"/>
    <xf numFmtId="167" fontId="3" fillId="0" borderId="9" xfId="19" applyNumberFormat="1" applyFont="1" applyFill="1" applyBorder="1"/>
    <xf numFmtId="0" fontId="3" fillId="0" borderId="19" xfId="19" applyFont="1" applyFill="1" applyBorder="1"/>
    <xf numFmtId="167" fontId="3" fillId="0" borderId="10" xfId="19" applyNumberFormat="1" applyFont="1" applyFill="1" applyBorder="1" applyAlignment="1">
      <alignment horizontal="right"/>
    </xf>
    <xf numFmtId="167" fontId="10" fillId="0" borderId="10" xfId="19" applyNumberFormat="1" applyFont="1" applyFill="1" applyBorder="1" applyAlignment="1">
      <alignment horizontal="right"/>
    </xf>
    <xf numFmtId="167" fontId="9" fillId="0" borderId="10" xfId="19" applyNumberFormat="1" applyFont="1" applyFill="1" applyBorder="1" applyAlignment="1">
      <alignment horizontal="right"/>
    </xf>
    <xf numFmtId="168" fontId="9" fillId="0" borderId="10" xfId="19" applyNumberFormat="1" applyFont="1" applyFill="1" applyBorder="1" applyAlignment="1">
      <alignment horizontal="right"/>
    </xf>
    <xf numFmtId="167" fontId="9" fillId="0" borderId="9" xfId="19" applyNumberFormat="1" applyFont="1" applyFill="1" applyBorder="1" applyAlignment="1">
      <alignment horizontal="right"/>
    </xf>
    <xf numFmtId="179" fontId="9" fillId="0" borderId="10" xfId="19" applyNumberFormat="1" applyFont="1" applyFill="1" applyBorder="1" applyAlignment="1">
      <alignment horizontal="right"/>
    </xf>
    <xf numFmtId="168" fontId="3" fillId="0" borderId="19" xfId="19" applyNumberFormat="1" applyFont="1" applyFill="1" applyBorder="1" applyAlignment="1">
      <alignment horizontal="right"/>
    </xf>
    <xf numFmtId="0" fontId="2" fillId="0" borderId="19" xfId="19" applyFont="1" applyFill="1" applyBorder="1" applyAlignment="1">
      <alignment horizontal="right" vertical="top" wrapText="1"/>
    </xf>
    <xf numFmtId="167" fontId="17" fillId="0" borderId="9" xfId="19" applyNumberFormat="1" applyFont="1" applyFill="1" applyBorder="1"/>
    <xf numFmtId="167" fontId="3" fillId="0" borderId="14" xfId="19" applyNumberFormat="1" applyFont="1" applyFill="1" applyBorder="1"/>
    <xf numFmtId="167" fontId="3" fillId="0" borderId="19" xfId="19" applyNumberFormat="1" applyFont="1" applyFill="1" applyBorder="1"/>
    <xf numFmtId="171" fontId="17" fillId="0" borderId="0" xfId="0" applyNumberFormat="1" applyFont="1" applyFill="1" applyBorder="1" applyAlignment="1">
      <alignment horizontal="right"/>
    </xf>
    <xf numFmtId="171" fontId="2" fillId="0" borderId="6" xfId="0" applyNumberFormat="1" applyFont="1" applyFill="1" applyBorder="1" applyAlignment="1">
      <alignment horizontal="right"/>
    </xf>
    <xf numFmtId="171" fontId="46" fillId="0" borderId="6" xfId="0" applyNumberFormat="1" applyFont="1" applyFill="1" applyBorder="1" applyAlignment="1">
      <alignment horizontal="right"/>
    </xf>
    <xf numFmtId="0" fontId="20" fillId="0" borderId="0" xfId="0" applyFont="1" applyFill="1" applyAlignment="1">
      <alignment horizontal="right"/>
    </xf>
    <xf numFmtId="0" fontId="20" fillId="0" borderId="0" xfId="0" applyFont="1" applyFill="1" applyBorder="1" applyAlignment="1">
      <alignment horizontal="right"/>
    </xf>
    <xf numFmtId="0" fontId="17" fillId="0" borderId="0" xfId="0" applyFont="1" applyFill="1" applyBorder="1" applyAlignment="1">
      <alignment horizontal="right"/>
    </xf>
    <xf numFmtId="0" fontId="6" fillId="0" borderId="0" xfId="0" applyFont="1" applyFill="1" applyAlignment="1"/>
    <xf numFmtId="0" fontId="6" fillId="0" borderId="0" xfId="19" applyFont="1" applyFill="1" applyAlignment="1"/>
    <xf numFmtId="0" fontId="18" fillId="0" borderId="6" xfId="19" applyFont="1" applyFill="1" applyBorder="1" applyAlignment="1">
      <alignment vertical="center" wrapText="1"/>
    </xf>
    <xf numFmtId="0" fontId="26" fillId="0" borderId="11" xfId="19" applyFont="1" applyFill="1" applyBorder="1" applyAlignment="1">
      <alignment horizontal="right" vertical="top"/>
    </xf>
    <xf numFmtId="0" fontId="26" fillId="0" borderId="11" xfId="19" applyFont="1" applyFill="1" applyBorder="1" applyAlignment="1">
      <alignment horizontal="right" vertical="top" wrapText="1"/>
    </xf>
    <xf numFmtId="0" fontId="13" fillId="0" borderId="11" xfId="19" applyFont="1" applyFill="1" applyBorder="1" applyAlignment="1">
      <alignment horizontal="right" vertical="top"/>
    </xf>
    <xf numFmtId="0" fontId="13" fillId="0" borderId="11" xfId="19" applyFont="1" applyFill="1" applyBorder="1" applyAlignment="1">
      <alignment horizontal="right" vertical="top" wrapText="1"/>
    </xf>
    <xf numFmtId="0" fontId="26" fillId="0" borderId="4" xfId="19" applyFont="1" applyFill="1" applyBorder="1" applyAlignment="1">
      <alignment horizontal="right" vertical="top" wrapText="1"/>
    </xf>
    <xf numFmtId="0" fontId="7" fillId="0" borderId="4" xfId="0" applyFont="1" applyFill="1" applyBorder="1" applyAlignment="1">
      <alignment horizontal="right" vertical="top" wrapText="1"/>
    </xf>
    <xf numFmtId="0" fontId="12" fillId="0" borderId="0" xfId="0" applyFont="1" applyAlignment="1">
      <alignment horizontal="left"/>
    </xf>
    <xf numFmtId="0" fontId="14" fillId="0" borderId="0" xfId="19" applyFont="1" applyFill="1" applyAlignment="1">
      <alignment horizontal="left" wrapText="1"/>
    </xf>
    <xf numFmtId="0" fontId="2" fillId="0" borderId="1" xfId="19" applyFont="1" applyFill="1" applyBorder="1" applyAlignment="1">
      <alignment vertical="center" wrapText="1"/>
    </xf>
    <xf numFmtId="0" fontId="2" fillId="0" borderId="6" xfId="19" applyFont="1" applyFill="1" applyBorder="1" applyAlignment="1">
      <alignment vertical="center" wrapText="1"/>
    </xf>
    <xf numFmtId="0" fontId="3" fillId="0" borderId="6" xfId="19" applyFont="1" applyFill="1" applyBorder="1" applyAlignment="1">
      <alignment vertical="center" wrapText="1"/>
    </xf>
    <xf numFmtId="0" fontId="2" fillId="0" borderId="1" xfId="19" applyFont="1" applyFill="1" applyBorder="1" applyAlignment="1">
      <alignment horizontal="center" vertical="center" wrapText="1"/>
    </xf>
    <xf numFmtId="0" fontId="3" fillId="0" borderId="6" xfId="19" applyFont="1" applyFill="1" applyBorder="1" applyAlignment="1">
      <alignment horizontal="center" vertical="center" wrapText="1"/>
    </xf>
    <xf numFmtId="0" fontId="2" fillId="0" borderId="11" xfId="19" applyFont="1" applyFill="1" applyBorder="1" applyAlignment="1">
      <alignment horizontal="center"/>
    </xf>
    <xf numFmtId="0" fontId="2" fillId="0" borderId="14" xfId="19" applyFont="1" applyFill="1" applyBorder="1" applyAlignment="1">
      <alignment horizontal="right" vertical="center" wrapText="1"/>
    </xf>
    <xf numFmtId="0" fontId="2" fillId="0" borderId="9" xfId="19" applyFont="1" applyFill="1" applyBorder="1" applyAlignment="1">
      <alignment vertical="center" wrapText="1"/>
    </xf>
    <xf numFmtId="0" fontId="14" fillId="0" borderId="0" xfId="19" applyFont="1" applyFill="1" applyAlignment="1">
      <alignment wrapText="1"/>
    </xf>
    <xf numFmtId="0" fontId="3" fillId="0" borderId="0" xfId="19" applyFont="1" applyFill="1" applyAlignment="1">
      <alignment wrapText="1"/>
    </xf>
    <xf numFmtId="0" fontId="2" fillId="0" borderId="9" xfId="19" applyFont="1" applyFill="1" applyBorder="1" applyAlignment="1">
      <alignment horizontal="right" vertical="center" wrapText="1"/>
    </xf>
    <xf numFmtId="0" fontId="12" fillId="0" borderId="0" xfId="19" applyFont="1" applyFill="1" applyAlignment="1">
      <alignment wrapText="1"/>
    </xf>
    <xf numFmtId="0" fontId="13" fillId="0" borderId="0" xfId="19" applyFont="1" applyFill="1" applyAlignment="1">
      <alignment wrapText="1"/>
    </xf>
    <xf numFmtId="2" fontId="14" fillId="0" borderId="0" xfId="19" applyNumberFormat="1" applyFont="1" applyFill="1" applyAlignment="1">
      <alignment horizontal="left" wrapText="1"/>
    </xf>
    <xf numFmtId="0" fontId="2" fillId="0" borderId="1" xfId="19" applyFont="1" applyFill="1" applyBorder="1" applyAlignment="1">
      <alignment horizontal="right" vertical="center" wrapText="1"/>
    </xf>
    <xf numFmtId="0" fontId="2" fillId="0" borderId="6" xfId="19" applyFont="1" applyFill="1" applyBorder="1" applyAlignment="1">
      <alignment horizontal="right" vertical="center" wrapText="1"/>
    </xf>
    <xf numFmtId="0" fontId="14" fillId="0" borderId="0" xfId="0" applyFont="1" applyFill="1" applyAlignment="1">
      <alignment horizontal="left" wrapText="1"/>
    </xf>
    <xf numFmtId="0" fontId="14" fillId="0" borderId="0" xfId="0" applyFont="1" applyFill="1" applyAlignment="1">
      <alignment wrapText="1"/>
    </xf>
    <xf numFmtId="0" fontId="2" fillId="0" borderId="1" xfId="0" applyFont="1" applyFill="1" applyBorder="1" applyAlignment="1">
      <alignment vertical="center" wrapText="1"/>
    </xf>
    <xf numFmtId="0" fontId="2" fillId="0" borderId="6" xfId="0" applyFont="1" applyFill="1" applyBorder="1" applyAlignment="1">
      <alignment vertical="center" wrapText="1"/>
    </xf>
    <xf numFmtId="2" fontId="14" fillId="0" borderId="0" xfId="0" applyNumberFormat="1" applyFont="1" applyFill="1" applyAlignment="1">
      <alignment horizontal="left" wrapText="1"/>
    </xf>
    <xf numFmtId="0" fontId="2" fillId="0" borderId="0" xfId="0" applyFont="1" applyFill="1" applyAlignment="1"/>
    <xf numFmtId="0" fontId="3" fillId="0" borderId="0" xfId="0" applyFont="1" applyFill="1" applyAlignment="1"/>
    <xf numFmtId="0" fontId="2" fillId="0" borderId="14" xfId="0" applyFont="1" applyFill="1" applyBorder="1" applyAlignment="1">
      <alignment horizontal="right" vertical="center" wrapText="1"/>
    </xf>
    <xf numFmtId="0" fontId="2" fillId="0" borderId="9"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2" fillId="0" borderId="11" xfId="0" applyFont="1" applyFill="1" applyBorder="1" applyAlignment="1">
      <alignment horizontal="center"/>
    </xf>
    <xf numFmtId="0" fontId="3" fillId="0" borderId="6" xfId="0" applyFont="1" applyFill="1" applyBorder="1" applyAlignment="1">
      <alignment horizontal="right" vertical="center" wrapText="1"/>
    </xf>
    <xf numFmtId="0" fontId="14" fillId="0" borderId="0" xfId="0" applyFont="1" applyFill="1" applyAlignment="1"/>
    <xf numFmtId="0" fontId="0" fillId="0" borderId="0" xfId="0" applyFill="1" applyAlignment="1"/>
    <xf numFmtId="0" fontId="3" fillId="0" borderId="0" xfId="0" quotePrefix="1" applyFont="1" applyFill="1" applyAlignment="1">
      <alignment wrapText="1"/>
    </xf>
    <xf numFmtId="0" fontId="10" fillId="0" borderId="14" xfId="0" applyFont="1" applyFill="1" applyBorder="1" applyAlignment="1">
      <alignment horizontal="right" vertical="center" wrapText="1"/>
    </xf>
    <xf numFmtId="0" fontId="10" fillId="0" borderId="9" xfId="0" applyFont="1" applyFill="1" applyBorder="1" applyAlignment="1">
      <alignment vertical="center" wrapText="1"/>
    </xf>
    <xf numFmtId="0" fontId="3" fillId="0" borderId="6" xfId="0" applyFont="1" applyFill="1" applyBorder="1" applyAlignment="1">
      <alignment vertical="center" wrapText="1"/>
    </xf>
    <xf numFmtId="0" fontId="2" fillId="0" borderId="11" xfId="0" applyFont="1" applyFill="1" applyBorder="1" applyAlignment="1">
      <alignment horizontal="right"/>
    </xf>
    <xf numFmtId="164" fontId="10" fillId="0" borderId="14" xfId="0" applyNumberFormat="1" applyFont="1" applyFill="1" applyBorder="1" applyAlignment="1">
      <alignment horizontal="right" vertical="center" wrapText="1"/>
    </xf>
    <xf numFmtId="164" fontId="10" fillId="0" borderId="9" xfId="0" applyNumberFormat="1" applyFont="1" applyFill="1" applyBorder="1" applyAlignment="1">
      <alignment vertical="center" wrapText="1"/>
    </xf>
    <xf numFmtId="0" fontId="18" fillId="0" borderId="1" xfId="0" applyFont="1" applyFill="1" applyBorder="1" applyAlignment="1">
      <alignment vertical="center" wrapText="1"/>
    </xf>
    <xf numFmtId="0" fontId="18" fillId="0" borderId="6" xfId="0" applyFont="1" applyFill="1" applyBorder="1" applyAlignment="1">
      <alignment vertical="center" wrapText="1"/>
    </xf>
    <xf numFmtId="0" fontId="18" fillId="0" borderId="1"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1" xfId="0" applyFont="1" applyFill="1" applyBorder="1" applyAlignment="1">
      <alignment horizontal="right" vertical="center" wrapText="1"/>
    </xf>
    <xf numFmtId="0" fontId="18" fillId="0" borderId="6" xfId="0" applyFont="1" applyFill="1" applyBorder="1" applyAlignment="1">
      <alignment horizontal="right" vertical="center" wrapText="1"/>
    </xf>
    <xf numFmtId="0" fontId="18" fillId="0" borderId="11" xfId="0" applyFont="1" applyFill="1" applyBorder="1" applyAlignment="1">
      <alignment horizontal="center"/>
    </xf>
    <xf numFmtId="0" fontId="24" fillId="0" borderId="14" xfId="0" applyFont="1" applyFill="1" applyBorder="1" applyAlignment="1">
      <alignment horizontal="right" vertical="center" wrapText="1"/>
    </xf>
    <xf numFmtId="0" fontId="24" fillId="0" borderId="9"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6" xfId="0" applyFont="1" applyFill="1" applyBorder="1" applyAlignment="1">
      <alignment horizontal="left" vertical="center" wrapText="1"/>
    </xf>
    <xf numFmtId="0" fontId="6" fillId="0" borderId="0" xfId="0" applyFont="1" applyFill="1" applyAlignment="1"/>
    <xf numFmtId="0" fontId="6" fillId="0" borderId="1" xfId="0" applyFont="1" applyFill="1" applyBorder="1" applyAlignment="1">
      <alignment vertical="center" wrapText="1"/>
    </xf>
    <xf numFmtId="0" fontId="7" fillId="0" borderId="6" xfId="0" applyFont="1" applyFill="1" applyBorder="1" applyAlignment="1">
      <alignment vertical="center" wrapText="1"/>
    </xf>
    <xf numFmtId="0" fontId="6" fillId="0" borderId="1" xfId="0" applyFont="1" applyFill="1" applyBorder="1" applyAlignment="1">
      <alignment horizontal="right" vertical="center" wrapText="1"/>
    </xf>
    <xf numFmtId="0" fontId="6" fillId="0" borderId="6" xfId="0" applyFont="1" applyFill="1" applyBorder="1" applyAlignment="1">
      <alignment horizontal="right" vertical="center" wrapText="1"/>
    </xf>
    <xf numFmtId="0" fontId="6" fillId="0" borderId="11" xfId="0" applyFont="1" applyFill="1" applyBorder="1" applyAlignment="1">
      <alignment horizontal="center"/>
    </xf>
    <xf numFmtId="0" fontId="18" fillId="0" borderId="1" xfId="19" applyFont="1" applyFill="1" applyBorder="1" applyAlignment="1">
      <alignment horizontal="right" vertical="center" wrapText="1"/>
    </xf>
    <xf numFmtId="0" fontId="18" fillId="0" borderId="6" xfId="19" applyFont="1" applyFill="1" applyBorder="1" applyAlignment="1">
      <alignment horizontal="right" vertical="center" wrapText="1"/>
    </xf>
    <xf numFmtId="0" fontId="25" fillId="0" borderId="11" xfId="19" applyFont="1" applyFill="1" applyBorder="1" applyAlignment="1">
      <alignment horizontal="center"/>
    </xf>
  </cellXfs>
  <cellStyles count="23">
    <cellStyle name="Euro" xfId="1"/>
    <cellStyle name="Hyperlink" xfId="2" builtinId="8"/>
    <cellStyle name="IABackgroundMembers" xfId="3"/>
    <cellStyle name="IAColorCodingBad" xfId="4"/>
    <cellStyle name="IAColorCodingGood" xfId="5"/>
    <cellStyle name="IAColorCodingOK" xfId="6"/>
    <cellStyle name="IAColumnHeader" xfId="7"/>
    <cellStyle name="IAContentsList" xfId="8"/>
    <cellStyle name="IAContentsTitle" xfId="9"/>
    <cellStyle name="IADataCells" xfId="10"/>
    <cellStyle name="IADimensionNames" xfId="11"/>
    <cellStyle name="IAParentColumnHeader" xfId="12"/>
    <cellStyle name="IAParentRowHeader" xfId="13"/>
    <cellStyle name="IAQueryInfo" xfId="14"/>
    <cellStyle name="IAReportTitle" xfId="15"/>
    <cellStyle name="IARowHeader" xfId="16"/>
    <cellStyle name="IASubTotalsCol" xfId="17"/>
    <cellStyle name="IASubTotalsRow" xfId="18"/>
    <cellStyle name="Normal" xfId="0" builtinId="0"/>
    <cellStyle name="Normal 2" xfId="19"/>
    <cellStyle name="Normal 3" xfId="20"/>
    <cellStyle name="Percent 2" xfId="21"/>
    <cellStyle name="Refdb standard"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SAS/CJSS/CCJU/CS/2010/Working%20area/4%20Offenders%20found%20guilty/Chapter%204%20draft%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SAS/CJSS/CCJU/CS/2010/Working%20area/3%20Court%20Proceedings/Proceedings/Chapter%203%20Proceeding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_CFP/2-Criminal%20Justice/01-CJ%20System%20Performance/004-Perf%20Mgt/004-Local%20CJS%20Perf/005-Reports/03-NCJB%20Perf%20Table/01-Documents/2005-09-27%20Latest%20Draft%20Summary%20Table%20AP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gmy58l/Local%20Settings/Temporary%20Internet%20Files/OLK4F/Interpreter%20Off%20Contract%20Booking%20Data%20Return%2013-14%20South%20West%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irius/App_Temp/Warrants%20DAT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JSAS/CJSS/CCJU/CS/2010/Working%20area/5%20Offences/Chapter%205%20draft%20tables%20V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irius/App_Temp/Ad-hoc/Warrants%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refreshError="1"/>
      <sheetData sheetId="1" refreshError="1"/>
      <sheetData sheetId="2" refreshError="1"/>
      <sheetData sheetId="3" refreshError="1"/>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refreshError="1"/>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refreshError="1"/>
      <sheetData sheetId="4" refreshError="1">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completion"/>
      <sheetName val="Drop-down lists"/>
      <sheetName val="Sheet3"/>
    </sheetNames>
    <sheetDataSet>
      <sheetData sheetId="0" refreshError="1"/>
      <sheetData sheetId="1">
        <row r="2">
          <cell r="D2" t="str">
            <v>Acholi</v>
          </cell>
        </row>
        <row r="3">
          <cell r="D3" t="str">
            <v>Afrikaans</v>
          </cell>
        </row>
        <row r="4">
          <cell r="D4" t="str">
            <v>Akan</v>
          </cell>
        </row>
        <row r="5">
          <cell r="D5" t="str">
            <v>Albanian</v>
          </cell>
        </row>
        <row r="6">
          <cell r="D6" t="str">
            <v>Albanian (Kosovo)</v>
          </cell>
        </row>
        <row r="7">
          <cell r="D7" t="str">
            <v>Algerian</v>
          </cell>
        </row>
        <row r="8">
          <cell r="D8" t="str">
            <v>Amharic</v>
          </cell>
        </row>
        <row r="9">
          <cell r="D9" t="str">
            <v>Arabic</v>
          </cell>
        </row>
        <row r="10">
          <cell r="D10" t="str">
            <v>Arabic (Classical)</v>
          </cell>
        </row>
        <row r="11">
          <cell r="D11" t="str">
            <v>Arabic (Modern Standard)</v>
          </cell>
        </row>
        <row r="12">
          <cell r="D12" t="str">
            <v>Arabic (North African)</v>
          </cell>
        </row>
        <row r="13">
          <cell r="D13" t="str">
            <v>Arakanese</v>
          </cell>
        </row>
        <row r="14">
          <cell r="D14" t="str">
            <v>Aramaic</v>
          </cell>
        </row>
        <row r="15">
          <cell r="D15" t="str">
            <v>Armenian</v>
          </cell>
        </row>
        <row r="16">
          <cell r="D16" t="str">
            <v>Azerbaijani (North)</v>
          </cell>
        </row>
        <row r="17">
          <cell r="D17" t="str">
            <v>Azerbaijani (Southern)</v>
          </cell>
        </row>
        <row r="18">
          <cell r="D18" t="str">
            <v>Ashanti</v>
          </cell>
        </row>
        <row r="19">
          <cell r="D19" t="str">
            <v>Assyrian</v>
          </cell>
        </row>
        <row r="20">
          <cell r="D20" t="str">
            <v>Azari</v>
          </cell>
        </row>
        <row r="21">
          <cell r="D21" t="str">
            <v>Azeri</v>
          </cell>
        </row>
        <row r="22">
          <cell r="D22" t="str">
            <v>Babar</v>
          </cell>
        </row>
        <row r="23">
          <cell r="D23" t="str">
            <v>Bajan</v>
          </cell>
        </row>
        <row r="24">
          <cell r="D24" t="str">
            <v>Bajuni</v>
          </cell>
        </row>
        <row r="25">
          <cell r="D25" t="str">
            <v>Balochi</v>
          </cell>
        </row>
        <row r="26">
          <cell r="D26" t="str">
            <v>Balochi (Eastern)</v>
          </cell>
        </row>
        <row r="27">
          <cell r="D27" t="str">
            <v>Balochi (Southern)</v>
          </cell>
        </row>
        <row r="28">
          <cell r="D28" t="str">
            <v>Balochi (Western)</v>
          </cell>
        </row>
        <row r="29">
          <cell r="D29" t="str">
            <v>Bamanankan</v>
          </cell>
        </row>
        <row r="30">
          <cell r="D30" t="str">
            <v>Bambara</v>
          </cell>
        </row>
        <row r="31">
          <cell r="D31" t="str">
            <v>Basque</v>
          </cell>
        </row>
        <row r="32">
          <cell r="D32" t="str">
            <v>Belarussian</v>
          </cell>
        </row>
        <row r="33">
          <cell r="D33" t="str">
            <v>Bemba Zambian</v>
          </cell>
        </row>
        <row r="34">
          <cell r="D34" t="str">
            <v>Bengali</v>
          </cell>
        </row>
        <row r="35">
          <cell r="D35" t="str">
            <v>Bengali (Deaf Mute and Sign)</v>
          </cell>
        </row>
        <row r="36">
          <cell r="D36" t="str">
            <v>Berber</v>
          </cell>
        </row>
        <row r="37">
          <cell r="D37" t="str">
            <v>Bilen</v>
          </cell>
        </row>
        <row r="38">
          <cell r="D38" t="str">
            <v>Bisyan</v>
          </cell>
        </row>
        <row r="39">
          <cell r="D39" t="str">
            <v>Bosnian</v>
          </cell>
        </row>
        <row r="40">
          <cell r="D40" t="str">
            <v>Bravanese</v>
          </cell>
        </row>
        <row r="41">
          <cell r="D41" t="str">
            <v>BSL</v>
          </cell>
        </row>
        <row r="42">
          <cell r="D42" t="str">
            <v>Bulgarian</v>
          </cell>
        </row>
        <row r="43">
          <cell r="D43" t="str">
            <v>Burmese</v>
          </cell>
        </row>
        <row r="44">
          <cell r="D44" t="str">
            <v>Cambodian</v>
          </cell>
        </row>
        <row r="45">
          <cell r="D45" t="str">
            <v>Cantonese</v>
          </cell>
        </row>
        <row r="46">
          <cell r="D46" t="str">
            <v>Catalan</v>
          </cell>
        </row>
        <row r="47">
          <cell r="D47" t="str">
            <v>Cebuano</v>
          </cell>
        </row>
        <row r="48">
          <cell r="D48" t="str">
            <v>Chechen</v>
          </cell>
        </row>
        <row r="49">
          <cell r="D49" t="str">
            <v>Chichewa</v>
          </cell>
        </row>
        <row r="50">
          <cell r="D50" t="str">
            <v>Chin</v>
          </cell>
        </row>
        <row r="51">
          <cell r="D51" t="str">
            <v>Creole</v>
          </cell>
        </row>
        <row r="52">
          <cell r="D52" t="str">
            <v>Creole (English)</v>
          </cell>
        </row>
        <row r="53">
          <cell r="D53" t="str">
            <v>Creole (French)</v>
          </cell>
        </row>
        <row r="54">
          <cell r="D54" t="str">
            <v>Croatian</v>
          </cell>
        </row>
        <row r="55">
          <cell r="D55" t="str">
            <v>Czech</v>
          </cell>
        </row>
        <row r="56">
          <cell r="D56" t="str">
            <v>Danish</v>
          </cell>
        </row>
        <row r="57">
          <cell r="D57" t="str">
            <v>Dari</v>
          </cell>
        </row>
        <row r="58">
          <cell r="D58" t="str">
            <v>Dari (Afghan)</v>
          </cell>
        </row>
        <row r="59">
          <cell r="D59" t="str">
            <v>Dari (Iranian)</v>
          </cell>
        </row>
        <row r="60">
          <cell r="D60" t="str">
            <v>Deafblind (BSL, hands on/hand under hand)</v>
          </cell>
        </row>
        <row r="61">
          <cell r="D61" t="str">
            <v>Deafblind (BSL, visual frame)</v>
          </cell>
        </row>
        <row r="62">
          <cell r="D62" t="str">
            <v>Deafblind (clearspeech communicator)</v>
          </cell>
        </row>
        <row r="63">
          <cell r="D63" t="str">
            <v>Deafblind (manual)</v>
          </cell>
        </row>
        <row r="64">
          <cell r="D64" t="str">
            <v>Dinka (Northwestern)</v>
          </cell>
        </row>
        <row r="65">
          <cell r="D65" t="str">
            <v>Dioula</v>
          </cell>
        </row>
        <row r="66">
          <cell r="D66" t="str">
            <v>Dutch</v>
          </cell>
        </row>
        <row r="67">
          <cell r="D67" t="str">
            <v>Ebu</v>
          </cell>
        </row>
        <row r="68">
          <cell r="D68" t="str">
            <v>Edo</v>
          </cell>
        </row>
        <row r="69">
          <cell r="D69" t="str">
            <v>Efik</v>
          </cell>
        </row>
        <row r="70">
          <cell r="D70" t="str">
            <v>English (Pidgin)</v>
          </cell>
        </row>
        <row r="71">
          <cell r="D71" t="str">
            <v>English (US)</v>
          </cell>
        </row>
        <row r="72">
          <cell r="D72" t="str">
            <v>Eritrean</v>
          </cell>
        </row>
        <row r="73">
          <cell r="D73" t="str">
            <v>Estonian</v>
          </cell>
        </row>
        <row r="74">
          <cell r="D74" t="str">
            <v>Ethiopian</v>
          </cell>
        </row>
        <row r="75">
          <cell r="D75" t="str">
            <v>Ewe</v>
          </cell>
        </row>
        <row r="76">
          <cell r="D76" t="str">
            <v>Fanti</v>
          </cell>
        </row>
        <row r="77">
          <cell r="D77" t="str">
            <v>Faroese</v>
          </cell>
        </row>
        <row r="78">
          <cell r="D78" t="str">
            <v>Farsi</v>
          </cell>
        </row>
        <row r="79">
          <cell r="D79" t="str">
            <v>Filipino</v>
          </cell>
        </row>
        <row r="80">
          <cell r="D80" t="str">
            <v>Finnish</v>
          </cell>
        </row>
        <row r="81">
          <cell r="D81" t="str">
            <v>Flemish</v>
          </cell>
        </row>
        <row r="82">
          <cell r="D82" t="str">
            <v>French</v>
          </cell>
        </row>
        <row r="83">
          <cell r="D83" t="str">
            <v>French (Algerian)</v>
          </cell>
        </row>
        <row r="84">
          <cell r="D84" t="str">
            <v>French (Arabic)</v>
          </cell>
        </row>
        <row r="85">
          <cell r="D85" t="str">
            <v>French (Belgium)</v>
          </cell>
        </row>
        <row r="86">
          <cell r="D86" t="str">
            <v>French (Canada)</v>
          </cell>
        </row>
        <row r="87">
          <cell r="D87" t="str">
            <v>French (Congolese)</v>
          </cell>
        </row>
        <row r="88">
          <cell r="D88" t="str">
            <v>Fula</v>
          </cell>
        </row>
        <row r="89">
          <cell r="D89" t="str">
            <v>Fulah</v>
          </cell>
        </row>
        <row r="90">
          <cell r="D90" t="str">
            <v>Ga</v>
          </cell>
        </row>
        <row r="91">
          <cell r="D91" t="str">
            <v>Garze</v>
          </cell>
        </row>
        <row r="92">
          <cell r="D92" t="str">
            <v>Georgian</v>
          </cell>
        </row>
        <row r="93">
          <cell r="D93" t="str">
            <v>German</v>
          </cell>
        </row>
        <row r="94">
          <cell r="D94" t="str">
            <v>German (Austria)</v>
          </cell>
        </row>
        <row r="95">
          <cell r="D95" t="str">
            <v>German (Swiss)</v>
          </cell>
        </row>
        <row r="96">
          <cell r="D96" t="str">
            <v>Gorani</v>
          </cell>
        </row>
        <row r="97">
          <cell r="D97" t="str">
            <v>Greek</v>
          </cell>
        </row>
        <row r="98">
          <cell r="D98" t="str">
            <v>GuaranA (Ava)</v>
          </cell>
        </row>
        <row r="99">
          <cell r="D99" t="str">
            <v>Gujarati</v>
          </cell>
        </row>
        <row r="100">
          <cell r="D100" t="str">
            <v>Gurung</v>
          </cell>
        </row>
        <row r="101">
          <cell r="D101" t="str">
            <v>Hakka</v>
          </cell>
        </row>
        <row r="102">
          <cell r="D102" t="str">
            <v>Hausa</v>
          </cell>
        </row>
        <row r="103">
          <cell r="D103" t="str">
            <v>Hazaragi</v>
          </cell>
        </row>
        <row r="104">
          <cell r="D104" t="str">
            <v>Hebrew</v>
          </cell>
        </row>
        <row r="105">
          <cell r="D105" t="str">
            <v>Herero</v>
          </cell>
        </row>
        <row r="106">
          <cell r="D106" t="str">
            <v>Hindi</v>
          </cell>
        </row>
        <row r="107">
          <cell r="D107" t="str">
            <v>Hindko</v>
          </cell>
        </row>
        <row r="108">
          <cell r="D108" t="str">
            <v>Hungarian</v>
          </cell>
        </row>
        <row r="109">
          <cell r="D109" t="str">
            <v>Ibibio</v>
          </cell>
        </row>
        <row r="110">
          <cell r="D110" t="str">
            <v>Idoma</v>
          </cell>
        </row>
        <row r="111">
          <cell r="D111" t="str">
            <v>Igbanke</v>
          </cell>
        </row>
        <row r="112">
          <cell r="D112" t="str">
            <v>Igbo</v>
          </cell>
        </row>
        <row r="113">
          <cell r="D113" t="str">
            <v>Ilocano</v>
          </cell>
        </row>
        <row r="114">
          <cell r="D114" t="str">
            <v>Indonesian</v>
          </cell>
        </row>
        <row r="115">
          <cell r="D115" t="str">
            <v>Ishan/Esun Ewohiri Dialect</v>
          </cell>
        </row>
        <row r="116">
          <cell r="D116" t="str">
            <v>Italian</v>
          </cell>
        </row>
        <row r="117">
          <cell r="D117" t="str">
            <v>Jamaican Patois</v>
          </cell>
        </row>
        <row r="118">
          <cell r="D118" t="str">
            <v>Japanese</v>
          </cell>
        </row>
        <row r="119">
          <cell r="D119" t="str">
            <v>Javanese</v>
          </cell>
        </row>
        <row r="120">
          <cell r="D120" t="str">
            <v>Jola-Fonyi</v>
          </cell>
        </row>
        <row r="121">
          <cell r="D121" t="str">
            <v>Kachi</v>
          </cell>
        </row>
        <row r="122">
          <cell r="D122" t="str">
            <v>Kannada</v>
          </cell>
        </row>
        <row r="123">
          <cell r="D123" t="str">
            <v>Kashmiri</v>
          </cell>
        </row>
        <row r="124">
          <cell r="D124" t="str">
            <v>Khmer</v>
          </cell>
        </row>
        <row r="125">
          <cell r="D125" t="str">
            <v>Kibajuni</v>
          </cell>
        </row>
        <row r="126">
          <cell r="D126" t="str">
            <v>Kikongo</v>
          </cell>
        </row>
        <row r="127">
          <cell r="D127" t="str">
            <v>Kikuyu</v>
          </cell>
        </row>
        <row r="128">
          <cell r="D128" t="str">
            <v>Kinyamurenge Kinyarwanda</v>
          </cell>
        </row>
        <row r="129">
          <cell r="D129" t="str">
            <v>Kirundi</v>
          </cell>
        </row>
        <row r="130">
          <cell r="D130" t="str">
            <v>Kiswahili</v>
          </cell>
        </row>
        <row r="131">
          <cell r="D131" t="str">
            <v>Konkani</v>
          </cell>
        </row>
        <row r="132">
          <cell r="D132" t="str">
            <v>Kosovan</v>
          </cell>
        </row>
        <row r="133">
          <cell r="D133" t="str">
            <v>Korean</v>
          </cell>
        </row>
        <row r="134">
          <cell r="D134" t="str">
            <v>Kpelle</v>
          </cell>
        </row>
        <row r="135">
          <cell r="D135" t="str">
            <v>Kreo</v>
          </cell>
        </row>
        <row r="136">
          <cell r="D136" t="str">
            <v>Kurdish (Bahdini)</v>
          </cell>
        </row>
        <row r="137">
          <cell r="D137" t="str">
            <v>Kurdish (Kahor)</v>
          </cell>
        </row>
        <row r="138">
          <cell r="D138" t="str">
            <v>Kurdish (Kurmanji)</v>
          </cell>
        </row>
        <row r="139">
          <cell r="D139" t="str">
            <v>Kurdish (Sorani)</v>
          </cell>
        </row>
        <row r="140">
          <cell r="D140" t="str">
            <v>Kurdish (Zaza)</v>
          </cell>
        </row>
        <row r="141">
          <cell r="D141" t="str">
            <v>Kutchi</v>
          </cell>
        </row>
        <row r="142">
          <cell r="D142" t="str">
            <v>Lao</v>
          </cell>
        </row>
        <row r="143">
          <cell r="D143" t="str">
            <v>Latvian</v>
          </cell>
        </row>
        <row r="144">
          <cell r="D144" t="str">
            <v>Lingala</v>
          </cell>
        </row>
        <row r="145">
          <cell r="D145" t="str">
            <v>Lipspeak English</v>
          </cell>
        </row>
        <row r="146">
          <cell r="D146" t="str">
            <v>Lithuanian</v>
          </cell>
        </row>
        <row r="147">
          <cell r="D147" t="str">
            <v>Luo</v>
          </cell>
        </row>
        <row r="148">
          <cell r="D148" t="str">
            <v>Luganda</v>
          </cell>
        </row>
        <row r="149">
          <cell r="D149" t="str">
            <v>Macedonian</v>
          </cell>
        </row>
        <row r="150">
          <cell r="D150" t="str">
            <v>Macedonian (Gorani)</v>
          </cell>
        </row>
        <row r="151">
          <cell r="D151" t="str">
            <v>Malagasy</v>
          </cell>
        </row>
        <row r="152">
          <cell r="D152" t="str">
            <v>Malagu</v>
          </cell>
        </row>
        <row r="153">
          <cell r="D153" t="str">
            <v>Malike</v>
          </cell>
        </row>
        <row r="154">
          <cell r="D154" t="str">
            <v>Malay</v>
          </cell>
        </row>
        <row r="155">
          <cell r="D155" t="str">
            <v>Malayalam</v>
          </cell>
        </row>
        <row r="156">
          <cell r="D156" t="str">
            <v>Maldivian</v>
          </cell>
        </row>
        <row r="157">
          <cell r="D157" t="str">
            <v>Malinke</v>
          </cell>
        </row>
        <row r="158">
          <cell r="D158" t="str">
            <v>Maltese</v>
          </cell>
        </row>
        <row r="159">
          <cell r="D159" t="str">
            <v>Mandarin</v>
          </cell>
        </row>
        <row r="160">
          <cell r="D160" t="str">
            <v>Mandingo</v>
          </cell>
        </row>
        <row r="161">
          <cell r="D161" t="str">
            <v>Maldinka</v>
          </cell>
        </row>
        <row r="162">
          <cell r="D162" t="str">
            <v>Maninka</v>
          </cell>
        </row>
        <row r="163">
          <cell r="D163" t="str">
            <v>Marathi</v>
          </cell>
        </row>
        <row r="164">
          <cell r="D164" t="str">
            <v>Masalit</v>
          </cell>
        </row>
        <row r="165">
          <cell r="D165" t="str">
            <v>Mauritian (Creole)</v>
          </cell>
        </row>
        <row r="166">
          <cell r="D166" t="str">
            <v>Mende</v>
          </cell>
        </row>
        <row r="167">
          <cell r="D167" t="str">
            <v>Mirpuri</v>
          </cell>
        </row>
        <row r="168">
          <cell r="D168" t="str">
            <v>Mongolian</v>
          </cell>
        </row>
        <row r="169">
          <cell r="D169" t="str">
            <v>Ndebele</v>
          </cell>
        </row>
        <row r="170">
          <cell r="D170" t="str">
            <v>Ndebele (Northern)</v>
          </cell>
        </row>
        <row r="171">
          <cell r="D171" t="str">
            <v>Ndebele (Southern)</v>
          </cell>
        </row>
        <row r="172">
          <cell r="D172" t="str">
            <v>Nepalese</v>
          </cell>
        </row>
        <row r="173">
          <cell r="D173" t="str">
            <v>Norwegian</v>
          </cell>
        </row>
        <row r="174">
          <cell r="D174" t="str">
            <v>Nubian</v>
          </cell>
        </row>
        <row r="175">
          <cell r="D175" t="str">
            <v>Orominga</v>
          </cell>
        </row>
        <row r="176">
          <cell r="D176" t="str">
            <v>Oromo (Central)</v>
          </cell>
        </row>
        <row r="177">
          <cell r="D177" t="str">
            <v>Pahari</v>
          </cell>
        </row>
        <row r="178">
          <cell r="D178" t="str">
            <v>Patois</v>
          </cell>
        </row>
        <row r="179">
          <cell r="D179" t="str">
            <v>Pashto</v>
          </cell>
        </row>
        <row r="180">
          <cell r="D180" t="str">
            <v>Pashto (Afghanistan)</v>
          </cell>
        </row>
        <row r="181">
          <cell r="D181" t="str">
            <v>Pashto (Iranian)</v>
          </cell>
        </row>
        <row r="182">
          <cell r="D182" t="str">
            <v>Pashto (Pakistan)</v>
          </cell>
        </row>
        <row r="183">
          <cell r="D183" t="str">
            <v>Persian</v>
          </cell>
        </row>
        <row r="184">
          <cell r="D184" t="str">
            <v>Pidgin</v>
          </cell>
        </row>
        <row r="185">
          <cell r="D185" t="str">
            <v>Pohari</v>
          </cell>
        </row>
        <row r="186">
          <cell r="D186" t="str">
            <v>Polish</v>
          </cell>
        </row>
        <row r="187">
          <cell r="D187" t="str">
            <v>Portuguese</v>
          </cell>
        </row>
        <row r="188">
          <cell r="D188" t="str">
            <v>Portuguese (Brazilian)</v>
          </cell>
        </row>
        <row r="189">
          <cell r="D189" t="str">
            <v>Potwari</v>
          </cell>
        </row>
        <row r="190">
          <cell r="D190" t="str">
            <v>Punjabi</v>
          </cell>
        </row>
        <row r="191">
          <cell r="D191" t="str">
            <v>Punjabi Eastern (India)</v>
          </cell>
        </row>
        <row r="192">
          <cell r="D192" t="str">
            <v>Punjabi Western (Pakistan)</v>
          </cell>
        </row>
        <row r="193">
          <cell r="D193" t="str">
            <v>Rohinga</v>
          </cell>
        </row>
        <row r="194">
          <cell r="D194" t="str">
            <v>Roma</v>
          </cell>
        </row>
        <row r="195">
          <cell r="D195" t="str">
            <v>Romanian</v>
          </cell>
        </row>
        <row r="196">
          <cell r="D196" t="str">
            <v>Romany</v>
          </cell>
        </row>
        <row r="197">
          <cell r="D197" t="str">
            <v>Runyankole</v>
          </cell>
        </row>
        <row r="198">
          <cell r="D198" t="str">
            <v>Russian</v>
          </cell>
        </row>
        <row r="199">
          <cell r="D199" t="str">
            <v>Sanskrit</v>
          </cell>
        </row>
        <row r="200">
          <cell r="D200" t="str">
            <v>Serbian</v>
          </cell>
        </row>
        <row r="201">
          <cell r="D201" t="str">
            <v>Serbo-Croatian</v>
          </cell>
        </row>
        <row r="202">
          <cell r="D202" t="str">
            <v>Shona</v>
          </cell>
        </row>
        <row r="203">
          <cell r="D203" t="str">
            <v>Sign supported English</v>
          </cell>
        </row>
        <row r="204">
          <cell r="D204" t="str">
            <v>Sindhi</v>
          </cell>
        </row>
        <row r="205">
          <cell r="D205" t="str">
            <v>Sinhala</v>
          </cell>
        </row>
        <row r="206">
          <cell r="D206" t="str">
            <v>Sinhalese</v>
          </cell>
        </row>
        <row r="207">
          <cell r="D207" t="str">
            <v>Slovak</v>
          </cell>
        </row>
        <row r="208">
          <cell r="D208" t="str">
            <v>Slovenian</v>
          </cell>
        </row>
        <row r="209">
          <cell r="D209" t="str">
            <v>Somali</v>
          </cell>
        </row>
        <row r="210">
          <cell r="D210" t="str">
            <v>Songo</v>
          </cell>
        </row>
        <row r="211">
          <cell r="D211" t="str">
            <v>Soninki</v>
          </cell>
        </row>
        <row r="212">
          <cell r="D212" t="str">
            <v>Spanish</v>
          </cell>
        </row>
        <row r="213">
          <cell r="D213" t="str">
            <v>Sri Lanka (Singhalese)</v>
          </cell>
        </row>
        <row r="214">
          <cell r="D214" t="str">
            <v>Srilankan</v>
          </cell>
        </row>
        <row r="215">
          <cell r="D215" t="str">
            <v>Sudanese Darfojan Arabic</v>
          </cell>
        </row>
        <row r="216">
          <cell r="D216" t="str">
            <v>Sudanese - Fur Dialect</v>
          </cell>
        </row>
        <row r="217">
          <cell r="D217" t="str">
            <v>Susu</v>
          </cell>
        </row>
        <row r="218">
          <cell r="D218" t="str">
            <v>Swahili</v>
          </cell>
        </row>
        <row r="219">
          <cell r="D219" t="str">
            <v>Swahili (Costal)</v>
          </cell>
        </row>
        <row r="220">
          <cell r="D220" t="str">
            <v>Swahili (Congo)</v>
          </cell>
        </row>
        <row r="221">
          <cell r="D221" t="str">
            <v>Swedish</v>
          </cell>
        </row>
        <row r="222">
          <cell r="D222" t="str">
            <v>Sylheti</v>
          </cell>
        </row>
        <row r="223">
          <cell r="D223" t="str">
            <v>Syrian (Iraqi National)</v>
          </cell>
        </row>
        <row r="224">
          <cell r="D224" t="str">
            <v>Tagalog</v>
          </cell>
        </row>
        <row r="225">
          <cell r="D225" t="str">
            <v>Taiwanese</v>
          </cell>
        </row>
        <row r="226">
          <cell r="D226" t="str">
            <v>Tama</v>
          </cell>
        </row>
        <row r="227">
          <cell r="D227" t="str">
            <v>Tamil</v>
          </cell>
        </row>
        <row r="228">
          <cell r="D228" t="str">
            <v>Telugu</v>
          </cell>
        </row>
        <row r="229">
          <cell r="D229" t="str">
            <v>Temne</v>
          </cell>
        </row>
        <row r="230">
          <cell r="D230" t="str">
            <v>Tetan</v>
          </cell>
        </row>
        <row r="231">
          <cell r="D231" t="str">
            <v>Tetum</v>
          </cell>
        </row>
        <row r="232">
          <cell r="D232" t="str">
            <v>Thai</v>
          </cell>
        </row>
        <row r="233">
          <cell r="D233" t="str">
            <v>Tibetan</v>
          </cell>
        </row>
        <row r="234">
          <cell r="D234" t="str">
            <v>Tigra</v>
          </cell>
        </row>
        <row r="235">
          <cell r="D235" t="str">
            <v>Tigrinya</v>
          </cell>
        </row>
        <row r="236">
          <cell r="D236" t="str">
            <v>Tongan</v>
          </cell>
        </row>
        <row r="237">
          <cell r="D237" t="str">
            <v>Tshiluba</v>
          </cell>
        </row>
        <row r="238">
          <cell r="D238" t="str">
            <v>Tswana</v>
          </cell>
        </row>
        <row r="239">
          <cell r="D239" t="str">
            <v>Turkish</v>
          </cell>
        </row>
        <row r="240">
          <cell r="D240" t="str">
            <v>Turkmen</v>
          </cell>
        </row>
        <row r="241">
          <cell r="D241" t="str">
            <v>Twi</v>
          </cell>
        </row>
        <row r="242">
          <cell r="D242" t="str">
            <v>Ugandan</v>
          </cell>
        </row>
        <row r="243">
          <cell r="D243" t="str">
            <v>Ukrainian</v>
          </cell>
        </row>
        <row r="244">
          <cell r="D244" t="str">
            <v>Unspecified rare language</v>
          </cell>
        </row>
        <row r="245">
          <cell r="D245" t="str">
            <v>Urdu</v>
          </cell>
        </row>
        <row r="246">
          <cell r="D246" t="str">
            <v>Urhobo</v>
          </cell>
        </row>
        <row r="247">
          <cell r="D247" t="str">
            <v>Uzbek (northern)</v>
          </cell>
        </row>
        <row r="248">
          <cell r="D248" t="str">
            <v>Vietnamese</v>
          </cell>
        </row>
        <row r="249">
          <cell r="D249" t="str">
            <v>Wolof</v>
          </cell>
        </row>
        <row r="250">
          <cell r="D250" t="str">
            <v>Yemeni</v>
          </cell>
        </row>
        <row r="251">
          <cell r="D251" t="str">
            <v>Yiddish</v>
          </cell>
        </row>
        <row r="252">
          <cell r="D252" t="str">
            <v>Yoruba</v>
          </cell>
        </row>
        <row r="253">
          <cell r="D253" t="str">
            <v>Zaghawan</v>
          </cell>
        </row>
        <row r="254">
          <cell r="D254" t="str">
            <v>Zaza</v>
          </cell>
        </row>
        <row r="255">
          <cell r="D255" t="str">
            <v>Zimbabwean</v>
          </cell>
        </row>
        <row r="256">
          <cell r="D256" t="str">
            <v>Zulu</v>
          </cell>
        </row>
        <row r="257">
          <cell r="D257" t="str">
            <v>Other non-listed</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tabSelected="1" zoomScaleNormal="100" workbookViewId="0">
      <selection sqref="A1:N1"/>
    </sheetView>
  </sheetViews>
  <sheetFormatPr defaultRowHeight="12.75" x14ac:dyDescent="0.2"/>
  <cols>
    <col min="1" max="1" width="11.28515625" customWidth="1"/>
    <col min="2" max="2" width="106.7109375" bestFit="1" customWidth="1"/>
  </cols>
  <sheetData>
    <row r="1" spans="1:16" ht="15" x14ac:dyDescent="0.25">
      <c r="A1" s="649" t="s">
        <v>39</v>
      </c>
      <c r="B1" s="649"/>
      <c r="C1" s="649"/>
      <c r="D1" s="649"/>
      <c r="E1" s="649"/>
      <c r="F1" s="649"/>
      <c r="G1" s="649"/>
      <c r="H1" s="649"/>
      <c r="I1" s="649"/>
      <c r="J1" s="649"/>
      <c r="K1" s="649"/>
      <c r="L1" s="649"/>
      <c r="M1" s="649"/>
      <c r="N1" s="649"/>
    </row>
    <row r="2" spans="1:16" ht="15" x14ac:dyDescent="0.25">
      <c r="A2" s="40"/>
      <c r="B2" s="40"/>
      <c r="C2" s="40"/>
      <c r="D2" s="40"/>
      <c r="E2" s="40"/>
      <c r="F2" s="40"/>
      <c r="G2" s="40"/>
      <c r="H2" s="40"/>
      <c r="I2" s="40"/>
      <c r="J2" s="40"/>
      <c r="K2" s="40"/>
      <c r="L2" s="40"/>
      <c r="M2" s="40"/>
      <c r="N2" s="40"/>
    </row>
    <row r="3" spans="1:16" ht="15" x14ac:dyDescent="0.25">
      <c r="A3" s="41" t="s">
        <v>42</v>
      </c>
      <c r="B3" s="41" t="s">
        <v>43</v>
      </c>
      <c r="C3" s="213"/>
      <c r="D3" s="213"/>
      <c r="E3" s="213"/>
      <c r="F3" s="213"/>
      <c r="G3" s="213"/>
      <c r="H3" s="213"/>
      <c r="I3" s="213"/>
      <c r="J3" s="213"/>
      <c r="K3" s="41"/>
      <c r="L3" s="41"/>
      <c r="M3" s="41"/>
      <c r="N3" s="1"/>
    </row>
    <row r="4" spans="1:16" x14ac:dyDescent="0.2">
      <c r="A4" s="237"/>
      <c r="B4" s="21"/>
      <c r="C4" s="180"/>
      <c r="D4" s="180"/>
      <c r="E4" s="180"/>
      <c r="F4" s="180"/>
      <c r="G4" s="180"/>
      <c r="H4" s="180"/>
      <c r="I4" s="180"/>
      <c r="J4" s="180"/>
    </row>
    <row r="5" spans="1:16" x14ac:dyDescent="0.2">
      <c r="A5" s="237" t="s">
        <v>106</v>
      </c>
      <c r="B5" s="21" t="s">
        <v>258</v>
      </c>
      <c r="C5" s="21"/>
      <c r="D5" s="21"/>
      <c r="E5" s="21"/>
      <c r="F5" s="21"/>
      <c r="G5" s="21"/>
      <c r="H5" s="21"/>
      <c r="I5" s="21"/>
      <c r="J5" s="21"/>
      <c r="K5" s="21"/>
      <c r="L5" s="21"/>
      <c r="M5" s="21"/>
      <c r="N5" s="21"/>
      <c r="O5" s="21"/>
      <c r="P5" s="21"/>
    </row>
    <row r="6" spans="1:16" x14ac:dyDescent="0.2">
      <c r="A6" s="237" t="s">
        <v>243</v>
      </c>
      <c r="B6" s="21" t="s">
        <v>259</v>
      </c>
      <c r="C6" s="21"/>
      <c r="D6" s="21"/>
      <c r="E6" s="21"/>
      <c r="F6" s="21"/>
      <c r="G6" s="21"/>
      <c r="H6" s="21"/>
      <c r="I6" s="21"/>
      <c r="J6" s="21"/>
      <c r="K6" s="21"/>
      <c r="L6" s="21"/>
      <c r="M6" s="21"/>
      <c r="N6" s="21"/>
      <c r="O6" s="21"/>
      <c r="P6" s="21"/>
    </row>
    <row r="7" spans="1:16" x14ac:dyDescent="0.2">
      <c r="A7" s="237" t="s">
        <v>244</v>
      </c>
      <c r="B7" s="21" t="s">
        <v>274</v>
      </c>
      <c r="C7" s="21"/>
      <c r="D7" s="21"/>
      <c r="E7" s="21"/>
      <c r="F7" s="21"/>
      <c r="G7" s="21"/>
      <c r="H7" s="21"/>
      <c r="I7" s="21"/>
      <c r="J7" s="21"/>
      <c r="K7" s="21"/>
      <c r="L7" s="21"/>
      <c r="M7" s="21"/>
      <c r="N7" s="21"/>
      <c r="O7" s="21"/>
      <c r="P7" s="21"/>
    </row>
    <row r="8" spans="1:16" x14ac:dyDescent="0.2">
      <c r="A8" s="237" t="s">
        <v>245</v>
      </c>
      <c r="B8" s="21" t="s">
        <v>261</v>
      </c>
      <c r="C8" s="21"/>
      <c r="D8" s="21"/>
      <c r="E8" s="21"/>
      <c r="F8" s="21"/>
      <c r="G8" s="21"/>
      <c r="H8" s="21"/>
      <c r="I8" s="21"/>
      <c r="J8" s="21"/>
      <c r="K8" s="21"/>
      <c r="L8" s="21"/>
      <c r="M8" s="21"/>
      <c r="N8" s="21"/>
      <c r="O8" s="21"/>
      <c r="P8" s="21"/>
    </row>
    <row r="9" spans="1:16" x14ac:dyDescent="0.2">
      <c r="A9" s="237" t="s">
        <v>246</v>
      </c>
      <c r="B9" s="21" t="s">
        <v>262</v>
      </c>
      <c r="C9" s="21"/>
      <c r="D9" s="21"/>
      <c r="E9" s="21"/>
      <c r="F9" s="21"/>
      <c r="G9" s="21"/>
      <c r="H9" s="21"/>
      <c r="I9" s="21"/>
      <c r="J9" s="21"/>
      <c r="K9" s="21"/>
      <c r="L9" s="21"/>
      <c r="M9" s="21"/>
      <c r="N9" s="21"/>
      <c r="O9" s="21"/>
      <c r="P9" s="21"/>
    </row>
    <row r="10" spans="1:16" ht="15" customHeight="1" x14ac:dyDescent="0.2">
      <c r="A10" s="237" t="s">
        <v>247</v>
      </c>
      <c r="B10" s="21" t="s">
        <v>263</v>
      </c>
      <c r="C10" s="21"/>
      <c r="D10" s="21"/>
      <c r="E10" s="21"/>
      <c r="F10" s="21"/>
      <c r="G10" s="21"/>
      <c r="H10" s="21"/>
      <c r="I10" s="21"/>
      <c r="J10" s="21"/>
      <c r="K10" s="21"/>
      <c r="L10" s="21"/>
      <c r="M10" s="21"/>
      <c r="N10" s="21"/>
      <c r="O10" s="21"/>
      <c r="P10" s="21"/>
    </row>
    <row r="11" spans="1:16" x14ac:dyDescent="0.2">
      <c r="A11" s="237" t="s">
        <v>248</v>
      </c>
      <c r="B11" s="21" t="s">
        <v>264</v>
      </c>
      <c r="C11" s="21"/>
      <c r="D11" s="21"/>
      <c r="E11" s="21"/>
      <c r="F11" s="21"/>
      <c r="G11" s="21"/>
      <c r="H11" s="21"/>
      <c r="I11" s="21"/>
      <c r="J11" s="21"/>
      <c r="K11" s="21"/>
      <c r="L11" s="21"/>
      <c r="M11" s="21"/>
      <c r="N11" s="21"/>
      <c r="O11" s="21"/>
      <c r="P11" s="21"/>
    </row>
    <row r="12" spans="1:16" ht="14.25" x14ac:dyDescent="0.2">
      <c r="A12" s="237" t="s">
        <v>249</v>
      </c>
      <c r="B12" s="21" t="s">
        <v>275</v>
      </c>
      <c r="C12" s="21"/>
      <c r="D12" s="21"/>
      <c r="E12" s="21"/>
      <c r="F12" s="21"/>
      <c r="G12" s="21"/>
      <c r="H12" s="21"/>
      <c r="I12" s="21"/>
      <c r="J12" s="21"/>
      <c r="K12" s="21"/>
      <c r="L12" s="21"/>
      <c r="M12" s="21"/>
      <c r="N12" s="21"/>
      <c r="O12" s="21"/>
      <c r="P12" s="21"/>
    </row>
    <row r="13" spans="1:16" ht="14.25" x14ac:dyDescent="0.2">
      <c r="A13" s="237" t="s">
        <v>250</v>
      </c>
      <c r="B13" s="21" t="s">
        <v>271</v>
      </c>
      <c r="C13" s="21"/>
      <c r="D13" s="21"/>
      <c r="E13" s="21"/>
      <c r="F13" s="21"/>
      <c r="G13" s="21"/>
      <c r="H13" s="21"/>
      <c r="I13" s="21"/>
      <c r="J13" s="21"/>
      <c r="K13" s="21"/>
      <c r="L13" s="21"/>
      <c r="M13" s="21"/>
      <c r="N13" s="21"/>
      <c r="O13" s="21"/>
      <c r="P13" s="21"/>
    </row>
    <row r="14" spans="1:16" ht="14.25" x14ac:dyDescent="0.2">
      <c r="A14" s="237" t="s">
        <v>251</v>
      </c>
      <c r="B14" s="21" t="s">
        <v>276</v>
      </c>
      <c r="C14" s="21"/>
      <c r="D14" s="21"/>
      <c r="E14" s="21"/>
      <c r="F14" s="21"/>
      <c r="G14" s="21"/>
      <c r="H14" s="21"/>
      <c r="I14" s="21"/>
      <c r="J14" s="21"/>
      <c r="K14" s="21"/>
      <c r="L14" s="21"/>
      <c r="M14" s="21"/>
      <c r="N14" s="21"/>
      <c r="O14" s="21"/>
      <c r="P14" s="21"/>
    </row>
    <row r="15" spans="1:16" ht="14.25" x14ac:dyDescent="0.2">
      <c r="A15" s="237" t="s">
        <v>107</v>
      </c>
      <c r="B15" s="21" t="s">
        <v>272</v>
      </c>
      <c r="C15" s="21"/>
      <c r="D15" s="21"/>
      <c r="E15" s="21"/>
      <c r="F15" s="21"/>
      <c r="G15" s="21"/>
      <c r="H15" s="21"/>
      <c r="I15" s="21"/>
      <c r="J15" s="21"/>
      <c r="K15" s="21"/>
      <c r="L15" s="21"/>
      <c r="M15" s="21"/>
      <c r="N15" s="21"/>
      <c r="O15" s="21"/>
      <c r="P15" s="21"/>
    </row>
    <row r="16" spans="1:16" x14ac:dyDescent="0.2">
      <c r="A16" s="237" t="s">
        <v>239</v>
      </c>
      <c r="B16" s="21" t="s">
        <v>277</v>
      </c>
      <c r="C16" s="21"/>
      <c r="D16" s="21"/>
      <c r="E16" s="21"/>
      <c r="F16" s="21"/>
      <c r="G16" s="21"/>
      <c r="H16" s="21"/>
      <c r="I16" s="21"/>
      <c r="J16" s="21"/>
      <c r="K16" s="21"/>
      <c r="L16" s="21"/>
      <c r="M16" s="21"/>
      <c r="N16" s="21"/>
    </row>
    <row r="17" spans="1:14" x14ac:dyDescent="0.2">
      <c r="A17" s="237" t="s">
        <v>240</v>
      </c>
      <c r="B17" s="21" t="s">
        <v>273</v>
      </c>
      <c r="C17" s="21"/>
      <c r="D17" s="21"/>
      <c r="E17" s="21"/>
      <c r="F17" s="21"/>
      <c r="G17" s="21"/>
      <c r="H17" s="21"/>
      <c r="I17" s="21"/>
      <c r="J17" s="21"/>
      <c r="K17" s="21"/>
      <c r="L17" s="21"/>
      <c r="M17" s="21"/>
      <c r="N17" s="21"/>
    </row>
    <row r="18" spans="1:14" x14ac:dyDescent="0.2">
      <c r="A18" s="236"/>
    </row>
    <row r="19" spans="1:14" x14ac:dyDescent="0.2">
      <c r="A19" s="236"/>
    </row>
  </sheetData>
  <mergeCells count="1">
    <mergeCell ref="A1:N1"/>
  </mergeCells>
  <phoneticPr fontId="1" type="noConversion"/>
  <hyperlinks>
    <hyperlink ref="A5" location="'Table 1'!A1" display="'Table 1'!A1"/>
    <hyperlink ref="A6" location="'Table 2'!A1" display="'Table 2'!A1"/>
    <hyperlink ref="A7" location="'Table 3'!A1" display="'Table 3'!A1"/>
    <hyperlink ref="A8" location="'Table 4'!A1" display="'Table 4'!A1"/>
    <hyperlink ref="A9" location="'Table 5'!A1" display="'Table 5'!A1"/>
    <hyperlink ref="A10" location="'Table 6'!A1" display="'Table 6'!A1"/>
    <hyperlink ref="A11" location="'Table 7'!A1" display="'Table 7'!A1"/>
    <hyperlink ref="A12" location="'Table 8'!A1" display="'Table 8'!A1"/>
    <hyperlink ref="A13" location="'Table 9'!A1" display="'Table 9'!A1"/>
    <hyperlink ref="A14" location="'Table 10'!A1" display="'Table 10'!A1"/>
    <hyperlink ref="A15" location="'Table 11'!A1" display="'Table 11'!A1"/>
    <hyperlink ref="A16" location="'Table  12'!A1" display="'Table  12'!A1"/>
    <hyperlink ref="A17" location="'Table  13'!A1" display="'Table  13'!A1"/>
  </hyperlinks>
  <pageMargins left="0.74803149606299213" right="0.74803149606299213" top="0.98425196850393704" bottom="0.98425196850393704" header="0.51181102362204722" footer="0.51181102362204722"/>
  <pageSetup paperSize="9" scale="56" orientation="landscape" r:id="rId1"/>
  <headerFooter alignWithMargins="0">
    <oddHeader>&amp;COFFICIAL-SENSITIVE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0"/>
  <sheetViews>
    <sheetView showGridLines="0" zoomScaleNormal="100" workbookViewId="0"/>
  </sheetViews>
  <sheetFormatPr defaultRowHeight="12.75" x14ac:dyDescent="0.2"/>
  <cols>
    <col min="1" max="1" width="25.5703125" style="111" customWidth="1"/>
    <col min="2" max="2" width="22.42578125" style="111" customWidth="1"/>
    <col min="3" max="3" width="12.5703125" style="84" customWidth="1"/>
    <col min="4" max="9" width="12.7109375" style="111" customWidth="1"/>
    <col min="10" max="10" width="8.28515625" style="112" customWidth="1"/>
    <col min="11" max="12" width="1.7109375" style="111" customWidth="1"/>
    <col min="13" max="13" width="13.42578125" style="403" customWidth="1"/>
    <col min="14" max="14" width="1.42578125" style="111" customWidth="1"/>
    <col min="15" max="16384" width="9.140625" style="111"/>
  </cols>
  <sheetData>
    <row r="1" spans="1:14" ht="15" customHeight="1" x14ac:dyDescent="0.2">
      <c r="A1" s="640" t="s">
        <v>270</v>
      </c>
      <c r="B1" s="115"/>
      <c r="C1" s="115"/>
      <c r="D1" s="116"/>
      <c r="E1" s="116"/>
      <c r="F1" s="116"/>
      <c r="G1" s="116"/>
      <c r="H1" s="116"/>
      <c r="I1" s="116"/>
      <c r="J1" s="116"/>
      <c r="K1" s="117"/>
      <c r="L1" s="117"/>
      <c r="M1" s="401"/>
      <c r="N1" s="117"/>
    </row>
    <row r="2" spans="1:14" ht="9.75" customHeight="1" x14ac:dyDescent="0.2">
      <c r="A2" s="119"/>
      <c r="B2" s="119"/>
      <c r="C2" s="115"/>
      <c r="D2" s="116"/>
      <c r="E2" s="116"/>
      <c r="F2" s="116"/>
      <c r="G2" s="116"/>
      <c r="H2" s="116"/>
      <c r="I2" s="116"/>
      <c r="J2" s="120"/>
      <c r="K2" s="116"/>
      <c r="L2" s="116"/>
      <c r="M2" s="402"/>
      <c r="N2" s="116"/>
    </row>
    <row r="3" spans="1:14" ht="14.25" x14ac:dyDescent="0.2">
      <c r="A3" s="84" t="s">
        <v>127</v>
      </c>
      <c r="B3" s="84"/>
      <c r="C3" s="82"/>
      <c r="D3" s="112"/>
      <c r="E3" s="112"/>
      <c r="F3" s="112"/>
      <c r="G3" s="112"/>
      <c r="H3" s="112"/>
      <c r="I3" s="79"/>
      <c r="K3" s="112"/>
      <c r="L3" s="112"/>
      <c r="M3" s="307"/>
      <c r="N3" s="112"/>
    </row>
    <row r="4" spans="1:14" x14ac:dyDescent="0.2">
      <c r="A4" s="84"/>
      <c r="B4" s="84"/>
      <c r="C4" s="82"/>
      <c r="D4" s="112"/>
      <c r="E4" s="112"/>
      <c r="F4" s="112"/>
      <c r="G4" s="112"/>
      <c r="H4" s="112"/>
      <c r="I4" s="79"/>
      <c r="K4" s="112"/>
      <c r="L4" s="112"/>
      <c r="M4" s="307"/>
      <c r="N4" s="112"/>
    </row>
    <row r="5" spans="1:14" ht="12.75" customHeight="1" x14ac:dyDescent="0.2">
      <c r="A5" s="689" t="s">
        <v>3</v>
      </c>
      <c r="B5" s="691" t="s">
        <v>91</v>
      </c>
      <c r="C5" s="693" t="s">
        <v>44</v>
      </c>
      <c r="D5" s="695" t="s">
        <v>45</v>
      </c>
      <c r="E5" s="695"/>
      <c r="F5" s="695"/>
      <c r="G5" s="695"/>
      <c r="H5" s="695"/>
      <c r="I5" s="695"/>
      <c r="J5" s="695"/>
      <c r="K5" s="123"/>
      <c r="L5" s="124"/>
      <c r="M5" s="687" t="s">
        <v>117</v>
      </c>
      <c r="N5" s="85"/>
    </row>
    <row r="6" spans="1:14" ht="25.5" x14ac:dyDescent="0.2">
      <c r="A6" s="690"/>
      <c r="B6" s="692"/>
      <c r="C6" s="694"/>
      <c r="D6" s="125" t="s">
        <v>46</v>
      </c>
      <c r="E6" s="125" t="s">
        <v>47</v>
      </c>
      <c r="F6" s="125" t="s">
        <v>48</v>
      </c>
      <c r="G6" s="125" t="s">
        <v>49</v>
      </c>
      <c r="H6" s="125" t="s">
        <v>50</v>
      </c>
      <c r="I6" s="125" t="s">
        <v>51</v>
      </c>
      <c r="J6" s="125" t="s">
        <v>14</v>
      </c>
      <c r="K6" s="126"/>
      <c r="L6" s="113"/>
      <c r="M6" s="688"/>
      <c r="N6" s="86"/>
    </row>
    <row r="7" spans="1:14" ht="15.75" customHeight="1" thickBot="1" x14ac:dyDescent="0.25">
      <c r="A7" s="88"/>
      <c r="B7" s="88" t="s">
        <v>40</v>
      </c>
      <c r="C7" s="363">
        <v>6592</v>
      </c>
      <c r="D7" s="364">
        <v>908</v>
      </c>
      <c r="E7" s="364">
        <v>178</v>
      </c>
      <c r="F7" s="364">
        <v>851</v>
      </c>
      <c r="G7" s="364">
        <v>3562</v>
      </c>
      <c r="H7" s="364">
        <v>85</v>
      </c>
      <c r="I7" s="364">
        <v>546</v>
      </c>
      <c r="J7" s="364">
        <v>462</v>
      </c>
      <c r="K7" s="70"/>
      <c r="L7" s="169"/>
      <c r="M7" s="365">
        <v>4.0624653346973485</v>
      </c>
      <c r="N7" s="127"/>
    </row>
    <row r="8" spans="1:14" ht="15.75" customHeight="1" x14ac:dyDescent="0.2">
      <c r="A8" s="82" t="s">
        <v>140</v>
      </c>
      <c r="B8" s="95" t="s">
        <v>37</v>
      </c>
      <c r="C8" s="37">
        <v>1523</v>
      </c>
      <c r="D8" s="37">
        <v>240</v>
      </c>
      <c r="E8" s="37">
        <v>44</v>
      </c>
      <c r="F8" s="37">
        <v>121</v>
      </c>
      <c r="G8" s="37">
        <v>770</v>
      </c>
      <c r="H8" s="37">
        <v>22</v>
      </c>
      <c r="I8" s="37">
        <v>245</v>
      </c>
      <c r="J8" s="37">
        <v>81</v>
      </c>
      <c r="K8" s="42"/>
      <c r="L8" s="25"/>
      <c r="M8" s="251">
        <v>1.8704099427701226</v>
      </c>
      <c r="N8" s="127"/>
    </row>
    <row r="9" spans="1:14" ht="15.75" customHeight="1" x14ac:dyDescent="0.2">
      <c r="A9" s="82"/>
      <c r="B9" s="95"/>
      <c r="C9" s="37"/>
      <c r="D9" s="37"/>
      <c r="E9" s="37"/>
      <c r="F9" s="37"/>
      <c r="G9" s="37"/>
      <c r="H9" s="37"/>
      <c r="I9" s="37"/>
      <c r="J9" s="37"/>
      <c r="K9" s="42"/>
      <c r="L9" s="25"/>
      <c r="M9" s="251"/>
      <c r="N9" s="127"/>
    </row>
    <row r="10" spans="1:14" ht="15.75" customHeight="1" x14ac:dyDescent="0.2">
      <c r="A10" s="82"/>
      <c r="B10" s="3" t="s">
        <v>105</v>
      </c>
      <c r="C10" s="37">
        <v>1407</v>
      </c>
      <c r="D10" s="34">
        <v>222</v>
      </c>
      <c r="E10" s="34">
        <v>44</v>
      </c>
      <c r="F10" s="34">
        <v>114</v>
      </c>
      <c r="G10" s="34">
        <v>700</v>
      </c>
      <c r="H10" s="34">
        <v>20</v>
      </c>
      <c r="I10" s="34">
        <v>231</v>
      </c>
      <c r="J10" s="34">
        <v>76</v>
      </c>
      <c r="K10" s="43"/>
      <c r="L10" s="26"/>
      <c r="M10" s="251">
        <v>1.8098558032441054</v>
      </c>
      <c r="N10" s="127"/>
    </row>
    <row r="11" spans="1:14" x14ac:dyDescent="0.2">
      <c r="A11" s="82"/>
      <c r="B11" s="83" t="s">
        <v>69</v>
      </c>
      <c r="C11" s="37">
        <v>40</v>
      </c>
      <c r="D11" s="366">
        <v>8</v>
      </c>
      <c r="E11" s="366">
        <v>1</v>
      </c>
      <c r="F11" s="366">
        <v>2</v>
      </c>
      <c r="G11" s="366">
        <v>18</v>
      </c>
      <c r="H11" s="366" t="s">
        <v>38</v>
      </c>
      <c r="I11" s="366">
        <v>10</v>
      </c>
      <c r="J11" s="366">
        <v>1</v>
      </c>
      <c r="K11" s="43"/>
      <c r="L11" s="26"/>
      <c r="M11" s="251">
        <v>3.6166365280289332</v>
      </c>
      <c r="N11" s="128"/>
    </row>
    <row r="12" spans="1:14" x14ac:dyDescent="0.2">
      <c r="A12" s="82"/>
      <c r="B12" s="83" t="s">
        <v>66</v>
      </c>
      <c r="C12" s="37">
        <v>30</v>
      </c>
      <c r="D12" s="366">
        <v>8</v>
      </c>
      <c r="E12" s="366">
        <v>1</v>
      </c>
      <c r="F12" s="366">
        <v>5</v>
      </c>
      <c r="G12" s="366">
        <v>5</v>
      </c>
      <c r="H12" s="366" t="s">
        <v>38</v>
      </c>
      <c r="I12" s="366">
        <v>6</v>
      </c>
      <c r="J12" s="366">
        <v>5</v>
      </c>
      <c r="K12" s="43"/>
      <c r="L12" s="26"/>
      <c r="M12" s="251">
        <v>1.1102886750555145</v>
      </c>
      <c r="N12" s="128"/>
    </row>
    <row r="13" spans="1:14" x14ac:dyDescent="0.2">
      <c r="A13" s="110"/>
      <c r="B13" s="83" t="s">
        <v>95</v>
      </c>
      <c r="C13" s="37">
        <v>2</v>
      </c>
      <c r="D13" s="366" t="s">
        <v>38</v>
      </c>
      <c r="E13" s="366" t="s">
        <v>38</v>
      </c>
      <c r="F13" s="366">
        <v>1</v>
      </c>
      <c r="G13" s="366">
        <v>1</v>
      </c>
      <c r="H13" s="366" t="s">
        <v>38</v>
      </c>
      <c r="I13" s="366" t="s">
        <v>38</v>
      </c>
      <c r="J13" s="366" t="s">
        <v>38</v>
      </c>
      <c r="K13" s="43"/>
      <c r="L13" s="26"/>
      <c r="M13" s="262">
        <v>25</v>
      </c>
      <c r="N13" s="128"/>
    </row>
    <row r="14" spans="1:14" x14ac:dyDescent="0.2">
      <c r="A14" s="110"/>
      <c r="B14" s="83" t="s">
        <v>20</v>
      </c>
      <c r="C14" s="37">
        <v>52</v>
      </c>
      <c r="D14" s="366">
        <v>7</v>
      </c>
      <c r="E14" s="366">
        <v>4</v>
      </c>
      <c r="F14" s="366">
        <v>8</v>
      </c>
      <c r="G14" s="366">
        <v>16</v>
      </c>
      <c r="H14" s="366" t="s">
        <v>38</v>
      </c>
      <c r="I14" s="366">
        <v>15</v>
      </c>
      <c r="J14" s="366">
        <v>2</v>
      </c>
      <c r="K14" s="43"/>
      <c r="L14" s="26"/>
      <c r="M14" s="251">
        <v>3.354838709677419</v>
      </c>
      <c r="N14" s="128"/>
    </row>
    <row r="15" spans="1:14" ht="14.25" customHeight="1" x14ac:dyDescent="0.2">
      <c r="A15" s="110"/>
      <c r="B15" s="83" t="s">
        <v>70</v>
      </c>
      <c r="C15" s="37">
        <v>15</v>
      </c>
      <c r="D15" s="366">
        <v>2</v>
      </c>
      <c r="E15" s="366">
        <v>1</v>
      </c>
      <c r="F15" s="366" t="s">
        <v>38</v>
      </c>
      <c r="G15" s="366">
        <v>9</v>
      </c>
      <c r="H15" s="366" t="s">
        <v>38</v>
      </c>
      <c r="I15" s="366">
        <v>2</v>
      </c>
      <c r="J15" s="366">
        <v>1</v>
      </c>
      <c r="K15" s="43"/>
      <c r="L15" s="26"/>
      <c r="M15" s="251">
        <v>1.4031805425631432</v>
      </c>
      <c r="N15" s="127"/>
    </row>
    <row r="16" spans="1:14" x14ac:dyDescent="0.2">
      <c r="A16" s="82"/>
      <c r="B16" s="83" t="s">
        <v>71</v>
      </c>
      <c r="C16" s="37">
        <v>5</v>
      </c>
      <c r="D16" s="366">
        <v>1</v>
      </c>
      <c r="E16" s="366" t="s">
        <v>38</v>
      </c>
      <c r="F16" s="366" t="s">
        <v>38</v>
      </c>
      <c r="G16" s="366">
        <v>4</v>
      </c>
      <c r="H16" s="366" t="s">
        <v>38</v>
      </c>
      <c r="I16" s="366" t="s">
        <v>38</v>
      </c>
      <c r="J16" s="366" t="s">
        <v>38</v>
      </c>
      <c r="K16" s="43"/>
      <c r="L16" s="26"/>
      <c r="M16" s="251">
        <v>1.3812154696132597</v>
      </c>
      <c r="N16" s="128"/>
    </row>
    <row r="17" spans="1:14" x14ac:dyDescent="0.2">
      <c r="A17" s="82"/>
      <c r="B17" s="83" t="s">
        <v>72</v>
      </c>
      <c r="C17" s="37">
        <v>1</v>
      </c>
      <c r="D17" s="366" t="s">
        <v>38</v>
      </c>
      <c r="E17" s="366" t="s">
        <v>38</v>
      </c>
      <c r="F17" s="366" t="s">
        <v>38</v>
      </c>
      <c r="G17" s="366" t="s">
        <v>38</v>
      </c>
      <c r="H17" s="366" t="s">
        <v>38</v>
      </c>
      <c r="I17" s="366" t="s">
        <v>38</v>
      </c>
      <c r="J17" s="366">
        <v>1</v>
      </c>
      <c r="K17" s="43"/>
      <c r="L17" s="26"/>
      <c r="M17" s="262">
        <v>2.1276595744680851</v>
      </c>
      <c r="N17" s="128"/>
    </row>
    <row r="18" spans="1:14" x14ac:dyDescent="0.2">
      <c r="A18" s="82"/>
      <c r="B18" s="83" t="s">
        <v>73</v>
      </c>
      <c r="C18" s="37">
        <v>72</v>
      </c>
      <c r="D18" s="366">
        <v>2</v>
      </c>
      <c r="E18" s="366">
        <v>1</v>
      </c>
      <c r="F18" s="366">
        <v>2</v>
      </c>
      <c r="G18" s="366">
        <v>58</v>
      </c>
      <c r="H18" s="366">
        <v>2</v>
      </c>
      <c r="I18" s="366">
        <v>7</v>
      </c>
      <c r="J18" s="366" t="s">
        <v>38</v>
      </c>
      <c r="K18" s="43"/>
      <c r="L18" s="26"/>
      <c r="M18" s="251">
        <v>3.2490974729241873</v>
      </c>
      <c r="N18" s="128"/>
    </row>
    <row r="19" spans="1:14" x14ac:dyDescent="0.2">
      <c r="A19" s="82"/>
      <c r="B19" s="83" t="s">
        <v>186</v>
      </c>
      <c r="C19" s="37">
        <v>3</v>
      </c>
      <c r="D19" s="366">
        <v>1</v>
      </c>
      <c r="E19" s="366" t="s">
        <v>38</v>
      </c>
      <c r="F19" s="366" t="s">
        <v>38</v>
      </c>
      <c r="G19" s="366">
        <v>2</v>
      </c>
      <c r="H19" s="366" t="s">
        <v>38</v>
      </c>
      <c r="I19" s="366" t="s">
        <v>38</v>
      </c>
      <c r="J19" s="366" t="s">
        <v>38</v>
      </c>
      <c r="K19" s="43"/>
      <c r="L19" s="26"/>
      <c r="M19" s="251">
        <v>1.153846153846154</v>
      </c>
      <c r="N19" s="128"/>
    </row>
    <row r="20" spans="1:14" x14ac:dyDescent="0.2">
      <c r="A20" s="82"/>
      <c r="B20" s="83" t="s">
        <v>74</v>
      </c>
      <c r="C20" s="37">
        <v>15</v>
      </c>
      <c r="D20" s="366">
        <v>1</v>
      </c>
      <c r="E20" s="366" t="s">
        <v>38</v>
      </c>
      <c r="F20" s="366" t="s">
        <v>38</v>
      </c>
      <c r="G20" s="366">
        <v>12</v>
      </c>
      <c r="H20" s="366">
        <v>1</v>
      </c>
      <c r="I20" s="366" t="s">
        <v>38</v>
      </c>
      <c r="J20" s="366">
        <v>1</v>
      </c>
      <c r="K20" s="43"/>
      <c r="L20" s="26"/>
      <c r="M20" s="251">
        <v>11.538461538461538</v>
      </c>
      <c r="N20" s="128"/>
    </row>
    <row r="21" spans="1:14" ht="10.5" customHeight="1" x14ac:dyDescent="0.2">
      <c r="B21" s="83" t="s">
        <v>97</v>
      </c>
      <c r="C21" s="37">
        <v>9</v>
      </c>
      <c r="D21" s="366" t="s">
        <v>38</v>
      </c>
      <c r="E21" s="366" t="s">
        <v>38</v>
      </c>
      <c r="F21" s="366" t="s">
        <v>38</v>
      </c>
      <c r="G21" s="366">
        <v>8</v>
      </c>
      <c r="H21" s="366">
        <v>1</v>
      </c>
      <c r="I21" s="366" t="s">
        <v>38</v>
      </c>
      <c r="J21" s="366" t="s">
        <v>38</v>
      </c>
      <c r="K21" s="43"/>
      <c r="L21" s="26"/>
      <c r="M21" s="262">
        <v>36</v>
      </c>
      <c r="N21" s="127"/>
    </row>
    <row r="22" spans="1:14" x14ac:dyDescent="0.2">
      <c r="A22" s="112"/>
      <c r="B22" s="83" t="s">
        <v>21</v>
      </c>
      <c r="C22" s="37">
        <v>15</v>
      </c>
      <c r="D22" s="366">
        <v>4</v>
      </c>
      <c r="E22" s="366">
        <v>2</v>
      </c>
      <c r="F22" s="366">
        <v>3</v>
      </c>
      <c r="G22" s="366">
        <v>1</v>
      </c>
      <c r="H22" s="366" t="s">
        <v>38</v>
      </c>
      <c r="I22" s="366">
        <v>2</v>
      </c>
      <c r="J22" s="366">
        <v>3</v>
      </c>
      <c r="K22" s="43"/>
      <c r="L22" s="26"/>
      <c r="M22" s="251">
        <v>0.99601593625498008</v>
      </c>
      <c r="N22" s="128"/>
    </row>
    <row r="23" spans="1:14" x14ac:dyDescent="0.2">
      <c r="A23" s="112"/>
      <c r="B23" s="83" t="s">
        <v>98</v>
      </c>
      <c r="C23" s="37">
        <v>7</v>
      </c>
      <c r="D23" s="366">
        <v>4</v>
      </c>
      <c r="E23" s="366">
        <v>1</v>
      </c>
      <c r="F23" s="366" t="s">
        <v>38</v>
      </c>
      <c r="G23" s="366">
        <v>2</v>
      </c>
      <c r="H23" s="366" t="s">
        <v>38</v>
      </c>
      <c r="I23" s="366" t="s">
        <v>38</v>
      </c>
      <c r="J23" s="366" t="s">
        <v>38</v>
      </c>
      <c r="K23" s="43"/>
      <c r="L23" s="26"/>
      <c r="M23" s="251">
        <v>0.70351758793969854</v>
      </c>
      <c r="N23" s="128"/>
    </row>
    <row r="24" spans="1:14" x14ac:dyDescent="0.2">
      <c r="A24" s="112"/>
      <c r="B24" s="83" t="s">
        <v>75</v>
      </c>
      <c r="C24" s="37">
        <v>6</v>
      </c>
      <c r="D24" s="366" t="s">
        <v>38</v>
      </c>
      <c r="E24" s="366">
        <v>1</v>
      </c>
      <c r="F24" s="366">
        <v>1</v>
      </c>
      <c r="G24" s="366">
        <v>4</v>
      </c>
      <c r="H24" s="366" t="s">
        <v>38</v>
      </c>
      <c r="I24" s="366" t="s">
        <v>38</v>
      </c>
      <c r="J24" s="366" t="s">
        <v>38</v>
      </c>
      <c r="K24" s="43"/>
      <c r="L24" s="26"/>
      <c r="M24" s="251">
        <v>5.5555555555555554</v>
      </c>
      <c r="N24" s="128"/>
    </row>
    <row r="25" spans="1:14" x14ac:dyDescent="0.2">
      <c r="A25" s="112"/>
      <c r="B25" s="83" t="s">
        <v>76</v>
      </c>
      <c r="C25" s="37">
        <v>13</v>
      </c>
      <c r="D25" s="366" t="s">
        <v>38</v>
      </c>
      <c r="E25" s="366">
        <v>1</v>
      </c>
      <c r="F25" s="366" t="s">
        <v>38</v>
      </c>
      <c r="G25" s="366">
        <v>12</v>
      </c>
      <c r="H25" s="366" t="s">
        <v>38</v>
      </c>
      <c r="I25" s="366" t="s">
        <v>38</v>
      </c>
      <c r="J25" s="366" t="s">
        <v>38</v>
      </c>
      <c r="K25" s="43"/>
      <c r="L25" s="26"/>
      <c r="M25" s="251">
        <v>11.304347826086957</v>
      </c>
      <c r="N25" s="128"/>
    </row>
    <row r="26" spans="1:14" ht="11.25" customHeight="1" x14ac:dyDescent="0.2">
      <c r="A26" s="112"/>
      <c r="B26" s="83" t="s">
        <v>77</v>
      </c>
      <c r="C26" s="37">
        <v>20</v>
      </c>
      <c r="D26" s="366">
        <v>1</v>
      </c>
      <c r="E26" s="366">
        <v>1</v>
      </c>
      <c r="F26" s="366" t="s">
        <v>38</v>
      </c>
      <c r="G26" s="366">
        <v>15</v>
      </c>
      <c r="H26" s="366" t="s">
        <v>38</v>
      </c>
      <c r="I26" s="366">
        <v>3</v>
      </c>
      <c r="J26" s="366" t="s">
        <v>38</v>
      </c>
      <c r="K26" s="43"/>
      <c r="L26" s="26"/>
      <c r="M26" s="251">
        <v>3.4904013961605584</v>
      </c>
      <c r="N26" s="127"/>
    </row>
    <row r="27" spans="1:14" x14ac:dyDescent="0.2">
      <c r="A27" s="112"/>
      <c r="B27" s="83" t="s">
        <v>78</v>
      </c>
      <c r="C27" s="37">
        <v>12</v>
      </c>
      <c r="D27" s="366" t="s">
        <v>38</v>
      </c>
      <c r="E27" s="366" t="s">
        <v>38</v>
      </c>
      <c r="F27" s="366" t="s">
        <v>38</v>
      </c>
      <c r="G27" s="366">
        <v>12</v>
      </c>
      <c r="H27" s="366" t="s">
        <v>38</v>
      </c>
      <c r="I27" s="366" t="s">
        <v>38</v>
      </c>
      <c r="J27" s="366" t="s">
        <v>38</v>
      </c>
      <c r="K27" s="43"/>
      <c r="L27" s="26"/>
      <c r="M27" s="251">
        <v>4.3636363636363642</v>
      </c>
      <c r="N27" s="128"/>
    </row>
    <row r="28" spans="1:14" x14ac:dyDescent="0.2">
      <c r="A28" s="112"/>
      <c r="B28" s="83" t="s">
        <v>79</v>
      </c>
      <c r="C28" s="37">
        <v>34</v>
      </c>
      <c r="D28" s="366">
        <v>2</v>
      </c>
      <c r="E28" s="366" t="s">
        <v>38</v>
      </c>
      <c r="F28" s="366" t="s">
        <v>38</v>
      </c>
      <c r="G28" s="366">
        <v>29</v>
      </c>
      <c r="H28" s="366" t="s">
        <v>38</v>
      </c>
      <c r="I28" s="366">
        <v>2</v>
      </c>
      <c r="J28" s="366">
        <v>1</v>
      </c>
      <c r="K28" s="43"/>
      <c r="L28" s="26"/>
      <c r="M28" s="251">
        <v>2.639751552795031</v>
      </c>
      <c r="N28" s="128"/>
    </row>
    <row r="29" spans="1:14" x14ac:dyDescent="0.2">
      <c r="A29" s="112"/>
      <c r="B29" s="83" t="s">
        <v>80</v>
      </c>
      <c r="C29" s="37">
        <v>2</v>
      </c>
      <c r="D29" s="366" t="s">
        <v>38</v>
      </c>
      <c r="E29" s="366" t="s">
        <v>38</v>
      </c>
      <c r="F29" s="366">
        <v>1</v>
      </c>
      <c r="G29" s="366" t="s">
        <v>38</v>
      </c>
      <c r="H29" s="366" t="s">
        <v>38</v>
      </c>
      <c r="I29" s="366">
        <v>1</v>
      </c>
      <c r="J29" s="366" t="s">
        <v>38</v>
      </c>
      <c r="K29" s="43"/>
      <c r="L29" s="26"/>
      <c r="M29" s="251">
        <v>0.3669724770642202</v>
      </c>
      <c r="N29" s="128"/>
    </row>
    <row r="30" spans="1:14" x14ac:dyDescent="0.2">
      <c r="A30" s="112"/>
      <c r="B30" s="83" t="s">
        <v>81</v>
      </c>
      <c r="C30" s="37">
        <v>5</v>
      </c>
      <c r="D30" s="366" t="s">
        <v>38</v>
      </c>
      <c r="E30" s="366" t="s">
        <v>38</v>
      </c>
      <c r="F30" s="366" t="s">
        <v>38</v>
      </c>
      <c r="G30" s="366">
        <v>5</v>
      </c>
      <c r="H30" s="366" t="s">
        <v>38</v>
      </c>
      <c r="I30" s="366" t="s">
        <v>38</v>
      </c>
      <c r="J30" s="366" t="s">
        <v>38</v>
      </c>
      <c r="K30" s="43"/>
      <c r="L30" s="26"/>
      <c r="M30" s="262">
        <v>17.857142857142858</v>
      </c>
      <c r="N30" s="128"/>
    </row>
    <row r="31" spans="1:14" x14ac:dyDescent="0.2">
      <c r="A31" s="112"/>
      <c r="B31" s="83" t="s">
        <v>82</v>
      </c>
      <c r="C31" s="37">
        <v>36</v>
      </c>
      <c r="D31" s="366">
        <v>11</v>
      </c>
      <c r="E31" s="366" t="s">
        <v>38</v>
      </c>
      <c r="F31" s="366">
        <v>3</v>
      </c>
      <c r="G31" s="366">
        <v>13</v>
      </c>
      <c r="H31" s="366">
        <v>1</v>
      </c>
      <c r="I31" s="366">
        <v>6</v>
      </c>
      <c r="J31" s="366">
        <v>2</v>
      </c>
      <c r="K31" s="43"/>
      <c r="L31" s="26"/>
      <c r="M31" s="251">
        <v>1.92</v>
      </c>
      <c r="N31" s="128"/>
    </row>
    <row r="32" spans="1:14" x14ac:dyDescent="0.2">
      <c r="A32" s="112"/>
      <c r="B32" s="83" t="s">
        <v>83</v>
      </c>
      <c r="C32" s="37">
        <v>11</v>
      </c>
      <c r="D32" s="366">
        <v>1</v>
      </c>
      <c r="E32" s="366" t="s">
        <v>38</v>
      </c>
      <c r="F32" s="366">
        <v>1</v>
      </c>
      <c r="G32" s="366">
        <v>7</v>
      </c>
      <c r="H32" s="366" t="s">
        <v>38</v>
      </c>
      <c r="I32" s="366" t="s">
        <v>38</v>
      </c>
      <c r="J32" s="366">
        <v>2</v>
      </c>
      <c r="K32" s="43"/>
      <c r="L32" s="26"/>
      <c r="M32" s="251">
        <v>0.81723625557206547</v>
      </c>
      <c r="N32" s="128"/>
    </row>
    <row r="33" spans="1:14" x14ac:dyDescent="0.2">
      <c r="A33" s="112"/>
      <c r="B33" s="83" t="s">
        <v>22</v>
      </c>
      <c r="C33" s="37">
        <v>129</v>
      </c>
      <c r="D33" s="366">
        <v>19</v>
      </c>
      <c r="E33" s="366">
        <v>2</v>
      </c>
      <c r="F33" s="366">
        <v>10</v>
      </c>
      <c r="G33" s="366">
        <v>61</v>
      </c>
      <c r="H33" s="366">
        <v>1</v>
      </c>
      <c r="I33" s="366">
        <v>28</v>
      </c>
      <c r="J33" s="366">
        <v>8</v>
      </c>
      <c r="K33" s="43"/>
      <c r="L33" s="26"/>
      <c r="M33" s="251">
        <v>1.6987095075059258</v>
      </c>
      <c r="N33" s="128"/>
    </row>
    <row r="34" spans="1:14" x14ac:dyDescent="0.2">
      <c r="A34" s="112"/>
      <c r="B34" s="83" t="s">
        <v>99</v>
      </c>
      <c r="C34" s="37">
        <v>23</v>
      </c>
      <c r="D34" s="366">
        <v>6</v>
      </c>
      <c r="E34" s="366" t="s">
        <v>38</v>
      </c>
      <c r="F34" s="366">
        <v>2</v>
      </c>
      <c r="G34" s="366">
        <v>9</v>
      </c>
      <c r="H34" s="366" t="s">
        <v>38</v>
      </c>
      <c r="I34" s="366">
        <v>5</v>
      </c>
      <c r="J34" s="366">
        <v>1</v>
      </c>
      <c r="K34" s="43"/>
      <c r="L34" s="26"/>
      <c r="M34" s="251">
        <v>2</v>
      </c>
      <c r="N34" s="128"/>
    </row>
    <row r="35" spans="1:14" x14ac:dyDescent="0.2">
      <c r="A35" s="112"/>
      <c r="B35" s="83" t="s">
        <v>68</v>
      </c>
      <c r="C35" s="37">
        <v>22</v>
      </c>
      <c r="D35" s="366">
        <v>6</v>
      </c>
      <c r="E35" s="366" t="s">
        <v>38</v>
      </c>
      <c r="F35" s="366">
        <v>4</v>
      </c>
      <c r="G35" s="366">
        <v>11</v>
      </c>
      <c r="H35" s="366" t="s">
        <v>38</v>
      </c>
      <c r="I35" s="366" t="s">
        <v>38</v>
      </c>
      <c r="J35" s="366">
        <v>1</v>
      </c>
      <c r="K35" s="43"/>
      <c r="L35" s="26"/>
      <c r="M35" s="251">
        <v>3.1837916063675831</v>
      </c>
      <c r="N35" s="128"/>
    </row>
    <row r="36" spans="1:14" x14ac:dyDescent="0.2">
      <c r="A36" s="112"/>
      <c r="B36" s="83" t="s">
        <v>23</v>
      </c>
      <c r="C36" s="37">
        <v>149</v>
      </c>
      <c r="D36" s="366">
        <v>28</v>
      </c>
      <c r="E36" s="366">
        <v>6</v>
      </c>
      <c r="F36" s="366">
        <v>16</v>
      </c>
      <c r="G36" s="366">
        <v>54</v>
      </c>
      <c r="H36" s="366">
        <v>3</v>
      </c>
      <c r="I36" s="366">
        <v>31</v>
      </c>
      <c r="J36" s="366">
        <v>11</v>
      </c>
      <c r="K36" s="43"/>
      <c r="L36" s="26"/>
      <c r="M36" s="251">
        <v>0.87641903417446032</v>
      </c>
      <c r="N36" s="128"/>
    </row>
    <row r="37" spans="1:14" x14ac:dyDescent="0.2">
      <c r="A37" s="112"/>
      <c r="B37" s="83" t="s">
        <v>100</v>
      </c>
      <c r="C37" s="37">
        <v>48</v>
      </c>
      <c r="D37" s="366">
        <v>13</v>
      </c>
      <c r="E37" s="366" t="s">
        <v>38</v>
      </c>
      <c r="F37" s="366" t="s">
        <v>38</v>
      </c>
      <c r="G37" s="366">
        <v>24</v>
      </c>
      <c r="H37" s="366">
        <v>1</v>
      </c>
      <c r="I37" s="366">
        <v>9</v>
      </c>
      <c r="J37" s="366">
        <v>1</v>
      </c>
      <c r="K37" s="43"/>
      <c r="L37" s="26"/>
      <c r="M37" s="251">
        <v>2.5641025641025639</v>
      </c>
      <c r="N37" s="128"/>
    </row>
    <row r="38" spans="1:14" x14ac:dyDescent="0.2">
      <c r="A38" s="112"/>
      <c r="B38" s="83" t="s">
        <v>67</v>
      </c>
      <c r="C38" s="37">
        <v>60</v>
      </c>
      <c r="D38" s="366">
        <v>5</v>
      </c>
      <c r="E38" s="366">
        <v>3</v>
      </c>
      <c r="F38" s="366">
        <v>4</v>
      </c>
      <c r="G38" s="366">
        <v>32</v>
      </c>
      <c r="H38" s="366">
        <v>2</v>
      </c>
      <c r="I38" s="366">
        <v>11</v>
      </c>
      <c r="J38" s="366">
        <v>3</v>
      </c>
      <c r="K38" s="43"/>
      <c r="L38" s="26"/>
      <c r="M38" s="251">
        <v>1.9255455712451863</v>
      </c>
      <c r="N38" s="128"/>
    </row>
    <row r="39" spans="1:14" x14ac:dyDescent="0.2">
      <c r="A39" s="112"/>
      <c r="B39" s="83" t="s">
        <v>24</v>
      </c>
      <c r="C39" s="37">
        <v>180</v>
      </c>
      <c r="D39" s="366">
        <v>30</v>
      </c>
      <c r="E39" s="366">
        <v>4</v>
      </c>
      <c r="F39" s="366">
        <v>21</v>
      </c>
      <c r="G39" s="366">
        <v>62</v>
      </c>
      <c r="H39" s="366">
        <v>4</v>
      </c>
      <c r="I39" s="366">
        <v>38</v>
      </c>
      <c r="J39" s="366">
        <v>21</v>
      </c>
      <c r="K39" s="43"/>
      <c r="L39" s="26"/>
      <c r="M39" s="251">
        <v>1.6390457111637224</v>
      </c>
      <c r="N39" s="128"/>
    </row>
    <row r="40" spans="1:14" x14ac:dyDescent="0.2">
      <c r="A40" s="112"/>
      <c r="B40" s="83" t="s">
        <v>25</v>
      </c>
      <c r="C40" s="37">
        <v>31</v>
      </c>
      <c r="D40" s="366">
        <v>11</v>
      </c>
      <c r="E40" s="366">
        <v>1</v>
      </c>
      <c r="F40" s="366">
        <v>5</v>
      </c>
      <c r="G40" s="366">
        <v>1</v>
      </c>
      <c r="H40" s="366">
        <v>1</v>
      </c>
      <c r="I40" s="366">
        <v>9</v>
      </c>
      <c r="J40" s="366">
        <v>3</v>
      </c>
      <c r="K40" s="43"/>
      <c r="L40" s="26"/>
      <c r="M40" s="251">
        <v>0.74144941401578568</v>
      </c>
      <c r="N40" s="128"/>
    </row>
    <row r="41" spans="1:14" x14ac:dyDescent="0.2">
      <c r="A41" s="112"/>
      <c r="B41" s="83" t="s">
        <v>84</v>
      </c>
      <c r="C41" s="37">
        <v>1</v>
      </c>
      <c r="D41" s="366" t="s">
        <v>38</v>
      </c>
      <c r="E41" s="366" t="s">
        <v>38</v>
      </c>
      <c r="F41" s="366" t="s">
        <v>38</v>
      </c>
      <c r="G41" s="366">
        <v>1</v>
      </c>
      <c r="H41" s="366" t="s">
        <v>38</v>
      </c>
      <c r="I41" s="366" t="s">
        <v>38</v>
      </c>
      <c r="J41" s="366" t="s">
        <v>38</v>
      </c>
      <c r="K41" s="43"/>
      <c r="L41" s="26"/>
      <c r="M41" s="262">
        <v>1.6666666666666667</v>
      </c>
      <c r="N41" s="128"/>
    </row>
    <row r="42" spans="1:14" x14ac:dyDescent="0.2">
      <c r="A42" s="112"/>
      <c r="B42" s="83" t="s">
        <v>54</v>
      </c>
      <c r="C42" s="37">
        <v>73</v>
      </c>
      <c r="D42" s="366">
        <v>5</v>
      </c>
      <c r="E42" s="366" t="s">
        <v>38</v>
      </c>
      <c r="F42" s="366" t="s">
        <v>38</v>
      </c>
      <c r="G42" s="366">
        <v>58</v>
      </c>
      <c r="H42" s="366">
        <v>2</v>
      </c>
      <c r="I42" s="366">
        <v>7</v>
      </c>
      <c r="J42" s="366">
        <v>1</v>
      </c>
      <c r="K42" s="43"/>
      <c r="L42" s="26"/>
      <c r="M42" s="251">
        <v>3.1037414965986394</v>
      </c>
      <c r="N42" s="128"/>
    </row>
    <row r="43" spans="1:14" x14ac:dyDescent="0.2">
      <c r="A43" s="112"/>
      <c r="B43" s="83" t="s">
        <v>85</v>
      </c>
      <c r="C43" s="37">
        <v>2</v>
      </c>
      <c r="D43" s="366" t="s">
        <v>38</v>
      </c>
      <c r="E43" s="366" t="s">
        <v>38</v>
      </c>
      <c r="F43" s="366" t="s">
        <v>38</v>
      </c>
      <c r="G43" s="366">
        <v>2</v>
      </c>
      <c r="H43" s="366" t="s">
        <v>38</v>
      </c>
      <c r="I43" s="366" t="s">
        <v>38</v>
      </c>
      <c r="J43" s="366" t="s">
        <v>38</v>
      </c>
      <c r="K43" s="43"/>
      <c r="L43" s="26"/>
      <c r="M43" s="262">
        <v>20</v>
      </c>
      <c r="N43" s="128"/>
    </row>
    <row r="44" spans="1:14" x14ac:dyDescent="0.2">
      <c r="A44" s="112"/>
      <c r="B44" s="83" t="s">
        <v>26</v>
      </c>
      <c r="C44" s="37">
        <v>33</v>
      </c>
      <c r="D44" s="366">
        <v>8</v>
      </c>
      <c r="E44" s="366" t="s">
        <v>38</v>
      </c>
      <c r="F44" s="366">
        <v>4</v>
      </c>
      <c r="G44" s="366">
        <v>17</v>
      </c>
      <c r="H44" s="366" t="s">
        <v>38</v>
      </c>
      <c r="I44" s="366">
        <v>3</v>
      </c>
      <c r="J44" s="366">
        <v>1</v>
      </c>
      <c r="K44" s="43"/>
      <c r="L44" s="26"/>
      <c r="M44" s="251">
        <v>2.8770706190061031</v>
      </c>
      <c r="N44" s="128"/>
    </row>
    <row r="45" spans="1:14" x14ac:dyDescent="0.2">
      <c r="A45" s="112"/>
      <c r="B45" s="83" t="s">
        <v>86</v>
      </c>
      <c r="C45" s="37">
        <v>15</v>
      </c>
      <c r="D45" s="366">
        <v>4</v>
      </c>
      <c r="E45" s="366" t="s">
        <v>38</v>
      </c>
      <c r="F45" s="366">
        <v>2</v>
      </c>
      <c r="G45" s="366">
        <v>3</v>
      </c>
      <c r="H45" s="366" t="s">
        <v>38</v>
      </c>
      <c r="I45" s="366">
        <v>5</v>
      </c>
      <c r="J45" s="366">
        <v>1</v>
      </c>
      <c r="K45" s="43"/>
      <c r="L45" s="26"/>
      <c r="M45" s="251">
        <v>1.4218009478672986</v>
      </c>
      <c r="N45" s="128"/>
    </row>
    <row r="46" spans="1:14" x14ac:dyDescent="0.2">
      <c r="A46" s="112"/>
      <c r="B46" s="83" t="s">
        <v>55</v>
      </c>
      <c r="C46" s="37">
        <v>64</v>
      </c>
      <c r="D46" s="366">
        <v>5</v>
      </c>
      <c r="E46" s="366" t="s">
        <v>38</v>
      </c>
      <c r="F46" s="366">
        <v>5</v>
      </c>
      <c r="G46" s="366">
        <v>43</v>
      </c>
      <c r="H46" s="366" t="s">
        <v>38</v>
      </c>
      <c r="I46" s="366">
        <v>9</v>
      </c>
      <c r="J46" s="366">
        <v>2</v>
      </c>
      <c r="K46" s="26"/>
      <c r="L46" s="28"/>
      <c r="M46" s="251">
        <v>5.1696284329563813</v>
      </c>
      <c r="N46" s="128"/>
    </row>
    <row r="47" spans="1:14" x14ac:dyDescent="0.2">
      <c r="A47" s="112"/>
      <c r="B47" s="83" t="s">
        <v>87</v>
      </c>
      <c r="C47" s="37">
        <v>6</v>
      </c>
      <c r="D47" s="366" t="s">
        <v>38</v>
      </c>
      <c r="E47" s="366" t="s">
        <v>38</v>
      </c>
      <c r="F47" s="366" t="s">
        <v>38</v>
      </c>
      <c r="G47" s="366">
        <v>6</v>
      </c>
      <c r="H47" s="366" t="s">
        <v>38</v>
      </c>
      <c r="I47" s="366" t="s">
        <v>38</v>
      </c>
      <c r="J47" s="366" t="s">
        <v>38</v>
      </c>
      <c r="K47" s="26"/>
      <c r="L47" s="28"/>
      <c r="M47" s="251">
        <v>5.825242718446602</v>
      </c>
      <c r="N47" s="128"/>
    </row>
    <row r="48" spans="1:14" x14ac:dyDescent="0.2">
      <c r="A48" s="112"/>
      <c r="B48" s="83" t="s">
        <v>27</v>
      </c>
      <c r="C48" s="37">
        <v>47</v>
      </c>
      <c r="D48" s="366">
        <v>13</v>
      </c>
      <c r="E48" s="366">
        <v>1</v>
      </c>
      <c r="F48" s="366">
        <v>5</v>
      </c>
      <c r="G48" s="366">
        <v>23</v>
      </c>
      <c r="H48" s="366" t="s">
        <v>38</v>
      </c>
      <c r="I48" s="366">
        <v>5</v>
      </c>
      <c r="J48" s="366" t="s">
        <v>38</v>
      </c>
      <c r="K48" s="26"/>
      <c r="L48" s="28"/>
      <c r="M48" s="251">
        <v>2.3785425101214575</v>
      </c>
      <c r="N48" s="128"/>
    </row>
    <row r="49" spans="1:14" ht="10.5" customHeight="1" x14ac:dyDescent="0.2">
      <c r="B49" s="83" t="s">
        <v>88</v>
      </c>
      <c r="C49" s="37">
        <v>4</v>
      </c>
      <c r="D49" s="366">
        <v>1</v>
      </c>
      <c r="E49" s="366" t="s">
        <v>38</v>
      </c>
      <c r="F49" s="366" t="s">
        <v>38</v>
      </c>
      <c r="G49" s="366">
        <v>1</v>
      </c>
      <c r="H49" s="366" t="s">
        <v>38</v>
      </c>
      <c r="I49" s="366">
        <v>2</v>
      </c>
      <c r="J49" s="366" t="s">
        <v>38</v>
      </c>
      <c r="K49" s="26"/>
      <c r="L49" s="28"/>
      <c r="M49" s="262">
        <v>5.9701492537313428</v>
      </c>
      <c r="N49" s="127"/>
    </row>
    <row r="50" spans="1:14" x14ac:dyDescent="0.2">
      <c r="A50" s="112"/>
      <c r="B50" s="83" t="s">
        <v>28</v>
      </c>
      <c r="C50" s="37">
        <v>58</v>
      </c>
      <c r="D50" s="366">
        <v>12</v>
      </c>
      <c r="E50" s="366">
        <v>12</v>
      </c>
      <c r="F50" s="366">
        <v>6</v>
      </c>
      <c r="G50" s="366">
        <v>19</v>
      </c>
      <c r="H50" s="366">
        <v>1</v>
      </c>
      <c r="I50" s="366">
        <v>6</v>
      </c>
      <c r="J50" s="366">
        <v>2</v>
      </c>
      <c r="K50" s="26"/>
      <c r="L50" s="28"/>
      <c r="M50" s="251">
        <v>1.7928902627511591</v>
      </c>
      <c r="N50" s="128"/>
    </row>
    <row r="51" spans="1:14" x14ac:dyDescent="0.2">
      <c r="A51" s="112"/>
      <c r="B51" s="83" t="s">
        <v>89</v>
      </c>
      <c r="C51" s="37">
        <v>57</v>
      </c>
      <c r="D51" s="366">
        <v>3</v>
      </c>
      <c r="E51" s="366">
        <v>1</v>
      </c>
      <c r="F51" s="366">
        <v>3</v>
      </c>
      <c r="G51" s="366">
        <v>40</v>
      </c>
      <c r="H51" s="366" t="s">
        <v>38</v>
      </c>
      <c r="I51" s="366">
        <v>9</v>
      </c>
      <c r="J51" s="366">
        <v>1</v>
      </c>
      <c r="K51" s="26"/>
      <c r="L51" s="28"/>
      <c r="M51" s="251">
        <v>3.1986531986531985</v>
      </c>
      <c r="N51" s="128"/>
    </row>
    <row r="52" spans="1:14" x14ac:dyDescent="0.2">
      <c r="A52" s="112"/>
      <c r="B52" s="77" t="s">
        <v>126</v>
      </c>
      <c r="C52" s="37">
        <v>98</v>
      </c>
      <c r="D52" s="37">
        <v>16</v>
      </c>
      <c r="E52" s="37" t="s">
        <v>38</v>
      </c>
      <c r="F52" s="37">
        <v>7</v>
      </c>
      <c r="G52" s="37">
        <v>65</v>
      </c>
      <c r="H52" s="37">
        <v>2</v>
      </c>
      <c r="I52" s="37">
        <v>7</v>
      </c>
      <c r="J52" s="37">
        <v>1</v>
      </c>
      <c r="K52" s="25"/>
      <c r="L52" s="27"/>
      <c r="M52" s="251">
        <v>4.4124268347591169</v>
      </c>
      <c r="N52" s="128"/>
    </row>
    <row r="53" spans="1:14" x14ac:dyDescent="0.2">
      <c r="A53" s="87"/>
      <c r="B53" s="78" t="s">
        <v>147</v>
      </c>
      <c r="C53" s="367">
        <v>18</v>
      </c>
      <c r="D53" s="367">
        <v>2</v>
      </c>
      <c r="E53" s="367" t="s">
        <v>38</v>
      </c>
      <c r="F53" s="367" t="s">
        <v>38</v>
      </c>
      <c r="G53" s="367">
        <v>5</v>
      </c>
      <c r="H53" s="367" t="s">
        <v>38</v>
      </c>
      <c r="I53" s="367">
        <v>7</v>
      </c>
      <c r="J53" s="367">
        <v>4</v>
      </c>
      <c r="K53" s="368"/>
      <c r="L53" s="53"/>
      <c r="M53" s="369">
        <v>1.2295081967213115</v>
      </c>
      <c r="N53" s="128"/>
    </row>
    <row r="54" spans="1:14" x14ac:dyDescent="0.2">
      <c r="A54" s="82"/>
      <c r="B54" s="77"/>
      <c r="C54" s="37"/>
      <c r="D54" s="37"/>
      <c r="E54" s="37"/>
      <c r="F54" s="37"/>
      <c r="G54" s="37"/>
      <c r="H54" s="37"/>
      <c r="I54" s="37"/>
      <c r="J54" s="37"/>
      <c r="K54" s="25"/>
      <c r="L54" s="27"/>
      <c r="M54" s="251"/>
      <c r="N54" s="128"/>
    </row>
    <row r="55" spans="1:14" s="84" customFormat="1" x14ac:dyDescent="0.2">
      <c r="A55" s="82" t="s">
        <v>252</v>
      </c>
      <c r="B55" s="95" t="s">
        <v>37</v>
      </c>
      <c r="C55" s="37">
        <v>4923</v>
      </c>
      <c r="D55" s="37">
        <v>638</v>
      </c>
      <c r="E55" s="37">
        <v>127</v>
      </c>
      <c r="F55" s="37">
        <v>713</v>
      </c>
      <c r="G55" s="37">
        <v>2726</v>
      </c>
      <c r="H55" s="37">
        <v>62</v>
      </c>
      <c r="I55" s="37">
        <v>277</v>
      </c>
      <c r="J55" s="37">
        <v>380</v>
      </c>
      <c r="K55" s="25"/>
      <c r="L55" s="27"/>
      <c r="M55" s="251">
        <v>6.9642099306832659</v>
      </c>
      <c r="N55" s="127"/>
    </row>
    <row r="56" spans="1:14" x14ac:dyDescent="0.2">
      <c r="A56" s="112"/>
      <c r="B56" s="95"/>
      <c r="C56" s="37"/>
      <c r="D56" s="37"/>
      <c r="E56" s="37"/>
      <c r="F56" s="37"/>
      <c r="G56" s="37"/>
      <c r="H56" s="37"/>
      <c r="I56" s="37"/>
      <c r="J56" s="37"/>
      <c r="K56" s="25"/>
      <c r="L56" s="27"/>
      <c r="M56" s="251"/>
      <c r="N56" s="128"/>
    </row>
    <row r="57" spans="1:14" ht="14.25" customHeight="1" x14ac:dyDescent="0.2">
      <c r="A57" s="112"/>
      <c r="B57" s="3" t="s">
        <v>105</v>
      </c>
      <c r="C57" s="37">
        <v>4061</v>
      </c>
      <c r="D57" s="34">
        <v>543</v>
      </c>
      <c r="E57" s="34">
        <v>104</v>
      </c>
      <c r="F57" s="34">
        <v>617</v>
      </c>
      <c r="G57" s="34">
        <v>2180</v>
      </c>
      <c r="H57" s="34">
        <v>51</v>
      </c>
      <c r="I57" s="34">
        <v>233</v>
      </c>
      <c r="J57" s="34">
        <v>333</v>
      </c>
      <c r="K57" s="25"/>
      <c r="L57" s="27"/>
      <c r="M57" s="251">
        <v>6.7366709797286095</v>
      </c>
      <c r="N57" s="128"/>
    </row>
    <row r="58" spans="1:14" ht="14.25" customHeight="1" x14ac:dyDescent="0.2">
      <c r="B58" s="83" t="s">
        <v>69</v>
      </c>
      <c r="C58" s="37">
        <v>89</v>
      </c>
      <c r="D58" s="366">
        <v>7</v>
      </c>
      <c r="E58" s="366" t="s">
        <v>38</v>
      </c>
      <c r="F58" s="366">
        <v>19</v>
      </c>
      <c r="G58" s="366">
        <v>51</v>
      </c>
      <c r="H58" s="366">
        <v>3</v>
      </c>
      <c r="I58" s="366">
        <v>3</v>
      </c>
      <c r="J58" s="366">
        <v>6</v>
      </c>
      <c r="K58" s="26"/>
      <c r="L58" s="28"/>
      <c r="M58" s="251">
        <v>5.7605177993527512</v>
      </c>
      <c r="N58" s="127"/>
    </row>
    <row r="59" spans="1:14" x14ac:dyDescent="0.2">
      <c r="A59" s="112"/>
      <c r="B59" s="83" t="s">
        <v>66</v>
      </c>
      <c r="C59" s="37">
        <v>224</v>
      </c>
      <c r="D59" s="366">
        <v>48</v>
      </c>
      <c r="E59" s="366">
        <v>10</v>
      </c>
      <c r="F59" s="366">
        <v>48</v>
      </c>
      <c r="G59" s="366">
        <v>54</v>
      </c>
      <c r="H59" s="366">
        <v>8</v>
      </c>
      <c r="I59" s="366">
        <v>25</v>
      </c>
      <c r="J59" s="366">
        <v>31</v>
      </c>
      <c r="K59" s="26"/>
      <c r="L59" s="28"/>
      <c r="M59" s="251">
        <v>4.2065727699530511</v>
      </c>
      <c r="N59" s="128"/>
    </row>
    <row r="60" spans="1:14" x14ac:dyDescent="0.2">
      <c r="A60" s="112"/>
      <c r="B60" s="83" t="s">
        <v>95</v>
      </c>
      <c r="C60" s="37">
        <v>13</v>
      </c>
      <c r="D60" s="366" t="s">
        <v>38</v>
      </c>
      <c r="E60" s="366" t="s">
        <v>38</v>
      </c>
      <c r="F60" s="366" t="s">
        <v>38</v>
      </c>
      <c r="G60" s="366">
        <v>12</v>
      </c>
      <c r="H60" s="366">
        <v>1</v>
      </c>
      <c r="I60" s="366" t="s">
        <v>38</v>
      </c>
      <c r="J60" s="366" t="s">
        <v>38</v>
      </c>
      <c r="K60" s="26"/>
      <c r="L60" s="28"/>
      <c r="M60" s="262">
        <v>33.333333333333329</v>
      </c>
      <c r="N60" s="128"/>
    </row>
    <row r="61" spans="1:14" x14ac:dyDescent="0.2">
      <c r="A61" s="112"/>
      <c r="B61" s="83" t="s">
        <v>20</v>
      </c>
      <c r="C61" s="37">
        <v>247</v>
      </c>
      <c r="D61" s="366">
        <v>49</v>
      </c>
      <c r="E61" s="366">
        <v>13</v>
      </c>
      <c r="F61" s="366">
        <v>15</v>
      </c>
      <c r="G61" s="366">
        <v>138</v>
      </c>
      <c r="H61" s="366">
        <v>6</v>
      </c>
      <c r="I61" s="366">
        <v>13</v>
      </c>
      <c r="J61" s="366">
        <v>13</v>
      </c>
      <c r="K61" s="26"/>
      <c r="L61" s="28"/>
      <c r="M61" s="251">
        <v>6.6380005374899218</v>
      </c>
      <c r="N61" s="128"/>
    </row>
    <row r="62" spans="1:14" x14ac:dyDescent="0.2">
      <c r="A62" s="112"/>
      <c r="B62" s="83" t="s">
        <v>70</v>
      </c>
      <c r="C62" s="37">
        <v>15</v>
      </c>
      <c r="D62" s="366" t="s">
        <v>38</v>
      </c>
      <c r="E62" s="366" t="s">
        <v>38</v>
      </c>
      <c r="F62" s="366">
        <v>1</v>
      </c>
      <c r="G62" s="366">
        <v>11</v>
      </c>
      <c r="H62" s="366" t="s">
        <v>38</v>
      </c>
      <c r="I62" s="366">
        <v>1</v>
      </c>
      <c r="J62" s="366">
        <v>2</v>
      </c>
      <c r="K62" s="26"/>
      <c r="L62" s="28"/>
      <c r="M62" s="251">
        <v>10.344827586206897</v>
      </c>
      <c r="N62" s="128"/>
    </row>
    <row r="63" spans="1:14" x14ac:dyDescent="0.2">
      <c r="A63" s="112"/>
      <c r="B63" s="83" t="s">
        <v>71</v>
      </c>
      <c r="C63" s="37">
        <v>32</v>
      </c>
      <c r="D63" s="366">
        <v>2</v>
      </c>
      <c r="E63" s="366">
        <v>1</v>
      </c>
      <c r="F63" s="366">
        <v>3</v>
      </c>
      <c r="G63" s="366">
        <v>22</v>
      </c>
      <c r="H63" s="366" t="s">
        <v>38</v>
      </c>
      <c r="I63" s="366" t="s">
        <v>38</v>
      </c>
      <c r="J63" s="366">
        <v>4</v>
      </c>
      <c r="K63" s="26"/>
      <c r="L63" s="28"/>
      <c r="M63" s="251">
        <v>8.3550913838120113</v>
      </c>
      <c r="N63" s="128"/>
    </row>
    <row r="64" spans="1:14" x14ac:dyDescent="0.2">
      <c r="A64" s="112"/>
      <c r="B64" s="83" t="s">
        <v>72</v>
      </c>
      <c r="C64" s="37">
        <v>4</v>
      </c>
      <c r="D64" s="366" t="s">
        <v>38</v>
      </c>
      <c r="E64" s="366" t="s">
        <v>38</v>
      </c>
      <c r="F64" s="366">
        <v>3</v>
      </c>
      <c r="G64" s="366">
        <v>1</v>
      </c>
      <c r="H64" s="366" t="s">
        <v>38</v>
      </c>
      <c r="I64" s="366" t="s">
        <v>38</v>
      </c>
      <c r="J64" s="366" t="s">
        <v>38</v>
      </c>
      <c r="K64" s="26"/>
      <c r="L64" s="28"/>
      <c r="M64" s="262">
        <v>8</v>
      </c>
      <c r="N64" s="128"/>
    </row>
    <row r="65" spans="1:14" x14ac:dyDescent="0.2">
      <c r="A65" s="112"/>
      <c r="B65" s="83" t="s">
        <v>73</v>
      </c>
      <c r="C65" s="37">
        <v>165</v>
      </c>
      <c r="D65" s="366">
        <v>6</v>
      </c>
      <c r="E65" s="366" t="s">
        <v>38</v>
      </c>
      <c r="F65" s="366">
        <v>10</v>
      </c>
      <c r="G65" s="366">
        <v>141</v>
      </c>
      <c r="H65" s="366">
        <v>1</v>
      </c>
      <c r="I65" s="366">
        <v>4</v>
      </c>
      <c r="J65" s="366">
        <v>3</v>
      </c>
      <c r="K65" s="26"/>
      <c r="L65" s="28"/>
      <c r="M65" s="251">
        <v>19.009216589861751</v>
      </c>
      <c r="N65" s="128"/>
    </row>
    <row r="66" spans="1:14" x14ac:dyDescent="0.2">
      <c r="A66" s="112"/>
      <c r="B66" s="83" t="s">
        <v>186</v>
      </c>
      <c r="C66" s="37">
        <v>46</v>
      </c>
      <c r="D66" s="366">
        <v>3</v>
      </c>
      <c r="E66" s="366" t="s">
        <v>38</v>
      </c>
      <c r="F66" s="366">
        <v>2</v>
      </c>
      <c r="G66" s="366">
        <v>19</v>
      </c>
      <c r="H66" s="366">
        <v>10</v>
      </c>
      <c r="I66" s="366">
        <v>9</v>
      </c>
      <c r="J66" s="366">
        <v>3</v>
      </c>
      <c r="K66" s="26"/>
      <c r="L66" s="28"/>
      <c r="M66" s="251">
        <v>5.9431524547803614</v>
      </c>
      <c r="N66" s="128"/>
    </row>
    <row r="67" spans="1:14" x14ac:dyDescent="0.2">
      <c r="A67" s="112"/>
      <c r="B67" s="83" t="s">
        <v>74</v>
      </c>
      <c r="C67" s="37">
        <v>1</v>
      </c>
      <c r="D67" s="366" t="s">
        <v>38</v>
      </c>
      <c r="E67" s="366" t="s">
        <v>38</v>
      </c>
      <c r="F67" s="366" t="s">
        <v>38</v>
      </c>
      <c r="G67" s="366">
        <v>1</v>
      </c>
      <c r="H67" s="366" t="s">
        <v>38</v>
      </c>
      <c r="I67" s="366" t="s">
        <v>38</v>
      </c>
      <c r="J67" s="366" t="s">
        <v>38</v>
      </c>
      <c r="K67" s="26"/>
      <c r="L67" s="28"/>
      <c r="M67" s="262">
        <v>3.7037037037037033</v>
      </c>
      <c r="N67" s="128"/>
    </row>
    <row r="68" spans="1:14" x14ac:dyDescent="0.2">
      <c r="A68" s="112"/>
      <c r="B68" s="83" t="s">
        <v>97</v>
      </c>
      <c r="C68" s="37">
        <v>6</v>
      </c>
      <c r="D68" s="366" t="s">
        <v>38</v>
      </c>
      <c r="E68" s="366" t="s">
        <v>38</v>
      </c>
      <c r="F68" s="366" t="s">
        <v>38</v>
      </c>
      <c r="G68" s="366">
        <v>6</v>
      </c>
      <c r="H68" s="366" t="s">
        <v>38</v>
      </c>
      <c r="I68" s="366" t="s">
        <v>38</v>
      </c>
      <c r="J68" s="366" t="s">
        <v>38</v>
      </c>
      <c r="K68" s="26"/>
      <c r="L68" s="28"/>
      <c r="M68" s="262">
        <v>46.153846153846153</v>
      </c>
      <c r="N68" s="128"/>
    </row>
    <row r="69" spans="1:14" x14ac:dyDescent="0.2">
      <c r="A69" s="112"/>
      <c r="B69" s="83" t="s">
        <v>21</v>
      </c>
      <c r="C69" s="37">
        <v>127</v>
      </c>
      <c r="D69" s="366">
        <v>40</v>
      </c>
      <c r="E69" s="366">
        <v>3</v>
      </c>
      <c r="F69" s="366">
        <v>21</v>
      </c>
      <c r="G69" s="366">
        <v>25</v>
      </c>
      <c r="H69" s="366">
        <v>2</v>
      </c>
      <c r="I69" s="366">
        <v>17</v>
      </c>
      <c r="J69" s="366">
        <v>19</v>
      </c>
      <c r="K69" s="26"/>
      <c r="L69" s="28"/>
      <c r="M69" s="251">
        <v>3.6599423631123917</v>
      </c>
      <c r="N69" s="128"/>
    </row>
    <row r="70" spans="1:14" x14ac:dyDescent="0.2">
      <c r="A70" s="112"/>
      <c r="B70" s="83" t="s">
        <v>98</v>
      </c>
      <c r="C70" s="37">
        <v>47</v>
      </c>
      <c r="D70" s="366">
        <v>14</v>
      </c>
      <c r="E70" s="366">
        <v>3</v>
      </c>
      <c r="F70" s="366">
        <v>14</v>
      </c>
      <c r="G70" s="366">
        <v>8</v>
      </c>
      <c r="H70" s="366" t="s">
        <v>38</v>
      </c>
      <c r="I70" s="366">
        <v>4</v>
      </c>
      <c r="J70" s="366">
        <v>4</v>
      </c>
      <c r="K70" s="26"/>
      <c r="L70" s="28"/>
      <c r="M70" s="251">
        <v>3.169251517194875</v>
      </c>
      <c r="N70" s="128"/>
    </row>
    <row r="71" spans="1:14" x14ac:dyDescent="0.2">
      <c r="A71" s="112"/>
      <c r="B71" s="83" t="s">
        <v>75</v>
      </c>
      <c r="C71" s="37">
        <v>1</v>
      </c>
      <c r="D71" s="366" t="s">
        <v>38</v>
      </c>
      <c r="E71" s="366" t="s">
        <v>38</v>
      </c>
      <c r="F71" s="366">
        <v>1</v>
      </c>
      <c r="G71" s="366" t="s">
        <v>38</v>
      </c>
      <c r="H71" s="366" t="s">
        <v>38</v>
      </c>
      <c r="I71" s="366" t="s">
        <v>38</v>
      </c>
      <c r="J71" s="366" t="s">
        <v>38</v>
      </c>
      <c r="K71" s="26"/>
      <c r="L71" s="28"/>
      <c r="M71" s="262">
        <v>1.4084507042253522</v>
      </c>
      <c r="N71" s="128"/>
    </row>
    <row r="72" spans="1:14" x14ac:dyDescent="0.2">
      <c r="A72" s="112"/>
      <c r="B72" s="83" t="s">
        <v>76</v>
      </c>
      <c r="C72" s="37">
        <v>28</v>
      </c>
      <c r="D72" s="366" t="s">
        <v>38</v>
      </c>
      <c r="E72" s="366" t="s">
        <v>38</v>
      </c>
      <c r="F72" s="366">
        <v>2</v>
      </c>
      <c r="G72" s="366">
        <v>24</v>
      </c>
      <c r="H72" s="366" t="s">
        <v>38</v>
      </c>
      <c r="I72" s="366" t="s">
        <v>38</v>
      </c>
      <c r="J72" s="366">
        <v>2</v>
      </c>
      <c r="K72" s="26"/>
      <c r="L72" s="28"/>
      <c r="M72" s="251">
        <v>22.58064516129032</v>
      </c>
      <c r="N72" s="128"/>
    </row>
    <row r="73" spans="1:14" x14ac:dyDescent="0.2">
      <c r="A73" s="112"/>
      <c r="B73" s="83" t="s">
        <v>77</v>
      </c>
      <c r="C73" s="37">
        <v>141</v>
      </c>
      <c r="D73" s="366">
        <v>15</v>
      </c>
      <c r="E73" s="366">
        <v>1</v>
      </c>
      <c r="F73" s="366">
        <v>22</v>
      </c>
      <c r="G73" s="366">
        <v>82</v>
      </c>
      <c r="H73" s="366" t="s">
        <v>38</v>
      </c>
      <c r="I73" s="366">
        <v>8</v>
      </c>
      <c r="J73" s="366">
        <v>13</v>
      </c>
      <c r="K73" s="26"/>
      <c r="L73" s="28"/>
      <c r="M73" s="251">
        <v>8.1455805892547666</v>
      </c>
      <c r="N73" s="128"/>
    </row>
    <row r="74" spans="1:14" x14ac:dyDescent="0.2">
      <c r="A74" s="112"/>
      <c r="B74" s="83" t="s">
        <v>78</v>
      </c>
      <c r="C74" s="37">
        <v>25</v>
      </c>
      <c r="D74" s="366">
        <v>5</v>
      </c>
      <c r="E74" s="366">
        <v>1</v>
      </c>
      <c r="F74" s="366">
        <v>1</v>
      </c>
      <c r="G74" s="366">
        <v>16</v>
      </c>
      <c r="H74" s="366" t="s">
        <v>38</v>
      </c>
      <c r="I74" s="366">
        <v>1</v>
      </c>
      <c r="J74" s="366">
        <v>1</v>
      </c>
      <c r="K74" s="26"/>
      <c r="L74" s="28"/>
      <c r="M74" s="251">
        <v>6.9637883008356551</v>
      </c>
      <c r="N74" s="128"/>
    </row>
    <row r="75" spans="1:14" x14ac:dyDescent="0.2">
      <c r="A75" s="112"/>
      <c r="B75" s="83" t="s">
        <v>79</v>
      </c>
      <c r="C75" s="37">
        <v>47</v>
      </c>
      <c r="D75" s="366" t="s">
        <v>38</v>
      </c>
      <c r="E75" s="366">
        <v>1</v>
      </c>
      <c r="F75" s="366">
        <v>6</v>
      </c>
      <c r="G75" s="366">
        <v>35</v>
      </c>
      <c r="H75" s="366">
        <v>1</v>
      </c>
      <c r="I75" s="366">
        <v>3</v>
      </c>
      <c r="J75" s="366">
        <v>1</v>
      </c>
      <c r="K75" s="26"/>
      <c r="L75" s="28"/>
      <c r="M75" s="251">
        <v>14.551083591331269</v>
      </c>
      <c r="N75" s="128"/>
    </row>
    <row r="76" spans="1:14" x14ac:dyDescent="0.2">
      <c r="A76" s="112"/>
      <c r="B76" s="83" t="s">
        <v>80</v>
      </c>
      <c r="C76" s="37">
        <v>21</v>
      </c>
      <c r="D76" s="366">
        <v>2</v>
      </c>
      <c r="E76" s="366" t="s">
        <v>38</v>
      </c>
      <c r="F76" s="366">
        <v>2</v>
      </c>
      <c r="G76" s="366">
        <v>14</v>
      </c>
      <c r="H76" s="366" t="s">
        <v>38</v>
      </c>
      <c r="I76" s="366" t="s">
        <v>38</v>
      </c>
      <c r="J76" s="366">
        <v>3</v>
      </c>
      <c r="K76" s="26"/>
      <c r="L76" s="28"/>
      <c r="M76" s="251">
        <v>7.3426573426573425</v>
      </c>
      <c r="N76" s="128"/>
    </row>
    <row r="77" spans="1:14" x14ac:dyDescent="0.2">
      <c r="A77" s="112"/>
      <c r="B77" s="83" t="s">
        <v>81</v>
      </c>
      <c r="C77" s="37">
        <v>15</v>
      </c>
      <c r="D77" s="366" t="s">
        <v>38</v>
      </c>
      <c r="E77" s="366" t="s">
        <v>38</v>
      </c>
      <c r="F77" s="366" t="s">
        <v>38</v>
      </c>
      <c r="G77" s="366">
        <v>15</v>
      </c>
      <c r="H77" s="366" t="s">
        <v>38</v>
      </c>
      <c r="I77" s="366" t="s">
        <v>38</v>
      </c>
      <c r="J77" s="366" t="s">
        <v>38</v>
      </c>
      <c r="K77" s="26"/>
      <c r="L77" s="28"/>
      <c r="M77" s="262">
        <v>51.724137931034484</v>
      </c>
      <c r="N77" s="128"/>
    </row>
    <row r="78" spans="1:14" x14ac:dyDescent="0.2">
      <c r="A78" s="112"/>
      <c r="B78" s="83" t="s">
        <v>82</v>
      </c>
      <c r="C78" s="37">
        <v>176</v>
      </c>
      <c r="D78" s="366">
        <v>41</v>
      </c>
      <c r="E78" s="366">
        <v>1</v>
      </c>
      <c r="F78" s="366">
        <v>37</v>
      </c>
      <c r="G78" s="366">
        <v>67</v>
      </c>
      <c r="H78" s="366">
        <v>1</v>
      </c>
      <c r="I78" s="366">
        <v>14</v>
      </c>
      <c r="J78" s="366">
        <v>15</v>
      </c>
      <c r="K78" s="26"/>
      <c r="L78" s="28"/>
      <c r="M78" s="251">
        <v>7.5927523727351165</v>
      </c>
      <c r="N78" s="128"/>
    </row>
    <row r="79" spans="1:14" x14ac:dyDescent="0.2">
      <c r="A79" s="112"/>
      <c r="B79" s="83" t="s">
        <v>83</v>
      </c>
      <c r="C79" s="37">
        <v>18</v>
      </c>
      <c r="D79" s="366">
        <v>2</v>
      </c>
      <c r="E79" s="366" t="s">
        <v>38</v>
      </c>
      <c r="F79" s="366">
        <v>4</v>
      </c>
      <c r="G79" s="366">
        <v>7</v>
      </c>
      <c r="H79" s="366" t="s">
        <v>38</v>
      </c>
      <c r="I79" s="366">
        <v>1</v>
      </c>
      <c r="J79" s="366">
        <v>4</v>
      </c>
      <c r="K79" s="26"/>
      <c r="L79" s="28"/>
      <c r="M79" s="251">
        <v>7.5313807531380759</v>
      </c>
      <c r="N79" s="128"/>
    </row>
    <row r="80" spans="1:14" x14ac:dyDescent="0.2">
      <c r="A80" s="112"/>
      <c r="B80" s="83" t="s">
        <v>22</v>
      </c>
      <c r="C80" s="37">
        <v>92</v>
      </c>
      <c r="D80" s="366">
        <v>12</v>
      </c>
      <c r="E80" s="366" t="s">
        <v>38</v>
      </c>
      <c r="F80" s="366">
        <v>23</v>
      </c>
      <c r="G80" s="366">
        <v>51</v>
      </c>
      <c r="H80" s="366" t="s">
        <v>38</v>
      </c>
      <c r="I80" s="366">
        <v>2</v>
      </c>
      <c r="J80" s="366">
        <v>4</v>
      </c>
      <c r="K80" s="26"/>
      <c r="L80" s="28"/>
      <c r="M80" s="251">
        <v>16.225749559082892</v>
      </c>
      <c r="N80" s="128"/>
    </row>
    <row r="81" spans="1:14" x14ac:dyDescent="0.2">
      <c r="A81" s="112"/>
      <c r="B81" s="83" t="s">
        <v>99</v>
      </c>
      <c r="C81" s="37">
        <v>40</v>
      </c>
      <c r="D81" s="366">
        <v>6</v>
      </c>
      <c r="E81" s="366">
        <v>3</v>
      </c>
      <c r="F81" s="366">
        <v>3</v>
      </c>
      <c r="G81" s="366">
        <v>23</v>
      </c>
      <c r="H81" s="366" t="s">
        <v>38</v>
      </c>
      <c r="I81" s="366">
        <v>4</v>
      </c>
      <c r="J81" s="366">
        <v>1</v>
      </c>
      <c r="K81" s="26"/>
      <c r="L81" s="28"/>
      <c r="M81" s="251">
        <v>2.9739776951672861</v>
      </c>
      <c r="N81" s="128"/>
    </row>
    <row r="82" spans="1:14" x14ac:dyDescent="0.2">
      <c r="A82" s="112"/>
      <c r="B82" s="83" t="s">
        <v>68</v>
      </c>
      <c r="C82" s="37">
        <v>78</v>
      </c>
      <c r="D82" s="366">
        <v>12</v>
      </c>
      <c r="E82" s="366">
        <v>2</v>
      </c>
      <c r="F82" s="366">
        <v>10</v>
      </c>
      <c r="G82" s="366">
        <v>48</v>
      </c>
      <c r="H82" s="366">
        <v>3</v>
      </c>
      <c r="I82" s="366">
        <v>2</v>
      </c>
      <c r="J82" s="366">
        <v>1</v>
      </c>
      <c r="K82" s="26"/>
      <c r="L82" s="28"/>
      <c r="M82" s="251">
        <v>4.3261231281198009</v>
      </c>
      <c r="N82" s="128"/>
    </row>
    <row r="83" spans="1:14" x14ac:dyDescent="0.2">
      <c r="A83" s="112"/>
      <c r="B83" s="83" t="s">
        <v>23</v>
      </c>
      <c r="C83" s="37">
        <v>194</v>
      </c>
      <c r="D83" s="366">
        <v>33</v>
      </c>
      <c r="E83" s="366">
        <v>2</v>
      </c>
      <c r="F83" s="366">
        <v>37</v>
      </c>
      <c r="G83" s="366">
        <v>66</v>
      </c>
      <c r="H83" s="366" t="s">
        <v>38</v>
      </c>
      <c r="I83" s="366">
        <v>16</v>
      </c>
      <c r="J83" s="366">
        <v>40</v>
      </c>
      <c r="K83" s="26"/>
      <c r="L83" s="28"/>
      <c r="M83" s="251">
        <v>5.0705697856769465</v>
      </c>
      <c r="N83" s="128"/>
    </row>
    <row r="84" spans="1:14" x14ac:dyDescent="0.2">
      <c r="A84" s="112"/>
      <c r="B84" s="83" t="s">
        <v>100</v>
      </c>
      <c r="C84" s="37">
        <v>133</v>
      </c>
      <c r="D84" s="366">
        <v>21</v>
      </c>
      <c r="E84" s="366">
        <v>4</v>
      </c>
      <c r="F84" s="366">
        <v>24</v>
      </c>
      <c r="G84" s="366">
        <v>73</v>
      </c>
      <c r="H84" s="366" t="s">
        <v>38</v>
      </c>
      <c r="I84" s="366">
        <v>3</v>
      </c>
      <c r="J84" s="366">
        <v>8</v>
      </c>
      <c r="K84" s="26"/>
      <c r="L84" s="28"/>
      <c r="M84" s="251">
        <v>10.589171974522294</v>
      </c>
      <c r="N84" s="128"/>
    </row>
    <row r="85" spans="1:14" x14ac:dyDescent="0.2">
      <c r="A85" s="112"/>
      <c r="B85" s="83" t="s">
        <v>67</v>
      </c>
      <c r="C85" s="37">
        <v>343</v>
      </c>
      <c r="D85" s="366">
        <v>41</v>
      </c>
      <c r="E85" s="366">
        <v>16</v>
      </c>
      <c r="F85" s="366">
        <v>60</v>
      </c>
      <c r="G85" s="366">
        <v>149</v>
      </c>
      <c r="H85" s="366">
        <v>1</v>
      </c>
      <c r="I85" s="366">
        <v>21</v>
      </c>
      <c r="J85" s="366">
        <v>55</v>
      </c>
      <c r="K85" s="26"/>
      <c r="L85" s="28"/>
      <c r="M85" s="251">
        <v>6.0579300600494523</v>
      </c>
      <c r="N85" s="128"/>
    </row>
    <row r="86" spans="1:14" x14ac:dyDescent="0.2">
      <c r="A86" s="112"/>
      <c r="B86" s="83" t="s">
        <v>24</v>
      </c>
      <c r="C86" s="37">
        <v>35</v>
      </c>
      <c r="D86" s="366">
        <v>5</v>
      </c>
      <c r="E86" s="366" t="s">
        <v>38</v>
      </c>
      <c r="F86" s="366">
        <v>5</v>
      </c>
      <c r="G86" s="366">
        <v>19</v>
      </c>
      <c r="H86" s="366" t="s">
        <v>38</v>
      </c>
      <c r="I86" s="366">
        <v>1</v>
      </c>
      <c r="J86" s="366">
        <v>5</v>
      </c>
      <c r="K86" s="26"/>
      <c r="L86" s="28"/>
      <c r="M86" s="251">
        <v>11.55115511551155</v>
      </c>
      <c r="N86" s="128"/>
    </row>
    <row r="87" spans="1:14" x14ac:dyDescent="0.2">
      <c r="A87" s="112"/>
      <c r="B87" s="83" t="s">
        <v>25</v>
      </c>
      <c r="C87" s="37">
        <v>29</v>
      </c>
      <c r="D87" s="366">
        <v>5</v>
      </c>
      <c r="E87" s="366">
        <v>3</v>
      </c>
      <c r="F87" s="366">
        <v>9</v>
      </c>
      <c r="G87" s="366">
        <v>6</v>
      </c>
      <c r="H87" s="366" t="s">
        <v>38</v>
      </c>
      <c r="I87" s="366">
        <v>3</v>
      </c>
      <c r="J87" s="366">
        <v>3</v>
      </c>
      <c r="K87" s="26"/>
      <c r="L87" s="28"/>
      <c r="M87" s="251">
        <v>3.3448673587081887</v>
      </c>
      <c r="N87" s="128"/>
    </row>
    <row r="88" spans="1:14" x14ac:dyDescent="0.2">
      <c r="A88" s="112"/>
      <c r="B88" s="83" t="s">
        <v>84</v>
      </c>
      <c r="C88" s="37">
        <v>13</v>
      </c>
      <c r="D88" s="366">
        <v>1</v>
      </c>
      <c r="E88" s="366" t="s">
        <v>38</v>
      </c>
      <c r="F88" s="366">
        <v>4</v>
      </c>
      <c r="G88" s="366">
        <v>7</v>
      </c>
      <c r="H88" s="366" t="s">
        <v>38</v>
      </c>
      <c r="I88" s="366" t="s">
        <v>38</v>
      </c>
      <c r="J88" s="366">
        <v>1</v>
      </c>
      <c r="K88" s="26"/>
      <c r="L88" s="28"/>
      <c r="M88" s="262">
        <v>16.883116883116884</v>
      </c>
      <c r="N88" s="128"/>
    </row>
    <row r="89" spans="1:14" x14ac:dyDescent="0.2">
      <c r="A89" s="112"/>
      <c r="B89" s="83" t="s">
        <v>54</v>
      </c>
      <c r="C89" s="37">
        <v>229</v>
      </c>
      <c r="D89" s="366">
        <v>10</v>
      </c>
      <c r="E89" s="366">
        <v>2</v>
      </c>
      <c r="F89" s="366">
        <v>7</v>
      </c>
      <c r="G89" s="366">
        <v>189</v>
      </c>
      <c r="H89" s="366">
        <v>5</v>
      </c>
      <c r="I89" s="366">
        <v>11</v>
      </c>
      <c r="J89" s="366">
        <v>5</v>
      </c>
      <c r="K89" s="26"/>
      <c r="L89" s="28"/>
      <c r="M89" s="251">
        <v>23.583934088568487</v>
      </c>
      <c r="N89" s="128"/>
    </row>
    <row r="90" spans="1:14" x14ac:dyDescent="0.2">
      <c r="A90" s="112"/>
      <c r="B90" s="83" t="s">
        <v>85</v>
      </c>
      <c r="C90" s="37">
        <v>1</v>
      </c>
      <c r="D90" s="366" t="s">
        <v>38</v>
      </c>
      <c r="E90" s="366" t="s">
        <v>38</v>
      </c>
      <c r="F90" s="366" t="s">
        <v>38</v>
      </c>
      <c r="G90" s="366">
        <v>1</v>
      </c>
      <c r="H90" s="366" t="s">
        <v>38</v>
      </c>
      <c r="I90" s="366" t="s">
        <v>38</v>
      </c>
      <c r="J90" s="366" t="s">
        <v>38</v>
      </c>
      <c r="K90" s="26"/>
      <c r="L90" s="28"/>
      <c r="M90" s="262">
        <v>10</v>
      </c>
      <c r="N90" s="128"/>
    </row>
    <row r="91" spans="1:14" x14ac:dyDescent="0.2">
      <c r="A91" s="112"/>
      <c r="B91" s="83" t="s">
        <v>26</v>
      </c>
      <c r="C91" s="37">
        <v>408</v>
      </c>
      <c r="D91" s="366">
        <v>33</v>
      </c>
      <c r="E91" s="366">
        <v>4</v>
      </c>
      <c r="F91" s="366">
        <v>76</v>
      </c>
      <c r="G91" s="366">
        <v>264</v>
      </c>
      <c r="H91" s="366">
        <v>2</v>
      </c>
      <c r="I91" s="366">
        <v>11</v>
      </c>
      <c r="J91" s="366">
        <v>18</v>
      </c>
      <c r="K91" s="26"/>
      <c r="L91" s="28"/>
      <c r="M91" s="251">
        <v>10.16949152542373</v>
      </c>
      <c r="N91" s="128"/>
    </row>
    <row r="92" spans="1:14" x14ac:dyDescent="0.2">
      <c r="A92" s="112"/>
      <c r="B92" s="83" t="s">
        <v>86</v>
      </c>
      <c r="C92" s="37">
        <v>26</v>
      </c>
      <c r="D92" s="366">
        <v>7</v>
      </c>
      <c r="E92" s="366" t="s">
        <v>38</v>
      </c>
      <c r="F92" s="366">
        <v>12</v>
      </c>
      <c r="G92" s="366">
        <v>5</v>
      </c>
      <c r="H92" s="366" t="s">
        <v>38</v>
      </c>
      <c r="I92" s="366">
        <v>1</v>
      </c>
      <c r="J92" s="366">
        <v>1</v>
      </c>
      <c r="K92" s="26"/>
      <c r="L92" s="28"/>
      <c r="M92" s="251">
        <v>3.6984352773826461</v>
      </c>
      <c r="N92" s="128"/>
    </row>
    <row r="93" spans="1:14" x14ac:dyDescent="0.2">
      <c r="A93" s="112"/>
      <c r="B93" s="83" t="s">
        <v>55</v>
      </c>
      <c r="C93" s="37">
        <v>229</v>
      </c>
      <c r="D93" s="366">
        <v>13</v>
      </c>
      <c r="E93" s="366">
        <v>3</v>
      </c>
      <c r="F93" s="366">
        <v>30</v>
      </c>
      <c r="G93" s="366">
        <v>168</v>
      </c>
      <c r="H93" s="366">
        <v>2</v>
      </c>
      <c r="I93" s="366">
        <v>9</v>
      </c>
      <c r="J93" s="366">
        <v>4</v>
      </c>
      <c r="K93" s="26"/>
      <c r="L93" s="28"/>
      <c r="M93" s="251">
        <v>7.9101899827288422</v>
      </c>
      <c r="N93" s="128"/>
    </row>
    <row r="94" spans="1:14" x14ac:dyDescent="0.2">
      <c r="A94" s="112"/>
      <c r="B94" s="83" t="s">
        <v>87</v>
      </c>
      <c r="C94" s="37">
        <v>56</v>
      </c>
      <c r="D94" s="366">
        <v>2</v>
      </c>
      <c r="E94" s="366">
        <v>3</v>
      </c>
      <c r="F94" s="366" t="s">
        <v>38</v>
      </c>
      <c r="G94" s="366">
        <v>49</v>
      </c>
      <c r="H94" s="366">
        <v>1</v>
      </c>
      <c r="I94" s="366" t="s">
        <v>38</v>
      </c>
      <c r="J94" s="366">
        <v>1</v>
      </c>
      <c r="K94" s="26"/>
      <c r="L94" s="28"/>
      <c r="M94" s="251">
        <v>20.216606498194945</v>
      </c>
      <c r="N94" s="128"/>
    </row>
    <row r="95" spans="1:14" x14ac:dyDescent="0.2">
      <c r="A95" s="112"/>
      <c r="B95" s="83" t="s">
        <v>27</v>
      </c>
      <c r="C95" s="37">
        <v>245</v>
      </c>
      <c r="D95" s="366">
        <v>38</v>
      </c>
      <c r="E95" s="366">
        <v>1</v>
      </c>
      <c r="F95" s="366">
        <v>36</v>
      </c>
      <c r="G95" s="366">
        <v>148</v>
      </c>
      <c r="H95" s="366">
        <v>3</v>
      </c>
      <c r="I95" s="366">
        <v>11</v>
      </c>
      <c r="J95" s="366">
        <v>8</v>
      </c>
      <c r="K95" s="26"/>
      <c r="L95" s="28"/>
      <c r="M95" s="251">
        <v>6.8878268203542312</v>
      </c>
      <c r="N95" s="128"/>
    </row>
    <row r="96" spans="1:14" x14ac:dyDescent="0.2">
      <c r="A96" s="112"/>
      <c r="B96" s="83" t="s">
        <v>88</v>
      </c>
      <c r="C96" s="37">
        <v>1</v>
      </c>
      <c r="D96" s="366" t="s">
        <v>38</v>
      </c>
      <c r="E96" s="366" t="s">
        <v>38</v>
      </c>
      <c r="F96" s="366" t="s">
        <v>38</v>
      </c>
      <c r="G96" s="366" t="s">
        <v>38</v>
      </c>
      <c r="H96" s="366" t="s">
        <v>38</v>
      </c>
      <c r="I96" s="366">
        <v>1</v>
      </c>
      <c r="J96" s="366" t="s">
        <v>38</v>
      </c>
      <c r="K96" s="26"/>
      <c r="L96" s="28"/>
      <c r="M96" s="262">
        <v>1.6666666666666667</v>
      </c>
      <c r="N96" s="128"/>
    </row>
    <row r="97" spans="1:14" x14ac:dyDescent="0.2">
      <c r="A97" s="112"/>
      <c r="B97" s="83" t="s">
        <v>28</v>
      </c>
      <c r="C97" s="37">
        <v>360</v>
      </c>
      <c r="D97" s="366">
        <v>65</v>
      </c>
      <c r="E97" s="366">
        <v>23</v>
      </c>
      <c r="F97" s="366">
        <v>60</v>
      </c>
      <c r="G97" s="366">
        <v>124</v>
      </c>
      <c r="H97" s="366">
        <v>1</v>
      </c>
      <c r="I97" s="366">
        <v>34</v>
      </c>
      <c r="J97" s="366">
        <v>53</v>
      </c>
      <c r="K97" s="26"/>
      <c r="L97" s="28"/>
      <c r="M97" s="251">
        <v>4.428044280442804</v>
      </c>
      <c r="N97" s="128"/>
    </row>
    <row r="98" spans="1:14" x14ac:dyDescent="0.2">
      <c r="A98" s="112"/>
      <c r="B98" s="83" t="s">
        <v>89</v>
      </c>
      <c r="C98" s="37">
        <v>61</v>
      </c>
      <c r="D98" s="366">
        <v>5</v>
      </c>
      <c r="E98" s="366">
        <v>4</v>
      </c>
      <c r="F98" s="366">
        <v>10</v>
      </c>
      <c r="G98" s="366">
        <v>41</v>
      </c>
      <c r="H98" s="366" t="s">
        <v>38</v>
      </c>
      <c r="I98" s="366" t="s">
        <v>38</v>
      </c>
      <c r="J98" s="366">
        <v>1</v>
      </c>
      <c r="K98" s="26"/>
      <c r="L98" s="28"/>
      <c r="M98" s="251">
        <v>9.5611285266457671</v>
      </c>
      <c r="N98" s="128"/>
    </row>
    <row r="99" spans="1:14" x14ac:dyDescent="0.2">
      <c r="A99" s="82"/>
      <c r="B99" s="77" t="s">
        <v>126</v>
      </c>
      <c r="C99" s="37">
        <v>802</v>
      </c>
      <c r="D99" s="37">
        <v>85</v>
      </c>
      <c r="E99" s="37">
        <v>23</v>
      </c>
      <c r="F99" s="37">
        <v>93</v>
      </c>
      <c r="G99" s="37">
        <v>530</v>
      </c>
      <c r="H99" s="37">
        <v>9</v>
      </c>
      <c r="I99" s="37">
        <v>25</v>
      </c>
      <c r="J99" s="37">
        <v>37</v>
      </c>
      <c r="K99" s="25"/>
      <c r="L99" s="27"/>
      <c r="M99" s="251">
        <v>8.5766228210886535</v>
      </c>
      <c r="N99" s="128"/>
    </row>
    <row r="100" spans="1:14" x14ac:dyDescent="0.2">
      <c r="A100" s="113"/>
      <c r="B100" s="78" t="s">
        <v>147</v>
      </c>
      <c r="C100" s="367">
        <v>60</v>
      </c>
      <c r="D100" s="367">
        <v>10</v>
      </c>
      <c r="E100" s="367" t="s">
        <v>38</v>
      </c>
      <c r="F100" s="367">
        <v>3</v>
      </c>
      <c r="G100" s="367">
        <v>16</v>
      </c>
      <c r="H100" s="367">
        <v>2</v>
      </c>
      <c r="I100" s="367">
        <v>19</v>
      </c>
      <c r="J100" s="367">
        <v>10</v>
      </c>
      <c r="K100" s="370"/>
      <c r="L100" s="53"/>
      <c r="M100" s="369">
        <v>5.6764427625354781</v>
      </c>
      <c r="N100" s="128"/>
    </row>
    <row r="101" spans="1:14" x14ac:dyDescent="0.2">
      <c r="A101" s="112"/>
      <c r="B101" s="77"/>
      <c r="C101" s="37"/>
      <c r="D101" s="37"/>
      <c r="E101" s="37"/>
      <c r="F101" s="37"/>
      <c r="G101" s="37"/>
      <c r="H101" s="37"/>
      <c r="I101" s="37"/>
      <c r="J101" s="37"/>
      <c r="K101" s="25"/>
      <c r="L101" s="27"/>
      <c r="M101" s="251"/>
      <c r="N101" s="128"/>
    </row>
    <row r="102" spans="1:14" s="84" customFormat="1" x14ac:dyDescent="0.2">
      <c r="A102" s="82" t="s">
        <v>253</v>
      </c>
      <c r="B102" s="95" t="s">
        <v>37</v>
      </c>
      <c r="C102" s="37">
        <v>142</v>
      </c>
      <c r="D102" s="37">
        <v>30</v>
      </c>
      <c r="E102" s="37">
        <v>6</v>
      </c>
      <c r="F102" s="37">
        <v>15</v>
      </c>
      <c r="G102" s="37">
        <v>65</v>
      </c>
      <c r="H102" s="37">
        <v>1</v>
      </c>
      <c r="I102" s="37">
        <v>24</v>
      </c>
      <c r="J102" s="37">
        <v>1</v>
      </c>
      <c r="K102" s="25"/>
      <c r="L102" s="27"/>
      <c r="M102" s="251">
        <v>1.4037168841439305</v>
      </c>
      <c r="N102" s="127"/>
    </row>
    <row r="103" spans="1:14" x14ac:dyDescent="0.2">
      <c r="A103" s="112"/>
      <c r="B103" s="95"/>
      <c r="C103" s="37"/>
      <c r="D103" s="37"/>
      <c r="E103" s="37"/>
      <c r="F103" s="37"/>
      <c r="G103" s="37"/>
      <c r="H103" s="37"/>
      <c r="I103" s="37"/>
      <c r="J103" s="37"/>
      <c r="K103" s="25"/>
      <c r="L103" s="27"/>
      <c r="M103" s="251"/>
      <c r="N103" s="128"/>
    </row>
    <row r="104" spans="1:14" x14ac:dyDescent="0.2">
      <c r="A104" s="112"/>
      <c r="B104" s="3" t="s">
        <v>105</v>
      </c>
      <c r="C104" s="37">
        <v>115</v>
      </c>
      <c r="D104" s="34">
        <v>25</v>
      </c>
      <c r="E104" s="34">
        <v>4</v>
      </c>
      <c r="F104" s="34">
        <v>14</v>
      </c>
      <c r="G104" s="34">
        <v>55</v>
      </c>
      <c r="H104" s="34">
        <v>1</v>
      </c>
      <c r="I104" s="34">
        <v>15</v>
      </c>
      <c r="J104" s="34">
        <v>1</v>
      </c>
      <c r="K104" s="25"/>
      <c r="L104" s="27"/>
      <c r="M104" s="251">
        <v>1.3462889253102317</v>
      </c>
      <c r="N104" s="128"/>
    </row>
    <row r="105" spans="1:14" x14ac:dyDescent="0.2">
      <c r="A105" s="112"/>
      <c r="B105" s="83" t="s">
        <v>69</v>
      </c>
      <c r="C105" s="37">
        <v>2</v>
      </c>
      <c r="D105" s="366" t="s">
        <v>38</v>
      </c>
      <c r="E105" s="366" t="s">
        <v>38</v>
      </c>
      <c r="F105" s="366" t="s">
        <v>38</v>
      </c>
      <c r="G105" s="366">
        <v>2</v>
      </c>
      <c r="H105" s="366" t="s">
        <v>38</v>
      </c>
      <c r="I105" s="366" t="s">
        <v>38</v>
      </c>
      <c r="J105" s="366" t="s">
        <v>38</v>
      </c>
      <c r="K105" s="26"/>
      <c r="L105" s="28"/>
      <c r="M105" s="262">
        <v>2.8169014084507045</v>
      </c>
      <c r="N105" s="128"/>
    </row>
    <row r="106" spans="1:14" x14ac:dyDescent="0.2">
      <c r="A106" s="112"/>
      <c r="B106" s="83" t="s">
        <v>66</v>
      </c>
      <c r="C106" s="37">
        <v>4</v>
      </c>
      <c r="D106" s="366">
        <v>1</v>
      </c>
      <c r="E106" s="366" t="s">
        <v>38</v>
      </c>
      <c r="F106" s="366">
        <v>2</v>
      </c>
      <c r="G106" s="366">
        <v>1</v>
      </c>
      <c r="H106" s="366" t="s">
        <v>38</v>
      </c>
      <c r="I106" s="366" t="s">
        <v>38</v>
      </c>
      <c r="J106" s="366" t="s">
        <v>38</v>
      </c>
      <c r="K106" s="26"/>
      <c r="L106" s="28"/>
      <c r="M106" s="251">
        <v>1.2307692307692308</v>
      </c>
      <c r="N106" s="128"/>
    </row>
    <row r="107" spans="1:14" x14ac:dyDescent="0.2">
      <c r="A107" s="112"/>
      <c r="B107" s="83" t="s">
        <v>95</v>
      </c>
      <c r="C107" s="37" t="s">
        <v>38</v>
      </c>
      <c r="D107" s="366" t="s">
        <v>38</v>
      </c>
      <c r="E107" s="366" t="s">
        <v>38</v>
      </c>
      <c r="F107" s="366" t="s">
        <v>38</v>
      </c>
      <c r="G107" s="366" t="s">
        <v>38</v>
      </c>
      <c r="H107" s="366" t="s">
        <v>38</v>
      </c>
      <c r="I107" s="366" t="s">
        <v>38</v>
      </c>
      <c r="J107" s="366" t="s">
        <v>38</v>
      </c>
      <c r="K107" s="26"/>
      <c r="L107" s="28"/>
      <c r="M107" s="262" t="s">
        <v>38</v>
      </c>
      <c r="N107" s="128"/>
    </row>
    <row r="108" spans="1:14" x14ac:dyDescent="0.2">
      <c r="A108" s="112"/>
      <c r="B108" s="83" t="s">
        <v>20</v>
      </c>
      <c r="C108" s="37">
        <v>5</v>
      </c>
      <c r="D108" s="366">
        <v>1</v>
      </c>
      <c r="E108" s="366" t="s">
        <v>38</v>
      </c>
      <c r="F108" s="366" t="s">
        <v>38</v>
      </c>
      <c r="G108" s="366">
        <v>3</v>
      </c>
      <c r="H108" s="366" t="s">
        <v>38</v>
      </c>
      <c r="I108" s="366">
        <v>1</v>
      </c>
      <c r="J108" s="366" t="s">
        <v>38</v>
      </c>
      <c r="K108" s="26"/>
      <c r="L108" s="28"/>
      <c r="M108" s="251">
        <v>1.1135857461024499</v>
      </c>
      <c r="N108" s="128"/>
    </row>
    <row r="109" spans="1:14" x14ac:dyDescent="0.2">
      <c r="A109" s="112"/>
      <c r="B109" s="83" t="s">
        <v>70</v>
      </c>
      <c r="C109" s="37" t="s">
        <v>38</v>
      </c>
      <c r="D109" s="366" t="s">
        <v>38</v>
      </c>
      <c r="E109" s="366" t="s">
        <v>38</v>
      </c>
      <c r="F109" s="366" t="s">
        <v>38</v>
      </c>
      <c r="G109" s="366" t="s">
        <v>38</v>
      </c>
      <c r="H109" s="366" t="s">
        <v>38</v>
      </c>
      <c r="I109" s="366" t="s">
        <v>38</v>
      </c>
      <c r="J109" s="366" t="s">
        <v>38</v>
      </c>
      <c r="K109" s="26"/>
      <c r="L109" s="28"/>
      <c r="M109" s="262" t="s">
        <v>38</v>
      </c>
      <c r="N109" s="128"/>
    </row>
    <row r="110" spans="1:14" x14ac:dyDescent="0.2">
      <c r="A110" s="112"/>
      <c r="B110" s="83" t="s">
        <v>71</v>
      </c>
      <c r="C110" s="37">
        <v>1</v>
      </c>
      <c r="D110" s="366" t="s">
        <v>38</v>
      </c>
      <c r="E110" s="366" t="s">
        <v>38</v>
      </c>
      <c r="F110" s="366">
        <v>1</v>
      </c>
      <c r="G110" s="366" t="s">
        <v>38</v>
      </c>
      <c r="H110" s="366" t="s">
        <v>38</v>
      </c>
      <c r="I110" s="366" t="s">
        <v>38</v>
      </c>
      <c r="J110" s="366" t="s">
        <v>38</v>
      </c>
      <c r="K110" s="26"/>
      <c r="L110" s="28"/>
      <c r="M110" s="262">
        <v>2.0408163265306123</v>
      </c>
      <c r="N110" s="128"/>
    </row>
    <row r="111" spans="1:14" x14ac:dyDescent="0.2">
      <c r="A111" s="112"/>
      <c r="B111" s="83" t="s">
        <v>72</v>
      </c>
      <c r="C111" s="37" t="s">
        <v>38</v>
      </c>
      <c r="D111" s="366" t="s">
        <v>38</v>
      </c>
      <c r="E111" s="366" t="s">
        <v>38</v>
      </c>
      <c r="F111" s="366" t="s">
        <v>38</v>
      </c>
      <c r="G111" s="366" t="s">
        <v>38</v>
      </c>
      <c r="H111" s="366" t="s">
        <v>38</v>
      </c>
      <c r="I111" s="366" t="s">
        <v>38</v>
      </c>
      <c r="J111" s="366" t="s">
        <v>38</v>
      </c>
      <c r="K111" s="26"/>
      <c r="L111" s="28"/>
      <c r="M111" s="262" t="s">
        <v>38</v>
      </c>
      <c r="N111" s="128"/>
    </row>
    <row r="112" spans="1:14" x14ac:dyDescent="0.2">
      <c r="A112" s="112"/>
      <c r="B112" s="83" t="s">
        <v>73</v>
      </c>
      <c r="C112" s="37">
        <v>4</v>
      </c>
      <c r="D112" s="366" t="s">
        <v>38</v>
      </c>
      <c r="E112" s="366" t="s">
        <v>38</v>
      </c>
      <c r="F112" s="366" t="s">
        <v>38</v>
      </c>
      <c r="G112" s="366">
        <v>4</v>
      </c>
      <c r="H112" s="366" t="s">
        <v>38</v>
      </c>
      <c r="I112" s="366" t="s">
        <v>38</v>
      </c>
      <c r="J112" s="366" t="s">
        <v>38</v>
      </c>
      <c r="K112" s="26"/>
      <c r="L112" s="28"/>
      <c r="M112" s="251">
        <v>2.6490066225165565</v>
      </c>
      <c r="N112" s="128"/>
    </row>
    <row r="113" spans="1:14" x14ac:dyDescent="0.2">
      <c r="A113" s="112"/>
      <c r="B113" s="83" t="s">
        <v>186</v>
      </c>
      <c r="C113" s="37" t="s">
        <v>38</v>
      </c>
      <c r="D113" s="366" t="s">
        <v>38</v>
      </c>
      <c r="E113" s="366" t="s">
        <v>38</v>
      </c>
      <c r="F113" s="366" t="s">
        <v>38</v>
      </c>
      <c r="G113" s="366" t="s">
        <v>38</v>
      </c>
      <c r="H113" s="366" t="s">
        <v>38</v>
      </c>
      <c r="I113" s="366" t="s">
        <v>38</v>
      </c>
      <c r="J113" s="366" t="s">
        <v>38</v>
      </c>
      <c r="K113" s="26"/>
      <c r="L113" s="28"/>
      <c r="M113" s="262" t="s">
        <v>38</v>
      </c>
      <c r="N113" s="128"/>
    </row>
    <row r="114" spans="1:14" x14ac:dyDescent="0.2">
      <c r="A114" s="112"/>
      <c r="B114" s="83" t="s">
        <v>74</v>
      </c>
      <c r="C114" s="37" t="s">
        <v>38</v>
      </c>
      <c r="D114" s="366" t="s">
        <v>38</v>
      </c>
      <c r="E114" s="366" t="s">
        <v>38</v>
      </c>
      <c r="F114" s="366" t="s">
        <v>38</v>
      </c>
      <c r="G114" s="366" t="s">
        <v>38</v>
      </c>
      <c r="H114" s="366" t="s">
        <v>38</v>
      </c>
      <c r="I114" s="366" t="s">
        <v>38</v>
      </c>
      <c r="J114" s="366" t="s">
        <v>38</v>
      </c>
      <c r="K114" s="26"/>
      <c r="L114" s="28"/>
      <c r="M114" s="262" t="s">
        <v>38</v>
      </c>
      <c r="N114" s="128"/>
    </row>
    <row r="115" spans="1:14" ht="12.75" customHeight="1" x14ac:dyDescent="0.2">
      <c r="B115" s="83" t="s">
        <v>97</v>
      </c>
      <c r="C115" s="37" t="s">
        <v>38</v>
      </c>
      <c r="D115" s="366" t="s">
        <v>38</v>
      </c>
      <c r="E115" s="366" t="s">
        <v>38</v>
      </c>
      <c r="F115" s="366" t="s">
        <v>38</v>
      </c>
      <c r="G115" s="366" t="s">
        <v>38</v>
      </c>
      <c r="H115" s="366" t="s">
        <v>38</v>
      </c>
      <c r="I115" s="366" t="s">
        <v>38</v>
      </c>
      <c r="J115" s="366" t="s">
        <v>38</v>
      </c>
      <c r="K115" s="26"/>
      <c r="L115" s="28"/>
      <c r="M115" s="262" t="s">
        <v>38</v>
      </c>
      <c r="N115" s="127"/>
    </row>
    <row r="116" spans="1:14" x14ac:dyDescent="0.2">
      <c r="A116" s="112"/>
      <c r="B116" s="83" t="s">
        <v>21</v>
      </c>
      <c r="C116" s="37" t="s">
        <v>38</v>
      </c>
      <c r="D116" s="366" t="s">
        <v>38</v>
      </c>
      <c r="E116" s="366" t="s">
        <v>38</v>
      </c>
      <c r="F116" s="366" t="s">
        <v>38</v>
      </c>
      <c r="G116" s="366" t="s">
        <v>38</v>
      </c>
      <c r="H116" s="366" t="s">
        <v>38</v>
      </c>
      <c r="I116" s="366" t="s">
        <v>38</v>
      </c>
      <c r="J116" s="366" t="s">
        <v>38</v>
      </c>
      <c r="K116" s="26"/>
      <c r="L116" s="28"/>
      <c r="M116" s="251" t="s">
        <v>38</v>
      </c>
      <c r="N116" s="128"/>
    </row>
    <row r="117" spans="1:14" x14ac:dyDescent="0.2">
      <c r="A117" s="112"/>
      <c r="B117" s="83" t="s">
        <v>98</v>
      </c>
      <c r="C117" s="37">
        <v>2</v>
      </c>
      <c r="D117" s="366">
        <v>2</v>
      </c>
      <c r="E117" s="366" t="s">
        <v>38</v>
      </c>
      <c r="F117" s="366" t="s">
        <v>38</v>
      </c>
      <c r="G117" s="366" t="s">
        <v>38</v>
      </c>
      <c r="H117" s="366" t="s">
        <v>38</v>
      </c>
      <c r="I117" s="366" t="s">
        <v>38</v>
      </c>
      <c r="J117" s="366" t="s">
        <v>38</v>
      </c>
      <c r="K117" s="26"/>
      <c r="L117" s="28"/>
      <c r="M117" s="251">
        <v>1.3245033112582782</v>
      </c>
      <c r="N117" s="128"/>
    </row>
    <row r="118" spans="1:14" x14ac:dyDescent="0.2">
      <c r="A118" s="112"/>
      <c r="B118" s="83" t="s">
        <v>75</v>
      </c>
      <c r="C118" s="37" t="s">
        <v>38</v>
      </c>
      <c r="D118" s="366" t="s">
        <v>38</v>
      </c>
      <c r="E118" s="366" t="s">
        <v>38</v>
      </c>
      <c r="F118" s="366" t="s">
        <v>38</v>
      </c>
      <c r="G118" s="366" t="s">
        <v>38</v>
      </c>
      <c r="H118" s="366" t="s">
        <v>38</v>
      </c>
      <c r="I118" s="366" t="s">
        <v>38</v>
      </c>
      <c r="J118" s="366" t="s">
        <v>38</v>
      </c>
      <c r="K118" s="26"/>
      <c r="L118" s="28"/>
      <c r="M118" s="262" t="s">
        <v>38</v>
      </c>
      <c r="N118" s="128"/>
    </row>
    <row r="119" spans="1:14" x14ac:dyDescent="0.2">
      <c r="A119" s="112"/>
      <c r="B119" s="83" t="s">
        <v>76</v>
      </c>
      <c r="C119" s="37" t="s">
        <v>38</v>
      </c>
      <c r="D119" s="366" t="s">
        <v>38</v>
      </c>
      <c r="E119" s="366" t="s">
        <v>38</v>
      </c>
      <c r="F119" s="366" t="s">
        <v>38</v>
      </c>
      <c r="G119" s="366" t="s">
        <v>38</v>
      </c>
      <c r="H119" s="366" t="s">
        <v>38</v>
      </c>
      <c r="I119" s="366" t="s">
        <v>38</v>
      </c>
      <c r="J119" s="366" t="s">
        <v>38</v>
      </c>
      <c r="K119" s="26"/>
      <c r="L119" s="28"/>
      <c r="M119" s="262" t="s">
        <v>38</v>
      </c>
      <c r="N119" s="128"/>
    </row>
    <row r="120" spans="1:14" ht="13.5" customHeight="1" x14ac:dyDescent="0.2">
      <c r="A120" s="112"/>
      <c r="B120" s="83" t="s">
        <v>77</v>
      </c>
      <c r="C120" s="37">
        <v>4</v>
      </c>
      <c r="D120" s="366" t="s">
        <v>38</v>
      </c>
      <c r="E120" s="366" t="s">
        <v>38</v>
      </c>
      <c r="F120" s="366">
        <v>1</v>
      </c>
      <c r="G120" s="366">
        <v>1</v>
      </c>
      <c r="H120" s="366" t="s">
        <v>38</v>
      </c>
      <c r="I120" s="366">
        <v>2</v>
      </c>
      <c r="J120" s="366" t="s">
        <v>38</v>
      </c>
      <c r="K120" s="26"/>
      <c r="L120" s="28"/>
      <c r="M120" s="251">
        <v>2.3121387283236992</v>
      </c>
      <c r="N120" s="127"/>
    </row>
    <row r="121" spans="1:14" x14ac:dyDescent="0.2">
      <c r="A121" s="112"/>
      <c r="B121" s="83" t="s">
        <v>78</v>
      </c>
      <c r="C121" s="37" t="s">
        <v>38</v>
      </c>
      <c r="D121" s="366" t="s">
        <v>38</v>
      </c>
      <c r="E121" s="366" t="s">
        <v>38</v>
      </c>
      <c r="F121" s="366" t="s">
        <v>38</v>
      </c>
      <c r="G121" s="366" t="s">
        <v>38</v>
      </c>
      <c r="H121" s="366" t="s">
        <v>38</v>
      </c>
      <c r="I121" s="366" t="s">
        <v>38</v>
      </c>
      <c r="J121" s="366" t="s">
        <v>38</v>
      </c>
      <c r="K121" s="26"/>
      <c r="L121" s="28"/>
      <c r="M121" s="262" t="s">
        <v>38</v>
      </c>
      <c r="N121" s="128"/>
    </row>
    <row r="122" spans="1:14" x14ac:dyDescent="0.2">
      <c r="A122" s="112"/>
      <c r="B122" s="83" t="s">
        <v>79</v>
      </c>
      <c r="C122" s="37" t="s">
        <v>38</v>
      </c>
      <c r="D122" s="366" t="s">
        <v>38</v>
      </c>
      <c r="E122" s="366" t="s">
        <v>38</v>
      </c>
      <c r="F122" s="366" t="s">
        <v>38</v>
      </c>
      <c r="G122" s="366" t="s">
        <v>38</v>
      </c>
      <c r="H122" s="366" t="s">
        <v>38</v>
      </c>
      <c r="I122" s="366" t="s">
        <v>38</v>
      </c>
      <c r="J122" s="366" t="s">
        <v>38</v>
      </c>
      <c r="K122" s="26"/>
      <c r="L122" s="28"/>
      <c r="M122" s="262" t="s">
        <v>38</v>
      </c>
      <c r="N122" s="128"/>
    </row>
    <row r="123" spans="1:14" x14ac:dyDescent="0.2">
      <c r="A123" s="112"/>
      <c r="B123" s="83" t="s">
        <v>80</v>
      </c>
      <c r="C123" s="37">
        <v>1</v>
      </c>
      <c r="D123" s="366" t="s">
        <v>38</v>
      </c>
      <c r="E123" s="366" t="s">
        <v>38</v>
      </c>
      <c r="F123" s="366" t="s">
        <v>38</v>
      </c>
      <c r="G123" s="366">
        <v>1</v>
      </c>
      <c r="H123" s="366" t="s">
        <v>38</v>
      </c>
      <c r="I123" s="366" t="s">
        <v>38</v>
      </c>
      <c r="J123" s="366" t="s">
        <v>38</v>
      </c>
      <c r="K123" s="26"/>
      <c r="L123" s="28"/>
      <c r="M123" s="262">
        <v>2.3809523809523809</v>
      </c>
      <c r="N123" s="128"/>
    </row>
    <row r="124" spans="1:14" x14ac:dyDescent="0.2">
      <c r="A124" s="112"/>
      <c r="B124" s="83" t="s">
        <v>81</v>
      </c>
      <c r="C124" s="37">
        <v>3</v>
      </c>
      <c r="D124" s="366" t="s">
        <v>38</v>
      </c>
      <c r="E124" s="366" t="s">
        <v>38</v>
      </c>
      <c r="F124" s="366" t="s">
        <v>38</v>
      </c>
      <c r="G124" s="366">
        <v>3</v>
      </c>
      <c r="H124" s="366" t="s">
        <v>38</v>
      </c>
      <c r="I124" s="366" t="s">
        <v>38</v>
      </c>
      <c r="J124" s="366" t="s">
        <v>38</v>
      </c>
      <c r="K124" s="26"/>
      <c r="L124" s="28"/>
      <c r="M124" s="262">
        <v>14.285714285714285</v>
      </c>
      <c r="N124" s="128"/>
    </row>
    <row r="125" spans="1:14" x14ac:dyDescent="0.2">
      <c r="A125" s="112"/>
      <c r="B125" s="83" t="s">
        <v>82</v>
      </c>
      <c r="C125" s="37">
        <v>4</v>
      </c>
      <c r="D125" s="366" t="s">
        <v>38</v>
      </c>
      <c r="E125" s="366" t="s">
        <v>38</v>
      </c>
      <c r="F125" s="366">
        <v>2</v>
      </c>
      <c r="G125" s="366">
        <v>2</v>
      </c>
      <c r="H125" s="366" t="s">
        <v>38</v>
      </c>
      <c r="I125" s="366" t="s">
        <v>38</v>
      </c>
      <c r="J125" s="366" t="s">
        <v>38</v>
      </c>
      <c r="K125" s="26"/>
      <c r="L125" s="28"/>
      <c r="M125" s="251">
        <v>1.7857142857142856</v>
      </c>
      <c r="N125" s="128"/>
    </row>
    <row r="126" spans="1:14" x14ac:dyDescent="0.2">
      <c r="A126" s="112"/>
      <c r="B126" s="83" t="s">
        <v>83</v>
      </c>
      <c r="C126" s="37">
        <v>3</v>
      </c>
      <c r="D126" s="366" t="s">
        <v>38</v>
      </c>
      <c r="E126" s="366" t="s">
        <v>38</v>
      </c>
      <c r="F126" s="366" t="s">
        <v>38</v>
      </c>
      <c r="G126" s="366">
        <v>1</v>
      </c>
      <c r="H126" s="366" t="s">
        <v>38</v>
      </c>
      <c r="I126" s="366">
        <v>2</v>
      </c>
      <c r="J126" s="366" t="s">
        <v>38</v>
      </c>
      <c r="K126" s="26"/>
      <c r="L126" s="28"/>
      <c r="M126" s="251">
        <v>2.3622047244094486</v>
      </c>
      <c r="N126" s="128"/>
    </row>
    <row r="127" spans="1:14" x14ac:dyDescent="0.2">
      <c r="A127" s="112"/>
      <c r="B127" s="83" t="s">
        <v>22</v>
      </c>
      <c r="C127" s="37">
        <v>10</v>
      </c>
      <c r="D127" s="366">
        <v>5</v>
      </c>
      <c r="E127" s="366">
        <v>1</v>
      </c>
      <c r="F127" s="366">
        <v>1</v>
      </c>
      <c r="G127" s="366">
        <v>1</v>
      </c>
      <c r="H127" s="366" t="s">
        <v>38</v>
      </c>
      <c r="I127" s="366">
        <v>2</v>
      </c>
      <c r="J127" s="366" t="s">
        <v>38</v>
      </c>
      <c r="K127" s="26"/>
      <c r="L127" s="28"/>
      <c r="M127" s="251">
        <v>2.6455026455026456</v>
      </c>
      <c r="N127" s="128"/>
    </row>
    <row r="128" spans="1:14" x14ac:dyDescent="0.2">
      <c r="A128" s="112"/>
      <c r="B128" s="83" t="s">
        <v>99</v>
      </c>
      <c r="C128" s="37">
        <v>1</v>
      </c>
      <c r="D128" s="366">
        <v>1</v>
      </c>
      <c r="E128" s="366" t="s">
        <v>38</v>
      </c>
      <c r="F128" s="366" t="s">
        <v>38</v>
      </c>
      <c r="G128" s="366" t="s">
        <v>38</v>
      </c>
      <c r="H128" s="366" t="s">
        <v>38</v>
      </c>
      <c r="I128" s="366" t="s">
        <v>38</v>
      </c>
      <c r="J128" s="366" t="s">
        <v>38</v>
      </c>
      <c r="K128" s="26"/>
      <c r="L128" s="28"/>
      <c r="M128" s="251">
        <v>0.75757575757575757</v>
      </c>
      <c r="N128" s="128"/>
    </row>
    <row r="129" spans="1:14" x14ac:dyDescent="0.2">
      <c r="A129" s="112"/>
      <c r="B129" s="83" t="s">
        <v>68</v>
      </c>
      <c r="C129" s="37" t="s">
        <v>38</v>
      </c>
      <c r="D129" s="366" t="s">
        <v>38</v>
      </c>
      <c r="E129" s="366" t="s">
        <v>38</v>
      </c>
      <c r="F129" s="366" t="s">
        <v>38</v>
      </c>
      <c r="G129" s="366" t="s">
        <v>38</v>
      </c>
      <c r="H129" s="366" t="s">
        <v>38</v>
      </c>
      <c r="I129" s="366" t="s">
        <v>38</v>
      </c>
      <c r="J129" s="366" t="s">
        <v>38</v>
      </c>
      <c r="K129" s="26"/>
      <c r="L129" s="28"/>
      <c r="M129" s="262" t="s">
        <v>38</v>
      </c>
      <c r="N129" s="128"/>
    </row>
    <row r="130" spans="1:14" x14ac:dyDescent="0.2">
      <c r="A130" s="112"/>
      <c r="B130" s="83" t="s">
        <v>23</v>
      </c>
      <c r="C130" s="37">
        <v>16</v>
      </c>
      <c r="D130" s="366">
        <v>3</v>
      </c>
      <c r="E130" s="366">
        <v>3</v>
      </c>
      <c r="F130" s="366">
        <v>2</v>
      </c>
      <c r="G130" s="366">
        <v>5</v>
      </c>
      <c r="H130" s="366" t="s">
        <v>38</v>
      </c>
      <c r="I130" s="366">
        <v>2</v>
      </c>
      <c r="J130" s="366">
        <v>1</v>
      </c>
      <c r="K130" s="26"/>
      <c r="L130" s="28"/>
      <c r="M130" s="251">
        <v>0.78239608801955984</v>
      </c>
      <c r="N130" s="128"/>
    </row>
    <row r="131" spans="1:14" x14ac:dyDescent="0.2">
      <c r="A131" s="112"/>
      <c r="B131" s="83" t="s">
        <v>100</v>
      </c>
      <c r="C131" s="37">
        <v>12</v>
      </c>
      <c r="D131" s="366">
        <v>3</v>
      </c>
      <c r="E131" s="366" t="s">
        <v>38</v>
      </c>
      <c r="F131" s="366" t="s">
        <v>38</v>
      </c>
      <c r="G131" s="366">
        <v>9</v>
      </c>
      <c r="H131" s="366" t="s">
        <v>38</v>
      </c>
      <c r="I131" s="366" t="s">
        <v>38</v>
      </c>
      <c r="J131" s="366" t="s">
        <v>38</v>
      </c>
      <c r="K131" s="26"/>
      <c r="L131" s="28"/>
      <c r="M131" s="251">
        <v>3.2171581769436997</v>
      </c>
      <c r="N131" s="128"/>
    </row>
    <row r="132" spans="1:14" x14ac:dyDescent="0.2">
      <c r="A132" s="112"/>
      <c r="B132" s="83" t="s">
        <v>67</v>
      </c>
      <c r="C132" s="37">
        <v>5</v>
      </c>
      <c r="D132" s="366">
        <v>2</v>
      </c>
      <c r="E132" s="366" t="s">
        <v>38</v>
      </c>
      <c r="F132" s="366">
        <v>1</v>
      </c>
      <c r="G132" s="366">
        <v>1</v>
      </c>
      <c r="H132" s="366" t="s">
        <v>38</v>
      </c>
      <c r="I132" s="366">
        <v>1</v>
      </c>
      <c r="J132" s="366" t="s">
        <v>38</v>
      </c>
      <c r="K132" s="26"/>
      <c r="L132" s="28"/>
      <c r="M132" s="251">
        <v>0.86956521739130432</v>
      </c>
      <c r="N132" s="128"/>
    </row>
    <row r="133" spans="1:14" x14ac:dyDescent="0.2">
      <c r="A133" s="112"/>
      <c r="B133" s="83" t="s">
        <v>24</v>
      </c>
      <c r="C133" s="37" t="s">
        <v>38</v>
      </c>
      <c r="D133" s="366" t="s">
        <v>38</v>
      </c>
      <c r="E133" s="366" t="s">
        <v>38</v>
      </c>
      <c r="F133" s="366" t="s">
        <v>38</v>
      </c>
      <c r="G133" s="366" t="s">
        <v>38</v>
      </c>
      <c r="H133" s="366" t="s">
        <v>38</v>
      </c>
      <c r="I133" s="366" t="s">
        <v>38</v>
      </c>
      <c r="J133" s="366" t="s">
        <v>38</v>
      </c>
      <c r="K133" s="26"/>
      <c r="L133" s="28"/>
      <c r="M133" s="251" t="s">
        <v>38</v>
      </c>
      <c r="N133" s="128"/>
    </row>
    <row r="134" spans="1:14" x14ac:dyDescent="0.2">
      <c r="A134" s="112"/>
      <c r="B134" s="83" t="s">
        <v>25</v>
      </c>
      <c r="C134" s="37">
        <v>1</v>
      </c>
      <c r="D134" s="366" t="s">
        <v>38</v>
      </c>
      <c r="E134" s="366" t="s">
        <v>38</v>
      </c>
      <c r="F134" s="366" t="s">
        <v>38</v>
      </c>
      <c r="G134" s="366">
        <v>1</v>
      </c>
      <c r="H134" s="366" t="s">
        <v>38</v>
      </c>
      <c r="I134" s="366" t="s">
        <v>38</v>
      </c>
      <c r="J134" s="366" t="s">
        <v>38</v>
      </c>
      <c r="K134" s="26"/>
      <c r="L134" s="28"/>
      <c r="M134" s="251">
        <v>0.38759689922480622</v>
      </c>
      <c r="N134" s="128"/>
    </row>
    <row r="135" spans="1:14" x14ac:dyDescent="0.2">
      <c r="A135" s="112"/>
      <c r="B135" s="83" t="s">
        <v>84</v>
      </c>
      <c r="C135" s="37" t="s">
        <v>38</v>
      </c>
      <c r="D135" s="366" t="s">
        <v>38</v>
      </c>
      <c r="E135" s="366" t="s">
        <v>38</v>
      </c>
      <c r="F135" s="366" t="s">
        <v>38</v>
      </c>
      <c r="G135" s="366" t="s">
        <v>38</v>
      </c>
      <c r="H135" s="366" t="s">
        <v>38</v>
      </c>
      <c r="I135" s="366" t="s">
        <v>38</v>
      </c>
      <c r="J135" s="366" t="s">
        <v>38</v>
      </c>
      <c r="K135" s="26"/>
      <c r="L135" s="28"/>
      <c r="M135" s="262" t="s">
        <v>38</v>
      </c>
      <c r="N135" s="128"/>
    </row>
    <row r="136" spans="1:14" x14ac:dyDescent="0.2">
      <c r="A136" s="112"/>
      <c r="B136" s="83" t="s">
        <v>54</v>
      </c>
      <c r="C136" s="37">
        <v>4</v>
      </c>
      <c r="D136" s="366">
        <v>1</v>
      </c>
      <c r="E136" s="366" t="s">
        <v>38</v>
      </c>
      <c r="F136" s="366" t="s">
        <v>38</v>
      </c>
      <c r="G136" s="366">
        <v>3</v>
      </c>
      <c r="H136" s="366" t="s">
        <v>38</v>
      </c>
      <c r="I136" s="366" t="s">
        <v>38</v>
      </c>
      <c r="J136" s="366" t="s">
        <v>38</v>
      </c>
      <c r="K136" s="26"/>
      <c r="L136" s="28"/>
      <c r="M136" s="251">
        <v>2.0512820512820511</v>
      </c>
      <c r="N136" s="128"/>
    </row>
    <row r="137" spans="1:14" x14ac:dyDescent="0.2">
      <c r="A137" s="112"/>
      <c r="B137" s="83" t="s">
        <v>85</v>
      </c>
      <c r="C137" s="37" t="s">
        <v>38</v>
      </c>
      <c r="D137" s="366" t="s">
        <v>38</v>
      </c>
      <c r="E137" s="366" t="s">
        <v>38</v>
      </c>
      <c r="F137" s="366" t="s">
        <v>38</v>
      </c>
      <c r="G137" s="366" t="s">
        <v>38</v>
      </c>
      <c r="H137" s="366" t="s">
        <v>38</v>
      </c>
      <c r="I137" s="366" t="s">
        <v>38</v>
      </c>
      <c r="J137" s="366" t="s">
        <v>38</v>
      </c>
      <c r="K137" s="26"/>
      <c r="L137" s="28"/>
      <c r="M137" s="262" t="s">
        <v>38</v>
      </c>
      <c r="N137" s="128"/>
    </row>
    <row r="138" spans="1:14" x14ac:dyDescent="0.2">
      <c r="A138" s="112"/>
      <c r="B138" s="83" t="s">
        <v>26</v>
      </c>
      <c r="C138" s="37">
        <v>4</v>
      </c>
      <c r="D138" s="366" t="s">
        <v>38</v>
      </c>
      <c r="E138" s="366" t="s">
        <v>38</v>
      </c>
      <c r="F138" s="366" t="s">
        <v>38</v>
      </c>
      <c r="G138" s="366">
        <v>4</v>
      </c>
      <c r="H138" s="366" t="s">
        <v>38</v>
      </c>
      <c r="I138" s="366" t="s">
        <v>38</v>
      </c>
      <c r="J138" s="366" t="s">
        <v>38</v>
      </c>
      <c r="K138" s="26"/>
      <c r="L138" s="28"/>
      <c r="M138" s="251">
        <v>2.4390243902439024</v>
      </c>
      <c r="N138" s="128"/>
    </row>
    <row r="139" spans="1:14" x14ac:dyDescent="0.2">
      <c r="A139" s="112"/>
      <c r="B139" s="83" t="s">
        <v>86</v>
      </c>
      <c r="C139" s="37">
        <v>2</v>
      </c>
      <c r="D139" s="366">
        <v>1</v>
      </c>
      <c r="E139" s="366" t="s">
        <v>38</v>
      </c>
      <c r="F139" s="366" t="s">
        <v>38</v>
      </c>
      <c r="G139" s="366" t="s">
        <v>38</v>
      </c>
      <c r="H139" s="366" t="s">
        <v>38</v>
      </c>
      <c r="I139" s="366">
        <v>1</v>
      </c>
      <c r="J139" s="366" t="s">
        <v>38</v>
      </c>
      <c r="K139" s="26"/>
      <c r="L139" s="28"/>
      <c r="M139" s="251">
        <v>1.2422360248447204</v>
      </c>
      <c r="N139" s="128"/>
    </row>
    <row r="140" spans="1:14" x14ac:dyDescent="0.2">
      <c r="A140" s="112"/>
      <c r="B140" s="83" t="s">
        <v>55</v>
      </c>
      <c r="C140" s="37">
        <v>3</v>
      </c>
      <c r="D140" s="366">
        <v>1</v>
      </c>
      <c r="E140" s="366" t="s">
        <v>38</v>
      </c>
      <c r="F140" s="366" t="s">
        <v>38</v>
      </c>
      <c r="G140" s="366">
        <v>1</v>
      </c>
      <c r="H140" s="366" t="s">
        <v>38</v>
      </c>
      <c r="I140" s="366">
        <v>1</v>
      </c>
      <c r="J140" s="366" t="s">
        <v>38</v>
      </c>
      <c r="K140" s="26"/>
      <c r="L140" s="28"/>
      <c r="M140" s="251">
        <v>1.5306122448979591</v>
      </c>
      <c r="N140" s="128"/>
    </row>
    <row r="141" spans="1:14" x14ac:dyDescent="0.2">
      <c r="A141" s="112"/>
      <c r="B141" s="83" t="s">
        <v>87</v>
      </c>
      <c r="C141" s="37">
        <v>11</v>
      </c>
      <c r="D141" s="366" t="s">
        <v>38</v>
      </c>
      <c r="E141" s="366" t="s">
        <v>38</v>
      </c>
      <c r="F141" s="366">
        <v>1</v>
      </c>
      <c r="G141" s="366">
        <v>10</v>
      </c>
      <c r="H141" s="366" t="s">
        <v>38</v>
      </c>
      <c r="I141" s="366" t="s">
        <v>38</v>
      </c>
      <c r="J141" s="366" t="s">
        <v>38</v>
      </c>
      <c r="K141" s="26"/>
      <c r="L141" s="28"/>
      <c r="M141" s="251">
        <v>5.4187192118226601</v>
      </c>
      <c r="N141" s="128"/>
    </row>
    <row r="142" spans="1:14" x14ac:dyDescent="0.2">
      <c r="A142" s="112"/>
      <c r="B142" s="83" t="s">
        <v>27</v>
      </c>
      <c r="C142" s="37">
        <v>8</v>
      </c>
      <c r="D142" s="366">
        <v>2</v>
      </c>
      <c r="E142" s="366" t="s">
        <v>38</v>
      </c>
      <c r="F142" s="366">
        <v>2</v>
      </c>
      <c r="G142" s="366">
        <v>2</v>
      </c>
      <c r="H142" s="366">
        <v>1</v>
      </c>
      <c r="I142" s="366">
        <v>1</v>
      </c>
      <c r="J142" s="366" t="s">
        <v>38</v>
      </c>
      <c r="K142" s="26"/>
      <c r="L142" s="28"/>
      <c r="M142" s="251">
        <v>2.7972027972027971</v>
      </c>
      <c r="N142" s="128"/>
    </row>
    <row r="143" spans="1:14" x14ac:dyDescent="0.2">
      <c r="A143" s="112"/>
      <c r="B143" s="83" t="s">
        <v>88</v>
      </c>
      <c r="C143" s="37" t="s">
        <v>38</v>
      </c>
      <c r="D143" s="366" t="s">
        <v>38</v>
      </c>
      <c r="E143" s="366" t="s">
        <v>38</v>
      </c>
      <c r="F143" s="366" t="s">
        <v>38</v>
      </c>
      <c r="G143" s="366" t="s">
        <v>38</v>
      </c>
      <c r="H143" s="366" t="s">
        <v>38</v>
      </c>
      <c r="I143" s="366" t="s">
        <v>38</v>
      </c>
      <c r="J143" s="366" t="s">
        <v>38</v>
      </c>
      <c r="K143" s="26"/>
      <c r="L143" s="28"/>
      <c r="M143" s="262" t="s">
        <v>38</v>
      </c>
      <c r="N143" s="128"/>
    </row>
    <row r="144" spans="1:14" x14ac:dyDescent="0.2">
      <c r="A144" s="112"/>
      <c r="B144" s="83" t="s">
        <v>28</v>
      </c>
      <c r="C144" s="37">
        <v>5</v>
      </c>
      <c r="D144" s="366">
        <v>2</v>
      </c>
      <c r="E144" s="366" t="s">
        <v>38</v>
      </c>
      <c r="F144" s="366">
        <v>1</v>
      </c>
      <c r="G144" s="366" t="s">
        <v>38</v>
      </c>
      <c r="H144" s="366" t="s">
        <v>38</v>
      </c>
      <c r="I144" s="366">
        <v>2</v>
      </c>
      <c r="J144" s="366" t="s">
        <v>38</v>
      </c>
      <c r="K144" s="26"/>
      <c r="L144" s="28"/>
      <c r="M144" s="251">
        <v>0.45330915684496825</v>
      </c>
      <c r="N144" s="128"/>
    </row>
    <row r="145" spans="1:14" x14ac:dyDescent="0.2">
      <c r="A145" s="82"/>
      <c r="B145" s="112" t="s">
        <v>89</v>
      </c>
      <c r="C145" s="37" t="s">
        <v>38</v>
      </c>
      <c r="D145" s="366" t="s">
        <v>38</v>
      </c>
      <c r="E145" s="366" t="s">
        <v>38</v>
      </c>
      <c r="F145" s="366" t="s">
        <v>38</v>
      </c>
      <c r="G145" s="366" t="s">
        <v>38</v>
      </c>
      <c r="H145" s="366" t="s">
        <v>38</v>
      </c>
      <c r="I145" s="366" t="s">
        <v>38</v>
      </c>
      <c r="J145" s="366" t="s">
        <v>38</v>
      </c>
      <c r="K145" s="26"/>
      <c r="L145" s="28"/>
      <c r="M145" s="262" t="s">
        <v>38</v>
      </c>
      <c r="N145" s="128"/>
    </row>
    <row r="146" spans="1:14" x14ac:dyDescent="0.2">
      <c r="A146" s="112"/>
      <c r="B146" s="77" t="s">
        <v>126</v>
      </c>
      <c r="C146" s="37">
        <v>19</v>
      </c>
      <c r="D146" s="37">
        <v>4</v>
      </c>
      <c r="E146" s="37">
        <v>2</v>
      </c>
      <c r="F146" s="37">
        <v>1</v>
      </c>
      <c r="G146" s="37">
        <v>9</v>
      </c>
      <c r="H146" s="37" t="s">
        <v>38</v>
      </c>
      <c r="I146" s="37">
        <v>3</v>
      </c>
      <c r="J146" s="37" t="s">
        <v>38</v>
      </c>
      <c r="K146" s="25"/>
      <c r="L146" s="27"/>
      <c r="M146" s="251">
        <v>2.3720349563046192</v>
      </c>
      <c r="N146" s="128"/>
    </row>
    <row r="147" spans="1:14" x14ac:dyDescent="0.2">
      <c r="A147" s="113"/>
      <c r="B147" s="78" t="s">
        <v>147</v>
      </c>
      <c r="C147" s="367">
        <v>8</v>
      </c>
      <c r="D147" s="367">
        <v>1</v>
      </c>
      <c r="E147" s="367" t="s">
        <v>38</v>
      </c>
      <c r="F147" s="367" t="s">
        <v>38</v>
      </c>
      <c r="G147" s="367">
        <v>1</v>
      </c>
      <c r="H147" s="367" t="s">
        <v>38</v>
      </c>
      <c r="I147" s="367">
        <v>6</v>
      </c>
      <c r="J147" s="367" t="s">
        <v>38</v>
      </c>
      <c r="K147" s="370"/>
      <c r="L147" s="53"/>
      <c r="M147" s="369">
        <v>1.0349288486416559</v>
      </c>
      <c r="N147" s="128"/>
    </row>
    <row r="148" spans="1:14" x14ac:dyDescent="0.2">
      <c r="A148" s="112"/>
      <c r="B148" s="77"/>
      <c r="C148" s="37"/>
      <c r="D148" s="37"/>
      <c r="E148" s="37"/>
      <c r="F148" s="37"/>
      <c r="G148" s="37"/>
      <c r="H148" s="37"/>
      <c r="I148" s="37"/>
      <c r="J148" s="37"/>
      <c r="K148" s="25"/>
      <c r="L148" s="27"/>
      <c r="M148" s="251"/>
      <c r="N148" s="128"/>
    </row>
    <row r="149" spans="1:14" s="84" customFormat="1" x14ac:dyDescent="0.2">
      <c r="A149" s="82" t="s">
        <v>254</v>
      </c>
      <c r="B149" s="95" t="s">
        <v>37</v>
      </c>
      <c r="C149" s="37">
        <v>4</v>
      </c>
      <c r="D149" s="37" t="s">
        <v>38</v>
      </c>
      <c r="E149" s="37">
        <v>1</v>
      </c>
      <c r="F149" s="37">
        <v>2</v>
      </c>
      <c r="G149" s="37">
        <v>1</v>
      </c>
      <c r="H149" s="37" t="s">
        <v>38</v>
      </c>
      <c r="I149" s="37" t="s">
        <v>38</v>
      </c>
      <c r="J149" s="37" t="s">
        <v>38</v>
      </c>
      <c r="K149" s="25"/>
      <c r="L149" s="27"/>
      <c r="M149" s="262">
        <v>11.76470588235294</v>
      </c>
      <c r="N149" s="127"/>
    </row>
    <row r="150" spans="1:14" x14ac:dyDescent="0.2">
      <c r="A150" s="112"/>
      <c r="B150" s="95"/>
      <c r="C150" s="37"/>
      <c r="D150" s="37"/>
      <c r="E150" s="37"/>
      <c r="F150" s="37"/>
      <c r="G150" s="37"/>
      <c r="H150" s="37"/>
      <c r="I150" s="37"/>
      <c r="J150" s="37"/>
      <c r="K150" s="26"/>
      <c r="L150" s="28"/>
      <c r="M150" s="251"/>
      <c r="N150" s="128"/>
    </row>
    <row r="151" spans="1:14" x14ac:dyDescent="0.2">
      <c r="A151" s="112"/>
      <c r="B151" s="3" t="s">
        <v>105</v>
      </c>
      <c r="C151" s="37">
        <v>4</v>
      </c>
      <c r="D151" s="328" t="s">
        <v>38</v>
      </c>
      <c r="E151" s="328">
        <v>1</v>
      </c>
      <c r="F151" s="328">
        <v>2</v>
      </c>
      <c r="G151" s="328">
        <v>1</v>
      </c>
      <c r="H151" s="328" t="s">
        <v>38</v>
      </c>
      <c r="I151" s="328" t="s">
        <v>38</v>
      </c>
      <c r="J151" s="328" t="s">
        <v>38</v>
      </c>
      <c r="K151" s="26"/>
      <c r="L151" s="28"/>
      <c r="M151" s="262">
        <v>400</v>
      </c>
      <c r="N151" s="128"/>
    </row>
    <row r="152" spans="1:14" x14ac:dyDescent="0.2">
      <c r="A152" s="112"/>
      <c r="B152" s="83" t="s">
        <v>69</v>
      </c>
      <c r="C152" s="37" t="s">
        <v>38</v>
      </c>
      <c r="D152" s="366" t="s">
        <v>38</v>
      </c>
      <c r="E152" s="366" t="s">
        <v>38</v>
      </c>
      <c r="F152" s="366" t="s">
        <v>38</v>
      </c>
      <c r="G152" s="366" t="s">
        <v>38</v>
      </c>
      <c r="H152" s="366" t="s">
        <v>38</v>
      </c>
      <c r="I152" s="366" t="s">
        <v>38</v>
      </c>
      <c r="J152" s="366" t="s">
        <v>38</v>
      </c>
      <c r="K152" s="26"/>
      <c r="L152" s="28"/>
      <c r="M152" s="251" t="s">
        <v>38</v>
      </c>
      <c r="N152" s="128"/>
    </row>
    <row r="153" spans="1:14" x14ac:dyDescent="0.2">
      <c r="A153" s="112"/>
      <c r="B153" s="83" t="s">
        <v>66</v>
      </c>
      <c r="C153" s="37" t="s">
        <v>38</v>
      </c>
      <c r="D153" s="366" t="s">
        <v>38</v>
      </c>
      <c r="E153" s="366" t="s">
        <v>38</v>
      </c>
      <c r="F153" s="366" t="s">
        <v>38</v>
      </c>
      <c r="G153" s="366" t="s">
        <v>38</v>
      </c>
      <c r="H153" s="366" t="s">
        <v>38</v>
      </c>
      <c r="I153" s="366" t="s">
        <v>38</v>
      </c>
      <c r="J153" s="366" t="s">
        <v>38</v>
      </c>
      <c r="K153" s="26"/>
      <c r="L153" s="28"/>
      <c r="M153" s="251" t="s">
        <v>38</v>
      </c>
      <c r="N153" s="128"/>
    </row>
    <row r="154" spans="1:14" x14ac:dyDescent="0.2">
      <c r="A154" s="112"/>
      <c r="B154" s="83" t="s">
        <v>95</v>
      </c>
      <c r="C154" s="37" t="s">
        <v>38</v>
      </c>
      <c r="D154" s="366" t="s">
        <v>38</v>
      </c>
      <c r="E154" s="366" t="s">
        <v>38</v>
      </c>
      <c r="F154" s="366" t="s">
        <v>38</v>
      </c>
      <c r="G154" s="366" t="s">
        <v>38</v>
      </c>
      <c r="H154" s="366" t="s">
        <v>38</v>
      </c>
      <c r="I154" s="366" t="s">
        <v>38</v>
      </c>
      <c r="J154" s="366" t="s">
        <v>38</v>
      </c>
      <c r="K154" s="26"/>
      <c r="L154" s="28"/>
      <c r="M154" s="251" t="s">
        <v>38</v>
      </c>
      <c r="N154" s="128"/>
    </row>
    <row r="155" spans="1:14" x14ac:dyDescent="0.2">
      <c r="A155" s="112"/>
      <c r="B155" s="76" t="s">
        <v>20</v>
      </c>
      <c r="C155" s="37">
        <v>1</v>
      </c>
      <c r="D155" s="366" t="s">
        <v>38</v>
      </c>
      <c r="E155" s="366" t="s">
        <v>38</v>
      </c>
      <c r="F155" s="366">
        <v>1</v>
      </c>
      <c r="G155" s="366" t="s">
        <v>38</v>
      </c>
      <c r="H155" s="366" t="s">
        <v>38</v>
      </c>
      <c r="I155" s="366" t="s">
        <v>38</v>
      </c>
      <c r="J155" s="366" t="s">
        <v>38</v>
      </c>
      <c r="K155" s="26"/>
      <c r="L155" s="28"/>
      <c r="M155" s="262" t="s">
        <v>38</v>
      </c>
      <c r="N155" s="128"/>
    </row>
    <row r="156" spans="1:14" x14ac:dyDescent="0.2">
      <c r="A156" s="112"/>
      <c r="B156" s="83" t="s">
        <v>70</v>
      </c>
      <c r="C156" s="37" t="s">
        <v>38</v>
      </c>
      <c r="D156" s="366" t="s">
        <v>38</v>
      </c>
      <c r="E156" s="366" t="s">
        <v>38</v>
      </c>
      <c r="F156" s="366" t="s">
        <v>38</v>
      </c>
      <c r="G156" s="366" t="s">
        <v>38</v>
      </c>
      <c r="H156" s="366" t="s">
        <v>38</v>
      </c>
      <c r="I156" s="366" t="s">
        <v>38</v>
      </c>
      <c r="J156" s="366" t="s">
        <v>38</v>
      </c>
      <c r="K156" s="26"/>
      <c r="L156" s="28"/>
      <c r="M156" s="251" t="s">
        <v>38</v>
      </c>
      <c r="N156" s="128"/>
    </row>
    <row r="157" spans="1:14" x14ac:dyDescent="0.2">
      <c r="A157" s="112"/>
      <c r="B157" s="83" t="s">
        <v>71</v>
      </c>
      <c r="C157" s="37" t="s">
        <v>38</v>
      </c>
      <c r="D157" s="366" t="s">
        <v>38</v>
      </c>
      <c r="E157" s="366" t="s">
        <v>38</v>
      </c>
      <c r="F157" s="366" t="s">
        <v>38</v>
      </c>
      <c r="G157" s="366" t="s">
        <v>38</v>
      </c>
      <c r="H157" s="366" t="s">
        <v>38</v>
      </c>
      <c r="I157" s="366" t="s">
        <v>38</v>
      </c>
      <c r="J157" s="366" t="s">
        <v>38</v>
      </c>
      <c r="K157" s="26"/>
      <c r="L157" s="28"/>
      <c r="M157" s="251" t="s">
        <v>38</v>
      </c>
      <c r="N157" s="128"/>
    </row>
    <row r="158" spans="1:14" x14ac:dyDescent="0.2">
      <c r="A158" s="112"/>
      <c r="B158" s="83" t="s">
        <v>72</v>
      </c>
      <c r="C158" s="37" t="s">
        <v>38</v>
      </c>
      <c r="D158" s="366" t="s">
        <v>38</v>
      </c>
      <c r="E158" s="366" t="s">
        <v>38</v>
      </c>
      <c r="F158" s="366" t="s">
        <v>38</v>
      </c>
      <c r="G158" s="366" t="s">
        <v>38</v>
      </c>
      <c r="H158" s="366" t="s">
        <v>38</v>
      </c>
      <c r="I158" s="366" t="s">
        <v>38</v>
      </c>
      <c r="J158" s="366" t="s">
        <v>38</v>
      </c>
      <c r="K158" s="26"/>
      <c r="L158" s="28"/>
      <c r="M158" s="251" t="s">
        <v>38</v>
      </c>
      <c r="N158" s="128"/>
    </row>
    <row r="159" spans="1:14" x14ac:dyDescent="0.2">
      <c r="A159" s="112"/>
      <c r="B159" s="83" t="s">
        <v>73</v>
      </c>
      <c r="C159" s="37" t="s">
        <v>38</v>
      </c>
      <c r="D159" s="366" t="s">
        <v>38</v>
      </c>
      <c r="E159" s="366" t="s">
        <v>38</v>
      </c>
      <c r="F159" s="366" t="s">
        <v>38</v>
      </c>
      <c r="G159" s="366" t="s">
        <v>38</v>
      </c>
      <c r="H159" s="366" t="s">
        <v>38</v>
      </c>
      <c r="I159" s="366" t="s">
        <v>38</v>
      </c>
      <c r="J159" s="366" t="s">
        <v>38</v>
      </c>
      <c r="K159" s="26"/>
      <c r="L159" s="28"/>
      <c r="M159" s="251" t="s">
        <v>38</v>
      </c>
      <c r="N159" s="128"/>
    </row>
    <row r="160" spans="1:14" x14ac:dyDescent="0.2">
      <c r="A160" s="112"/>
      <c r="B160" s="83" t="s">
        <v>186</v>
      </c>
      <c r="C160" s="37" t="s">
        <v>38</v>
      </c>
      <c r="D160" s="366" t="s">
        <v>38</v>
      </c>
      <c r="E160" s="366" t="s">
        <v>38</v>
      </c>
      <c r="F160" s="366" t="s">
        <v>38</v>
      </c>
      <c r="G160" s="366" t="s">
        <v>38</v>
      </c>
      <c r="H160" s="366" t="s">
        <v>38</v>
      </c>
      <c r="I160" s="366" t="s">
        <v>38</v>
      </c>
      <c r="J160" s="366" t="s">
        <v>38</v>
      </c>
      <c r="K160" s="26"/>
      <c r="L160" s="28"/>
      <c r="M160" s="251" t="s">
        <v>38</v>
      </c>
      <c r="N160" s="128"/>
    </row>
    <row r="161" spans="1:14" x14ac:dyDescent="0.2">
      <c r="A161" s="112"/>
      <c r="B161" s="83" t="s">
        <v>74</v>
      </c>
      <c r="C161" s="37" t="s">
        <v>38</v>
      </c>
      <c r="D161" s="366" t="s">
        <v>38</v>
      </c>
      <c r="E161" s="366" t="s">
        <v>38</v>
      </c>
      <c r="F161" s="366" t="s">
        <v>38</v>
      </c>
      <c r="G161" s="366" t="s">
        <v>38</v>
      </c>
      <c r="H161" s="366" t="s">
        <v>38</v>
      </c>
      <c r="I161" s="366" t="s">
        <v>38</v>
      </c>
      <c r="J161" s="366" t="s">
        <v>38</v>
      </c>
      <c r="K161" s="26"/>
      <c r="L161" s="28"/>
      <c r="M161" s="251" t="s">
        <v>38</v>
      </c>
      <c r="N161" s="128"/>
    </row>
    <row r="162" spans="1:14" x14ac:dyDescent="0.2">
      <c r="A162" s="112"/>
      <c r="B162" s="83" t="s">
        <v>97</v>
      </c>
      <c r="C162" s="37" t="s">
        <v>38</v>
      </c>
      <c r="D162" s="366" t="s">
        <v>38</v>
      </c>
      <c r="E162" s="366" t="s">
        <v>38</v>
      </c>
      <c r="F162" s="366" t="s">
        <v>38</v>
      </c>
      <c r="G162" s="366" t="s">
        <v>38</v>
      </c>
      <c r="H162" s="366" t="s">
        <v>38</v>
      </c>
      <c r="I162" s="366" t="s">
        <v>38</v>
      </c>
      <c r="J162" s="366" t="s">
        <v>38</v>
      </c>
      <c r="K162" s="26"/>
      <c r="L162" s="28"/>
      <c r="M162" s="251" t="s">
        <v>38</v>
      </c>
      <c r="N162" s="128"/>
    </row>
    <row r="163" spans="1:14" x14ac:dyDescent="0.2">
      <c r="A163" s="112"/>
      <c r="B163" s="83" t="s">
        <v>21</v>
      </c>
      <c r="C163" s="37" t="s">
        <v>38</v>
      </c>
      <c r="D163" s="366" t="s">
        <v>38</v>
      </c>
      <c r="E163" s="366" t="s">
        <v>38</v>
      </c>
      <c r="F163" s="366" t="s">
        <v>38</v>
      </c>
      <c r="G163" s="366" t="s">
        <v>38</v>
      </c>
      <c r="H163" s="366" t="s">
        <v>38</v>
      </c>
      <c r="I163" s="366" t="s">
        <v>38</v>
      </c>
      <c r="J163" s="366" t="s">
        <v>38</v>
      </c>
      <c r="K163" s="26"/>
      <c r="L163" s="28"/>
      <c r="M163" s="251" t="s">
        <v>38</v>
      </c>
      <c r="N163" s="128"/>
    </row>
    <row r="164" spans="1:14" x14ac:dyDescent="0.2">
      <c r="A164" s="112"/>
      <c r="B164" s="83" t="s">
        <v>98</v>
      </c>
      <c r="C164" s="37" t="s">
        <v>38</v>
      </c>
      <c r="D164" s="366" t="s">
        <v>38</v>
      </c>
      <c r="E164" s="366" t="s">
        <v>38</v>
      </c>
      <c r="F164" s="366" t="s">
        <v>38</v>
      </c>
      <c r="G164" s="366" t="s">
        <v>38</v>
      </c>
      <c r="H164" s="366" t="s">
        <v>38</v>
      </c>
      <c r="I164" s="366" t="s">
        <v>38</v>
      </c>
      <c r="J164" s="366" t="s">
        <v>38</v>
      </c>
      <c r="K164" s="26"/>
      <c r="L164" s="28"/>
      <c r="M164" s="251" t="s">
        <v>38</v>
      </c>
      <c r="N164" s="128"/>
    </row>
    <row r="165" spans="1:14" x14ac:dyDescent="0.2">
      <c r="A165" s="112"/>
      <c r="B165" s="83" t="s">
        <v>75</v>
      </c>
      <c r="C165" s="37" t="s">
        <v>38</v>
      </c>
      <c r="D165" s="366" t="s">
        <v>38</v>
      </c>
      <c r="E165" s="366" t="s">
        <v>38</v>
      </c>
      <c r="F165" s="366" t="s">
        <v>38</v>
      </c>
      <c r="G165" s="366" t="s">
        <v>38</v>
      </c>
      <c r="H165" s="366" t="s">
        <v>38</v>
      </c>
      <c r="I165" s="366" t="s">
        <v>38</v>
      </c>
      <c r="J165" s="366" t="s">
        <v>38</v>
      </c>
      <c r="K165" s="26"/>
      <c r="L165" s="28"/>
      <c r="M165" s="251" t="s">
        <v>38</v>
      </c>
      <c r="N165" s="128"/>
    </row>
    <row r="166" spans="1:14" x14ac:dyDescent="0.2">
      <c r="A166" s="112"/>
      <c r="B166" s="83" t="s">
        <v>76</v>
      </c>
      <c r="C166" s="37" t="s">
        <v>38</v>
      </c>
      <c r="D166" s="366" t="s">
        <v>38</v>
      </c>
      <c r="E166" s="366" t="s">
        <v>38</v>
      </c>
      <c r="F166" s="366" t="s">
        <v>38</v>
      </c>
      <c r="G166" s="366" t="s">
        <v>38</v>
      </c>
      <c r="H166" s="366" t="s">
        <v>38</v>
      </c>
      <c r="I166" s="366" t="s">
        <v>38</v>
      </c>
      <c r="J166" s="366" t="s">
        <v>38</v>
      </c>
      <c r="K166" s="26"/>
      <c r="L166" s="28"/>
      <c r="M166" s="251" t="s">
        <v>38</v>
      </c>
      <c r="N166" s="128"/>
    </row>
    <row r="167" spans="1:14" x14ac:dyDescent="0.2">
      <c r="A167" s="112"/>
      <c r="B167" s="83" t="s">
        <v>77</v>
      </c>
      <c r="C167" s="37" t="s">
        <v>38</v>
      </c>
      <c r="D167" s="366" t="s">
        <v>38</v>
      </c>
      <c r="E167" s="366" t="s">
        <v>38</v>
      </c>
      <c r="F167" s="366" t="s">
        <v>38</v>
      </c>
      <c r="G167" s="366" t="s">
        <v>38</v>
      </c>
      <c r="H167" s="366" t="s">
        <v>38</v>
      </c>
      <c r="I167" s="366" t="s">
        <v>38</v>
      </c>
      <c r="J167" s="366" t="s">
        <v>38</v>
      </c>
      <c r="K167" s="26"/>
      <c r="L167" s="28"/>
      <c r="M167" s="251" t="s">
        <v>38</v>
      </c>
      <c r="N167" s="128"/>
    </row>
    <row r="168" spans="1:14" x14ac:dyDescent="0.2">
      <c r="A168" s="112"/>
      <c r="B168" s="83" t="s">
        <v>78</v>
      </c>
      <c r="C168" s="37" t="s">
        <v>38</v>
      </c>
      <c r="D168" s="366" t="s">
        <v>38</v>
      </c>
      <c r="E168" s="366" t="s">
        <v>38</v>
      </c>
      <c r="F168" s="366" t="s">
        <v>38</v>
      </c>
      <c r="G168" s="366" t="s">
        <v>38</v>
      </c>
      <c r="H168" s="366" t="s">
        <v>38</v>
      </c>
      <c r="I168" s="366" t="s">
        <v>38</v>
      </c>
      <c r="J168" s="366" t="s">
        <v>38</v>
      </c>
      <c r="K168" s="26"/>
      <c r="L168" s="28"/>
      <c r="M168" s="251" t="s">
        <v>38</v>
      </c>
      <c r="N168" s="128"/>
    </row>
    <row r="169" spans="1:14" x14ac:dyDescent="0.2">
      <c r="A169" s="112"/>
      <c r="B169" s="83" t="s">
        <v>79</v>
      </c>
      <c r="C169" s="37" t="s">
        <v>38</v>
      </c>
      <c r="D169" s="366" t="s">
        <v>38</v>
      </c>
      <c r="E169" s="366" t="s">
        <v>38</v>
      </c>
      <c r="F169" s="366" t="s">
        <v>38</v>
      </c>
      <c r="G169" s="366" t="s">
        <v>38</v>
      </c>
      <c r="H169" s="366" t="s">
        <v>38</v>
      </c>
      <c r="I169" s="366" t="s">
        <v>38</v>
      </c>
      <c r="J169" s="366" t="s">
        <v>38</v>
      </c>
      <c r="K169" s="26"/>
      <c r="L169" s="28"/>
      <c r="M169" s="251" t="s">
        <v>38</v>
      </c>
      <c r="N169" s="128"/>
    </row>
    <row r="170" spans="1:14" x14ac:dyDescent="0.2">
      <c r="A170" s="112"/>
      <c r="B170" s="83" t="s">
        <v>80</v>
      </c>
      <c r="C170" s="37" t="s">
        <v>38</v>
      </c>
      <c r="D170" s="366" t="s">
        <v>38</v>
      </c>
      <c r="E170" s="366" t="s">
        <v>38</v>
      </c>
      <c r="F170" s="366" t="s">
        <v>38</v>
      </c>
      <c r="G170" s="366" t="s">
        <v>38</v>
      </c>
      <c r="H170" s="366" t="s">
        <v>38</v>
      </c>
      <c r="I170" s="366" t="s">
        <v>38</v>
      </c>
      <c r="J170" s="366" t="s">
        <v>38</v>
      </c>
      <c r="K170" s="26"/>
      <c r="L170" s="28"/>
      <c r="M170" s="251" t="s">
        <v>38</v>
      </c>
      <c r="N170" s="128"/>
    </row>
    <row r="171" spans="1:14" x14ac:dyDescent="0.2">
      <c r="A171" s="112"/>
      <c r="B171" s="83" t="s">
        <v>81</v>
      </c>
      <c r="C171" s="37" t="s">
        <v>38</v>
      </c>
      <c r="D171" s="366" t="s">
        <v>38</v>
      </c>
      <c r="E171" s="366" t="s">
        <v>38</v>
      </c>
      <c r="F171" s="366" t="s">
        <v>38</v>
      </c>
      <c r="G171" s="366" t="s">
        <v>38</v>
      </c>
      <c r="H171" s="366" t="s">
        <v>38</v>
      </c>
      <c r="I171" s="366" t="s">
        <v>38</v>
      </c>
      <c r="J171" s="366" t="s">
        <v>38</v>
      </c>
      <c r="K171" s="26"/>
      <c r="L171" s="28"/>
      <c r="M171" s="251" t="s">
        <v>38</v>
      </c>
      <c r="N171" s="128"/>
    </row>
    <row r="172" spans="1:14" x14ac:dyDescent="0.2">
      <c r="A172" s="112"/>
      <c r="B172" s="83" t="s">
        <v>82</v>
      </c>
      <c r="C172" s="37" t="s">
        <v>38</v>
      </c>
      <c r="D172" s="366" t="s">
        <v>38</v>
      </c>
      <c r="E172" s="366" t="s">
        <v>38</v>
      </c>
      <c r="F172" s="366" t="s">
        <v>38</v>
      </c>
      <c r="G172" s="366" t="s">
        <v>38</v>
      </c>
      <c r="H172" s="366" t="s">
        <v>38</v>
      </c>
      <c r="I172" s="366" t="s">
        <v>38</v>
      </c>
      <c r="J172" s="366" t="s">
        <v>38</v>
      </c>
      <c r="K172" s="26"/>
      <c r="L172" s="28"/>
      <c r="M172" s="251" t="s">
        <v>38</v>
      </c>
      <c r="N172" s="128"/>
    </row>
    <row r="173" spans="1:14" x14ac:dyDescent="0.2">
      <c r="A173" s="112"/>
      <c r="B173" s="83" t="s">
        <v>83</v>
      </c>
      <c r="C173" s="37" t="s">
        <v>38</v>
      </c>
      <c r="D173" s="366" t="s">
        <v>38</v>
      </c>
      <c r="E173" s="366" t="s">
        <v>38</v>
      </c>
      <c r="F173" s="366" t="s">
        <v>38</v>
      </c>
      <c r="G173" s="366" t="s">
        <v>38</v>
      </c>
      <c r="H173" s="366" t="s">
        <v>38</v>
      </c>
      <c r="I173" s="366" t="s">
        <v>38</v>
      </c>
      <c r="J173" s="366" t="s">
        <v>38</v>
      </c>
      <c r="K173" s="26"/>
      <c r="L173" s="28"/>
      <c r="M173" s="251" t="s">
        <v>38</v>
      </c>
      <c r="N173" s="128"/>
    </row>
    <row r="174" spans="1:14" x14ac:dyDescent="0.2">
      <c r="A174" s="112"/>
      <c r="B174" s="83" t="s">
        <v>22</v>
      </c>
      <c r="C174" s="37" t="s">
        <v>38</v>
      </c>
      <c r="D174" s="366" t="s">
        <v>38</v>
      </c>
      <c r="E174" s="366" t="s">
        <v>38</v>
      </c>
      <c r="F174" s="366" t="s">
        <v>38</v>
      </c>
      <c r="G174" s="366" t="s">
        <v>38</v>
      </c>
      <c r="H174" s="366" t="s">
        <v>38</v>
      </c>
      <c r="I174" s="366" t="s">
        <v>38</v>
      </c>
      <c r="J174" s="366" t="s">
        <v>38</v>
      </c>
      <c r="K174" s="26"/>
      <c r="L174" s="28"/>
      <c r="M174" s="251" t="s">
        <v>38</v>
      </c>
      <c r="N174" s="128"/>
    </row>
    <row r="175" spans="1:14" x14ac:dyDescent="0.2">
      <c r="A175" s="112"/>
      <c r="B175" s="83" t="s">
        <v>99</v>
      </c>
      <c r="C175" s="37">
        <v>2</v>
      </c>
      <c r="D175" s="366" t="s">
        <v>38</v>
      </c>
      <c r="E175" s="366" t="s">
        <v>38</v>
      </c>
      <c r="F175" s="366">
        <v>1</v>
      </c>
      <c r="G175" s="366">
        <v>1</v>
      </c>
      <c r="H175" s="366" t="s">
        <v>38</v>
      </c>
      <c r="I175" s="366" t="s">
        <v>38</v>
      </c>
      <c r="J175" s="366" t="s">
        <v>38</v>
      </c>
      <c r="K175" s="26"/>
      <c r="L175" s="28"/>
      <c r="M175" s="262" t="s">
        <v>38</v>
      </c>
      <c r="N175" s="128"/>
    </row>
    <row r="176" spans="1:14" x14ac:dyDescent="0.2">
      <c r="A176" s="112"/>
      <c r="B176" s="83" t="s">
        <v>68</v>
      </c>
      <c r="C176" s="37" t="s">
        <v>38</v>
      </c>
      <c r="D176" s="366" t="s">
        <v>38</v>
      </c>
      <c r="E176" s="366" t="s">
        <v>38</v>
      </c>
      <c r="F176" s="366" t="s">
        <v>38</v>
      </c>
      <c r="G176" s="366" t="s">
        <v>38</v>
      </c>
      <c r="H176" s="366" t="s">
        <v>38</v>
      </c>
      <c r="I176" s="366" t="s">
        <v>38</v>
      </c>
      <c r="J176" s="366" t="s">
        <v>38</v>
      </c>
      <c r="K176" s="26"/>
      <c r="L176" s="28"/>
      <c r="M176" s="251" t="s">
        <v>38</v>
      </c>
      <c r="N176" s="128"/>
    </row>
    <row r="177" spans="1:14" x14ac:dyDescent="0.2">
      <c r="A177" s="112"/>
      <c r="B177" s="83" t="s">
        <v>23</v>
      </c>
      <c r="C177" s="37" t="s">
        <v>38</v>
      </c>
      <c r="D177" s="366" t="s">
        <v>38</v>
      </c>
      <c r="E177" s="366" t="s">
        <v>38</v>
      </c>
      <c r="F177" s="366" t="s">
        <v>38</v>
      </c>
      <c r="G177" s="366" t="s">
        <v>38</v>
      </c>
      <c r="H177" s="366" t="s">
        <v>38</v>
      </c>
      <c r="I177" s="366" t="s">
        <v>38</v>
      </c>
      <c r="J177" s="366" t="s">
        <v>38</v>
      </c>
      <c r="K177" s="26"/>
      <c r="L177" s="28"/>
      <c r="M177" s="251" t="s">
        <v>38</v>
      </c>
      <c r="N177" s="128"/>
    </row>
    <row r="178" spans="1:14" x14ac:dyDescent="0.2">
      <c r="A178" s="112"/>
      <c r="B178" s="83" t="s">
        <v>100</v>
      </c>
      <c r="C178" s="37" t="s">
        <v>38</v>
      </c>
      <c r="D178" s="366" t="s">
        <v>38</v>
      </c>
      <c r="E178" s="366" t="s">
        <v>38</v>
      </c>
      <c r="F178" s="366" t="s">
        <v>38</v>
      </c>
      <c r="G178" s="366" t="s">
        <v>38</v>
      </c>
      <c r="H178" s="366" t="s">
        <v>38</v>
      </c>
      <c r="I178" s="366" t="s">
        <v>38</v>
      </c>
      <c r="J178" s="366" t="s">
        <v>38</v>
      </c>
      <c r="K178" s="26"/>
      <c r="L178" s="28"/>
      <c r="M178" s="251" t="s">
        <v>38</v>
      </c>
      <c r="N178" s="128"/>
    </row>
    <row r="179" spans="1:14" x14ac:dyDescent="0.2">
      <c r="A179" s="112"/>
      <c r="B179" s="83" t="s">
        <v>67</v>
      </c>
      <c r="C179" s="37" t="s">
        <v>38</v>
      </c>
      <c r="D179" s="366" t="s">
        <v>38</v>
      </c>
      <c r="E179" s="366" t="s">
        <v>38</v>
      </c>
      <c r="F179" s="366" t="s">
        <v>38</v>
      </c>
      <c r="G179" s="366" t="s">
        <v>38</v>
      </c>
      <c r="H179" s="366" t="s">
        <v>38</v>
      </c>
      <c r="I179" s="366" t="s">
        <v>38</v>
      </c>
      <c r="J179" s="366" t="s">
        <v>38</v>
      </c>
      <c r="K179" s="26"/>
      <c r="L179" s="28"/>
      <c r="M179" s="251" t="s">
        <v>38</v>
      </c>
      <c r="N179" s="128"/>
    </row>
    <row r="180" spans="1:14" x14ac:dyDescent="0.2">
      <c r="A180" s="112"/>
      <c r="B180" s="83" t="s">
        <v>24</v>
      </c>
      <c r="C180" s="37" t="s">
        <v>38</v>
      </c>
      <c r="D180" s="366" t="s">
        <v>38</v>
      </c>
      <c r="E180" s="366" t="s">
        <v>38</v>
      </c>
      <c r="F180" s="366" t="s">
        <v>38</v>
      </c>
      <c r="G180" s="366" t="s">
        <v>38</v>
      </c>
      <c r="H180" s="366" t="s">
        <v>38</v>
      </c>
      <c r="I180" s="366" t="s">
        <v>38</v>
      </c>
      <c r="J180" s="366" t="s">
        <v>38</v>
      </c>
      <c r="K180" s="26"/>
      <c r="L180" s="28"/>
      <c r="M180" s="251" t="s">
        <v>38</v>
      </c>
      <c r="N180" s="128"/>
    </row>
    <row r="181" spans="1:14" x14ac:dyDescent="0.2">
      <c r="A181" s="112"/>
      <c r="B181" s="83" t="s">
        <v>25</v>
      </c>
      <c r="C181" s="37" t="s">
        <v>38</v>
      </c>
      <c r="D181" s="366" t="s">
        <v>38</v>
      </c>
      <c r="E181" s="366" t="s">
        <v>38</v>
      </c>
      <c r="F181" s="366" t="s">
        <v>38</v>
      </c>
      <c r="G181" s="366" t="s">
        <v>38</v>
      </c>
      <c r="H181" s="366" t="s">
        <v>38</v>
      </c>
      <c r="I181" s="366" t="s">
        <v>38</v>
      </c>
      <c r="J181" s="366" t="s">
        <v>38</v>
      </c>
      <c r="K181" s="26"/>
      <c r="L181" s="28"/>
      <c r="M181" s="251" t="s">
        <v>38</v>
      </c>
      <c r="N181" s="128"/>
    </row>
    <row r="182" spans="1:14" x14ac:dyDescent="0.2">
      <c r="A182" s="112"/>
      <c r="B182" s="83" t="s">
        <v>84</v>
      </c>
      <c r="C182" s="37" t="s">
        <v>38</v>
      </c>
      <c r="D182" s="366" t="s">
        <v>38</v>
      </c>
      <c r="E182" s="366" t="s">
        <v>38</v>
      </c>
      <c r="F182" s="366" t="s">
        <v>38</v>
      </c>
      <c r="G182" s="366" t="s">
        <v>38</v>
      </c>
      <c r="H182" s="366" t="s">
        <v>38</v>
      </c>
      <c r="I182" s="366" t="s">
        <v>38</v>
      </c>
      <c r="J182" s="366" t="s">
        <v>38</v>
      </c>
      <c r="K182" s="26"/>
      <c r="L182" s="28"/>
      <c r="M182" s="251" t="s">
        <v>38</v>
      </c>
      <c r="N182" s="128"/>
    </row>
    <row r="183" spans="1:14" x14ac:dyDescent="0.2">
      <c r="A183" s="112"/>
      <c r="B183" s="83" t="s">
        <v>54</v>
      </c>
      <c r="C183" s="37" t="s">
        <v>38</v>
      </c>
      <c r="D183" s="366" t="s">
        <v>38</v>
      </c>
      <c r="E183" s="366" t="s">
        <v>38</v>
      </c>
      <c r="F183" s="366" t="s">
        <v>38</v>
      </c>
      <c r="G183" s="366" t="s">
        <v>38</v>
      </c>
      <c r="H183" s="366" t="s">
        <v>38</v>
      </c>
      <c r="I183" s="366" t="s">
        <v>38</v>
      </c>
      <c r="J183" s="366" t="s">
        <v>38</v>
      </c>
      <c r="K183" s="26"/>
      <c r="L183" s="28"/>
      <c r="M183" s="251" t="s">
        <v>38</v>
      </c>
      <c r="N183" s="128"/>
    </row>
    <row r="184" spans="1:14" x14ac:dyDescent="0.2">
      <c r="A184" s="112"/>
      <c r="B184" s="83" t="s">
        <v>85</v>
      </c>
      <c r="C184" s="37" t="s">
        <v>38</v>
      </c>
      <c r="D184" s="366" t="s">
        <v>38</v>
      </c>
      <c r="E184" s="366" t="s">
        <v>38</v>
      </c>
      <c r="F184" s="366" t="s">
        <v>38</v>
      </c>
      <c r="G184" s="366" t="s">
        <v>38</v>
      </c>
      <c r="H184" s="366" t="s">
        <v>38</v>
      </c>
      <c r="I184" s="366" t="s">
        <v>38</v>
      </c>
      <c r="J184" s="366" t="s">
        <v>38</v>
      </c>
      <c r="K184" s="26"/>
      <c r="L184" s="28"/>
      <c r="M184" s="251" t="s">
        <v>38</v>
      </c>
      <c r="N184" s="128"/>
    </row>
    <row r="185" spans="1:14" x14ac:dyDescent="0.2">
      <c r="A185" s="112"/>
      <c r="B185" s="83" t="s">
        <v>26</v>
      </c>
      <c r="C185" s="37" t="s">
        <v>38</v>
      </c>
      <c r="D185" s="366" t="s">
        <v>38</v>
      </c>
      <c r="E185" s="366" t="s">
        <v>38</v>
      </c>
      <c r="F185" s="366" t="s">
        <v>38</v>
      </c>
      <c r="G185" s="366" t="s">
        <v>38</v>
      </c>
      <c r="H185" s="366" t="s">
        <v>38</v>
      </c>
      <c r="I185" s="366" t="s">
        <v>38</v>
      </c>
      <c r="J185" s="366" t="s">
        <v>38</v>
      </c>
      <c r="K185" s="26"/>
      <c r="L185" s="28"/>
      <c r="M185" s="251" t="s">
        <v>38</v>
      </c>
      <c r="N185" s="128"/>
    </row>
    <row r="186" spans="1:14" ht="13.5" customHeight="1" x14ac:dyDescent="0.2">
      <c r="B186" s="83" t="s">
        <v>86</v>
      </c>
      <c r="C186" s="37" t="s">
        <v>38</v>
      </c>
      <c r="D186" s="366" t="s">
        <v>38</v>
      </c>
      <c r="E186" s="366" t="s">
        <v>38</v>
      </c>
      <c r="F186" s="366" t="s">
        <v>38</v>
      </c>
      <c r="G186" s="366" t="s">
        <v>38</v>
      </c>
      <c r="H186" s="366" t="s">
        <v>38</v>
      </c>
      <c r="I186" s="366" t="s">
        <v>38</v>
      </c>
      <c r="J186" s="366" t="s">
        <v>38</v>
      </c>
      <c r="K186" s="26"/>
      <c r="L186" s="28"/>
      <c r="M186" s="251" t="s">
        <v>38</v>
      </c>
      <c r="N186" s="127"/>
    </row>
    <row r="187" spans="1:14" x14ac:dyDescent="0.2">
      <c r="A187" s="112"/>
      <c r="B187" s="83" t="s">
        <v>55</v>
      </c>
      <c r="C187" s="37" t="s">
        <v>38</v>
      </c>
      <c r="D187" s="366" t="s">
        <v>38</v>
      </c>
      <c r="E187" s="366" t="s">
        <v>38</v>
      </c>
      <c r="F187" s="366" t="s">
        <v>38</v>
      </c>
      <c r="G187" s="366" t="s">
        <v>38</v>
      </c>
      <c r="H187" s="366" t="s">
        <v>38</v>
      </c>
      <c r="I187" s="366" t="s">
        <v>38</v>
      </c>
      <c r="J187" s="366" t="s">
        <v>38</v>
      </c>
      <c r="K187" s="26"/>
      <c r="L187" s="28"/>
      <c r="M187" s="251" t="s">
        <v>38</v>
      </c>
      <c r="N187" s="128"/>
    </row>
    <row r="188" spans="1:14" x14ac:dyDescent="0.2">
      <c r="A188" s="112"/>
      <c r="B188" s="83" t="s">
        <v>87</v>
      </c>
      <c r="C188" s="37" t="s">
        <v>38</v>
      </c>
      <c r="D188" s="366" t="s">
        <v>38</v>
      </c>
      <c r="E188" s="366" t="s">
        <v>38</v>
      </c>
      <c r="F188" s="366" t="s">
        <v>38</v>
      </c>
      <c r="G188" s="366" t="s">
        <v>38</v>
      </c>
      <c r="H188" s="366" t="s">
        <v>38</v>
      </c>
      <c r="I188" s="366" t="s">
        <v>38</v>
      </c>
      <c r="J188" s="366" t="s">
        <v>38</v>
      </c>
      <c r="K188" s="26"/>
      <c r="L188" s="28"/>
      <c r="M188" s="251" t="s">
        <v>38</v>
      </c>
      <c r="N188" s="128"/>
    </row>
    <row r="189" spans="1:14" x14ac:dyDescent="0.2">
      <c r="A189" s="112"/>
      <c r="B189" s="83" t="s">
        <v>27</v>
      </c>
      <c r="C189" s="37" t="s">
        <v>38</v>
      </c>
      <c r="D189" s="366" t="s">
        <v>38</v>
      </c>
      <c r="E189" s="366" t="s">
        <v>38</v>
      </c>
      <c r="F189" s="366" t="s">
        <v>38</v>
      </c>
      <c r="G189" s="366" t="s">
        <v>38</v>
      </c>
      <c r="H189" s="366" t="s">
        <v>38</v>
      </c>
      <c r="I189" s="366" t="s">
        <v>38</v>
      </c>
      <c r="J189" s="366" t="s">
        <v>38</v>
      </c>
      <c r="K189" s="26"/>
      <c r="L189" s="28"/>
      <c r="M189" s="251" t="s">
        <v>38</v>
      </c>
      <c r="N189" s="128"/>
    </row>
    <row r="190" spans="1:14" x14ac:dyDescent="0.2">
      <c r="A190" s="112"/>
      <c r="B190" s="83" t="s">
        <v>88</v>
      </c>
      <c r="C190" s="37" t="s">
        <v>38</v>
      </c>
      <c r="D190" s="366" t="s">
        <v>38</v>
      </c>
      <c r="E190" s="366" t="s">
        <v>38</v>
      </c>
      <c r="F190" s="366" t="s">
        <v>38</v>
      </c>
      <c r="G190" s="366" t="s">
        <v>38</v>
      </c>
      <c r="H190" s="366" t="s">
        <v>38</v>
      </c>
      <c r="I190" s="366" t="s">
        <v>38</v>
      </c>
      <c r="J190" s="366" t="s">
        <v>38</v>
      </c>
      <c r="K190" s="26"/>
      <c r="L190" s="28"/>
      <c r="M190" s="251" t="s">
        <v>38</v>
      </c>
      <c r="N190" s="128"/>
    </row>
    <row r="191" spans="1:14" x14ac:dyDescent="0.2">
      <c r="A191" s="112"/>
      <c r="B191" s="112" t="s">
        <v>28</v>
      </c>
      <c r="C191" s="37">
        <v>1</v>
      </c>
      <c r="D191" s="366" t="s">
        <v>38</v>
      </c>
      <c r="E191" s="366">
        <v>1</v>
      </c>
      <c r="F191" s="366" t="s">
        <v>38</v>
      </c>
      <c r="G191" s="366" t="s">
        <v>38</v>
      </c>
      <c r="H191" s="366" t="s">
        <v>38</v>
      </c>
      <c r="I191" s="366" t="s">
        <v>38</v>
      </c>
      <c r="J191" s="366" t="s">
        <v>38</v>
      </c>
      <c r="K191" s="26"/>
      <c r="L191" s="28"/>
      <c r="M191" s="262" t="s">
        <v>38</v>
      </c>
      <c r="N191" s="128"/>
    </row>
    <row r="192" spans="1:14" x14ac:dyDescent="0.2">
      <c r="A192" s="112"/>
      <c r="B192" s="112" t="s">
        <v>89</v>
      </c>
      <c r="C192" s="37" t="s">
        <v>38</v>
      </c>
      <c r="D192" s="366" t="s">
        <v>38</v>
      </c>
      <c r="E192" s="366" t="s">
        <v>38</v>
      </c>
      <c r="F192" s="366" t="s">
        <v>38</v>
      </c>
      <c r="G192" s="366" t="s">
        <v>38</v>
      </c>
      <c r="H192" s="366" t="s">
        <v>38</v>
      </c>
      <c r="I192" s="366" t="s">
        <v>38</v>
      </c>
      <c r="J192" s="366" t="s">
        <v>38</v>
      </c>
      <c r="K192" s="26"/>
      <c r="L192" s="28"/>
      <c r="M192" s="251" t="s">
        <v>38</v>
      </c>
      <c r="N192" s="112"/>
    </row>
    <row r="193" spans="1:14" x14ac:dyDescent="0.2">
      <c r="A193" s="112"/>
      <c r="B193" s="77" t="s">
        <v>126</v>
      </c>
      <c r="C193" s="37" t="s">
        <v>38</v>
      </c>
      <c r="D193" s="37" t="s">
        <v>38</v>
      </c>
      <c r="E193" s="37" t="s">
        <v>38</v>
      </c>
      <c r="F193" s="37" t="s">
        <v>38</v>
      </c>
      <c r="G193" s="37" t="s">
        <v>38</v>
      </c>
      <c r="H193" s="37" t="s">
        <v>38</v>
      </c>
      <c r="I193" s="37" t="s">
        <v>38</v>
      </c>
      <c r="J193" s="37" t="s">
        <v>38</v>
      </c>
      <c r="K193" s="25"/>
      <c r="L193" s="27"/>
      <c r="M193" s="251" t="s">
        <v>38</v>
      </c>
      <c r="N193" s="112"/>
    </row>
    <row r="194" spans="1:14" ht="13.5" thickBot="1" x14ac:dyDescent="0.25">
      <c r="A194" s="114"/>
      <c r="B194" s="96" t="s">
        <v>147</v>
      </c>
      <c r="C194" s="164" t="s">
        <v>38</v>
      </c>
      <c r="D194" s="164" t="s">
        <v>38</v>
      </c>
      <c r="E194" s="164" t="s">
        <v>38</v>
      </c>
      <c r="F194" s="164" t="s">
        <v>38</v>
      </c>
      <c r="G194" s="164" t="s">
        <v>38</v>
      </c>
      <c r="H194" s="164" t="s">
        <v>38</v>
      </c>
      <c r="I194" s="164" t="s">
        <v>38</v>
      </c>
      <c r="J194" s="164" t="s">
        <v>38</v>
      </c>
      <c r="K194" s="165"/>
      <c r="L194" s="104"/>
      <c r="M194" s="372" t="s">
        <v>38</v>
      </c>
      <c r="N194" s="112"/>
    </row>
    <row r="195" spans="1:14" x14ac:dyDescent="0.2">
      <c r="A195" s="112"/>
      <c r="B195" s="112"/>
      <c r="C195" s="82"/>
      <c r="D195" s="112"/>
      <c r="E195" s="112"/>
      <c r="F195" s="112"/>
      <c r="G195" s="112"/>
      <c r="H195" s="112"/>
      <c r="I195" s="112"/>
      <c r="K195" s="112"/>
      <c r="L195" s="112"/>
      <c r="M195" s="307"/>
      <c r="N195" s="112"/>
    </row>
    <row r="196" spans="1:14" s="112" customFormat="1" x14ac:dyDescent="0.2">
      <c r="A196" s="289" t="s">
        <v>6</v>
      </c>
      <c r="B196" s="189"/>
      <c r="C196" s="167"/>
      <c r="D196" s="184"/>
      <c r="E196" s="184"/>
      <c r="F196" s="184"/>
      <c r="G196" s="184"/>
      <c r="H196" s="184"/>
      <c r="I196" s="184"/>
      <c r="J196" s="184"/>
      <c r="K196" s="184"/>
      <c r="L196" s="184"/>
      <c r="M196" s="307"/>
      <c r="N196" s="184"/>
    </row>
    <row r="197" spans="1:14" s="112" customFormat="1" x14ac:dyDescent="0.2">
      <c r="A197" s="72" t="s">
        <v>56</v>
      </c>
      <c r="B197" s="189"/>
      <c r="C197" s="167"/>
      <c r="D197" s="184"/>
      <c r="E197" s="184"/>
      <c r="F197" s="184"/>
      <c r="G197" s="184"/>
      <c r="H197" s="184"/>
      <c r="I197" s="184"/>
      <c r="J197" s="184"/>
      <c r="K197" s="184"/>
      <c r="L197" s="184"/>
      <c r="M197" s="307"/>
      <c r="N197" s="184"/>
    </row>
    <row r="198" spans="1:14" x14ac:dyDescent="0.2">
      <c r="A198" s="68"/>
      <c r="B198" s="68"/>
      <c r="C198" s="166"/>
      <c r="D198" s="68"/>
      <c r="E198" s="68"/>
      <c r="F198" s="68"/>
      <c r="G198" s="68"/>
      <c r="H198" s="68"/>
      <c r="I198" s="68"/>
      <c r="J198" s="184"/>
      <c r="K198" s="68"/>
      <c r="L198" s="68"/>
      <c r="N198" s="68"/>
    </row>
    <row r="199" spans="1:14" x14ac:dyDescent="0.2">
      <c r="A199" s="293" t="s">
        <v>151</v>
      </c>
      <c r="B199" s="68"/>
      <c r="C199" s="166"/>
      <c r="D199" s="68"/>
      <c r="E199" s="68"/>
      <c r="F199" s="68"/>
      <c r="G199" s="68"/>
      <c r="H199" s="68"/>
      <c r="I199" s="68"/>
      <c r="J199" s="184"/>
      <c r="K199" s="68"/>
      <c r="L199" s="68"/>
      <c r="N199" s="68"/>
    </row>
    <row r="200" spans="1:14" x14ac:dyDescent="0.2">
      <c r="A200" s="244" t="s">
        <v>180</v>
      </c>
      <c r="B200" s="68"/>
      <c r="C200" s="166"/>
      <c r="D200" s="68"/>
      <c r="E200" s="68"/>
      <c r="F200" s="68"/>
      <c r="G200" s="68"/>
      <c r="H200" s="68"/>
      <c r="I200" s="68"/>
      <c r="J200" s="184"/>
      <c r="K200" s="68"/>
      <c r="L200" s="68"/>
      <c r="N200" s="68"/>
    </row>
    <row r="201" spans="1:14" x14ac:dyDescent="0.2">
      <c r="A201" s="68"/>
      <c r="B201" s="68"/>
      <c r="C201" s="166"/>
      <c r="D201" s="68"/>
      <c r="E201" s="68"/>
      <c r="F201" s="68"/>
      <c r="G201" s="68"/>
      <c r="H201" s="68"/>
      <c r="I201" s="68"/>
      <c r="J201" s="184"/>
      <c r="K201" s="68"/>
      <c r="L201" s="68"/>
      <c r="N201" s="68"/>
    </row>
    <row r="202" spans="1:14" x14ac:dyDescent="0.2">
      <c r="A202" s="291" t="s">
        <v>10</v>
      </c>
      <c r="B202" s="185"/>
      <c r="C202" s="186"/>
      <c r="D202" s="185"/>
      <c r="E202" s="185"/>
      <c r="F202" s="187"/>
      <c r="G202" s="187"/>
      <c r="H202" s="187"/>
      <c r="I202" s="67"/>
      <c r="J202" s="67"/>
      <c r="K202" s="67"/>
      <c r="L202" s="67"/>
      <c r="M202" s="404"/>
      <c r="N202" s="67"/>
    </row>
    <row r="203" spans="1:14" x14ac:dyDescent="0.2">
      <c r="A203" s="671" t="s">
        <v>146</v>
      </c>
      <c r="B203" s="671"/>
      <c r="C203" s="671"/>
      <c r="D203" s="671"/>
      <c r="E203" s="671"/>
      <c r="F203" s="671"/>
      <c r="G203" s="671"/>
      <c r="H203" s="671"/>
      <c r="I203" s="671"/>
      <c r="J203" s="671"/>
      <c r="K203" s="671"/>
      <c r="L203" s="671"/>
      <c r="M203" s="671"/>
      <c r="N203" s="671"/>
    </row>
    <row r="204" spans="1:14" ht="24.75" customHeight="1" x14ac:dyDescent="0.2">
      <c r="A204" s="668" t="s">
        <v>144</v>
      </c>
      <c r="B204" s="668"/>
      <c r="C204" s="668"/>
      <c r="D204" s="668"/>
      <c r="E204" s="668"/>
      <c r="F204" s="668"/>
      <c r="G204" s="668"/>
      <c r="H204" s="668"/>
      <c r="I204" s="668"/>
      <c r="J204" s="668"/>
      <c r="K204" s="668"/>
      <c r="L204" s="668"/>
      <c r="M204" s="668"/>
      <c r="N204" s="668"/>
    </row>
    <row r="205" spans="1:14" ht="13.5" customHeight="1" x14ac:dyDescent="0.2">
      <c r="A205" s="671" t="s">
        <v>152</v>
      </c>
      <c r="B205" s="671"/>
      <c r="C205" s="671"/>
      <c r="D205" s="671"/>
      <c r="E205" s="671"/>
      <c r="F205" s="671"/>
      <c r="G205" s="671"/>
      <c r="H205" s="671"/>
      <c r="I205" s="671"/>
      <c r="J205" s="671"/>
      <c r="K205" s="671"/>
      <c r="L205" s="671"/>
      <c r="M205" s="671"/>
      <c r="N205" s="671"/>
    </row>
    <row r="206" spans="1:14" x14ac:dyDescent="0.2">
      <c r="A206" s="671" t="s">
        <v>149</v>
      </c>
      <c r="B206" s="671"/>
      <c r="C206" s="671"/>
      <c r="D206" s="671"/>
      <c r="E206" s="671"/>
      <c r="F206" s="671"/>
      <c r="G206" s="671"/>
      <c r="H206" s="671"/>
      <c r="I206" s="671"/>
      <c r="J206" s="671"/>
      <c r="K206" s="671"/>
      <c r="L206" s="671"/>
      <c r="M206" s="671"/>
      <c r="N206" s="671"/>
    </row>
    <row r="207" spans="1:14" x14ac:dyDescent="0.2">
      <c r="A207" s="244" t="s">
        <v>177</v>
      </c>
      <c r="B207" s="181"/>
      <c r="C207" s="181"/>
      <c r="D207" s="181"/>
      <c r="E207" s="181"/>
      <c r="F207" s="181"/>
      <c r="G207" s="182"/>
      <c r="H207" s="181"/>
      <c r="I207" s="181"/>
      <c r="J207" s="183"/>
      <c r="K207" s="182"/>
      <c r="L207" s="181"/>
      <c r="M207" s="405"/>
      <c r="N207" s="181"/>
    </row>
    <row r="208" spans="1:14" x14ac:dyDescent="0.2">
      <c r="A208" s="291" t="s">
        <v>59</v>
      </c>
      <c r="B208" s="291"/>
      <c r="C208" s="298"/>
      <c r="D208" s="299"/>
      <c r="E208" s="291"/>
      <c r="F208" s="291"/>
      <c r="G208" s="291"/>
      <c r="H208" s="291"/>
      <c r="I208" s="291"/>
      <c r="J208" s="295"/>
      <c r="K208" s="291"/>
      <c r="L208" s="291"/>
      <c r="M208" s="300"/>
      <c r="N208" s="291"/>
    </row>
    <row r="209" spans="1:14" x14ac:dyDescent="0.2">
      <c r="A209" s="668" t="s">
        <v>60</v>
      </c>
      <c r="B209" s="668"/>
      <c r="C209" s="668"/>
      <c r="D209" s="668"/>
      <c r="E209" s="668"/>
      <c r="F209" s="668"/>
      <c r="G209" s="668"/>
      <c r="H209" s="668"/>
      <c r="I209" s="668"/>
      <c r="J209" s="668"/>
      <c r="K209" s="668"/>
      <c r="L209" s="668"/>
      <c r="M209" s="668"/>
      <c r="N209" s="668"/>
    </row>
    <row r="210" spans="1:14" x14ac:dyDescent="0.2">
      <c r="A210" s="291" t="s">
        <v>145</v>
      </c>
      <c r="B210" s="291"/>
      <c r="C210" s="294"/>
      <c r="D210" s="291"/>
      <c r="E210" s="291"/>
      <c r="F210" s="291"/>
      <c r="G210" s="107"/>
      <c r="H210" s="107"/>
      <c r="I210" s="107"/>
      <c r="J210" s="277"/>
      <c r="K210" s="107"/>
      <c r="L210" s="107"/>
      <c r="M210" s="301"/>
      <c r="N210" s="107"/>
    </row>
  </sheetData>
  <mergeCells count="10">
    <mergeCell ref="A204:N204"/>
    <mergeCell ref="A205:N205"/>
    <mergeCell ref="A206:N206"/>
    <mergeCell ref="A209:N209"/>
    <mergeCell ref="M5:M6"/>
    <mergeCell ref="A203:N203"/>
    <mergeCell ref="A5:A6"/>
    <mergeCell ref="B5:B6"/>
    <mergeCell ref="C5:C6"/>
    <mergeCell ref="D5:J5"/>
  </mergeCells>
  <phoneticPr fontId="0" type="noConversion"/>
  <pageMargins left="0.74803149606299213" right="0.74803149606299213" top="0.98425196850393704" bottom="0.98425196850393704" header="0.51181102362204722" footer="0.51181102362204722"/>
  <pageSetup paperSize="9" scale="79" fitToHeight="0" orientation="landscape" r:id="rId1"/>
  <headerFooter alignWithMargins="0">
    <oddHeader>&amp;COFFICIAL-SENSITIVE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6"/>
  <sheetViews>
    <sheetView showGridLines="0" zoomScaleNormal="100" workbookViewId="0"/>
  </sheetViews>
  <sheetFormatPr defaultRowHeight="12.75" x14ac:dyDescent="0.2"/>
  <cols>
    <col min="1" max="1" width="25.5703125" style="111" customWidth="1"/>
    <col min="2" max="2" width="22.42578125" style="111" customWidth="1"/>
    <col min="3" max="3" width="12.5703125" style="84" customWidth="1"/>
    <col min="4" max="9" width="12.7109375" style="111" customWidth="1"/>
    <col min="10" max="10" width="8.28515625" style="112" customWidth="1"/>
    <col min="11" max="12" width="1.7109375" style="111" customWidth="1"/>
    <col min="13" max="13" width="13.42578125" style="129" customWidth="1"/>
    <col min="14" max="14" width="1.42578125" style="111" customWidth="1"/>
    <col min="15" max="16384" width="9.140625" style="111"/>
  </cols>
  <sheetData>
    <row r="1" spans="1:14" ht="15" customHeight="1" x14ac:dyDescent="0.2">
      <c r="A1" s="640" t="s">
        <v>266</v>
      </c>
      <c r="B1" s="115"/>
      <c r="C1" s="115"/>
      <c r="D1" s="116"/>
      <c r="E1" s="116"/>
      <c r="F1" s="116"/>
      <c r="G1" s="116"/>
      <c r="H1" s="116"/>
      <c r="I1" s="116"/>
      <c r="J1" s="116"/>
      <c r="K1" s="117"/>
      <c r="L1" s="117"/>
      <c r="M1" s="118"/>
      <c r="N1" s="117"/>
    </row>
    <row r="2" spans="1:14" ht="9.75" customHeight="1" x14ac:dyDescent="0.2">
      <c r="A2" s="119"/>
      <c r="B2" s="119"/>
      <c r="C2" s="115"/>
      <c r="D2" s="116"/>
      <c r="E2" s="116"/>
      <c r="F2" s="116"/>
      <c r="G2" s="116"/>
      <c r="H2" s="116"/>
      <c r="I2" s="116"/>
      <c r="J2" s="120"/>
      <c r="K2" s="116"/>
      <c r="L2" s="116"/>
      <c r="M2" s="121"/>
      <c r="N2" s="116"/>
    </row>
    <row r="3" spans="1:14" ht="14.25" x14ac:dyDescent="0.2">
      <c r="A3" s="84" t="s">
        <v>127</v>
      </c>
      <c r="B3" s="84"/>
      <c r="C3" s="82"/>
      <c r="D3" s="112"/>
      <c r="E3" s="112"/>
      <c r="F3" s="112"/>
      <c r="G3" s="112"/>
      <c r="H3" s="112"/>
      <c r="I3" s="79"/>
      <c r="K3" s="112"/>
      <c r="L3" s="112"/>
      <c r="M3" s="122"/>
      <c r="N3" s="112"/>
    </row>
    <row r="4" spans="1:14" ht="12.75" customHeight="1" x14ac:dyDescent="0.2">
      <c r="A4" s="689" t="s">
        <v>3</v>
      </c>
      <c r="B4" s="691" t="s">
        <v>91</v>
      </c>
      <c r="C4" s="693" t="s">
        <v>44</v>
      </c>
      <c r="D4" s="695" t="s">
        <v>45</v>
      </c>
      <c r="E4" s="695"/>
      <c r="F4" s="695"/>
      <c r="G4" s="695"/>
      <c r="H4" s="695"/>
      <c r="I4" s="695"/>
      <c r="J4" s="695"/>
      <c r="K4" s="123"/>
      <c r="L4" s="124"/>
      <c r="M4" s="696" t="s">
        <v>128</v>
      </c>
      <c r="N4" s="85"/>
    </row>
    <row r="5" spans="1:14" ht="25.5" x14ac:dyDescent="0.2">
      <c r="A5" s="690"/>
      <c r="B5" s="692"/>
      <c r="C5" s="694"/>
      <c r="D5" s="125" t="s">
        <v>46</v>
      </c>
      <c r="E5" s="125" t="s">
        <v>47</v>
      </c>
      <c r="F5" s="125" t="s">
        <v>48</v>
      </c>
      <c r="G5" s="125" t="s">
        <v>49</v>
      </c>
      <c r="H5" s="125" t="s">
        <v>50</v>
      </c>
      <c r="I5" s="125" t="s">
        <v>51</v>
      </c>
      <c r="J5" s="125" t="s">
        <v>14</v>
      </c>
      <c r="K5" s="126"/>
      <c r="L5" s="113"/>
      <c r="M5" s="697"/>
      <c r="N5" s="86"/>
    </row>
    <row r="6" spans="1:14" ht="15.75" customHeight="1" thickBot="1" x14ac:dyDescent="0.25">
      <c r="A6" s="88"/>
      <c r="B6" s="88" t="s">
        <v>40</v>
      </c>
      <c r="C6" s="363">
        <v>2947</v>
      </c>
      <c r="D6" s="364">
        <v>366</v>
      </c>
      <c r="E6" s="364">
        <v>142</v>
      </c>
      <c r="F6" s="364">
        <v>820</v>
      </c>
      <c r="G6" s="364">
        <v>1347</v>
      </c>
      <c r="H6" s="364">
        <v>72</v>
      </c>
      <c r="I6" s="364">
        <v>78</v>
      </c>
      <c r="J6" s="364">
        <v>122</v>
      </c>
      <c r="K6" s="70"/>
      <c r="L6" s="169"/>
      <c r="M6" s="365">
        <v>1.920232486919353</v>
      </c>
      <c r="N6" s="127"/>
    </row>
    <row r="7" spans="1:14" ht="15.75" customHeight="1" x14ac:dyDescent="0.2">
      <c r="A7" s="82" t="s">
        <v>140</v>
      </c>
      <c r="B7" s="95" t="s">
        <v>37</v>
      </c>
      <c r="C7" s="37">
        <v>728</v>
      </c>
      <c r="D7" s="37">
        <v>120</v>
      </c>
      <c r="E7" s="37">
        <v>30</v>
      </c>
      <c r="F7" s="37">
        <v>113</v>
      </c>
      <c r="G7" s="37">
        <v>368</v>
      </c>
      <c r="H7" s="37">
        <v>28</v>
      </c>
      <c r="I7" s="37">
        <v>39</v>
      </c>
      <c r="J7" s="37">
        <v>30</v>
      </c>
      <c r="K7" s="42"/>
      <c r="L7" s="25"/>
      <c r="M7" s="251">
        <v>0.82146645302520815</v>
      </c>
      <c r="N7" s="127"/>
    </row>
    <row r="8" spans="1:14" ht="15.75" customHeight="1" x14ac:dyDescent="0.2">
      <c r="A8" s="82"/>
      <c r="B8" s="95"/>
      <c r="C8" s="37"/>
      <c r="D8" s="37"/>
      <c r="E8" s="37"/>
      <c r="F8" s="37"/>
      <c r="G8" s="37"/>
      <c r="H8" s="37"/>
      <c r="I8" s="37"/>
      <c r="J8" s="37"/>
      <c r="K8" s="42"/>
      <c r="L8" s="25"/>
      <c r="M8" s="251"/>
      <c r="N8" s="127"/>
    </row>
    <row r="9" spans="1:14" ht="15.75" customHeight="1" x14ac:dyDescent="0.2">
      <c r="A9" s="82"/>
      <c r="B9" s="3" t="s">
        <v>105</v>
      </c>
      <c r="C9" s="37">
        <v>681</v>
      </c>
      <c r="D9" s="34">
        <v>116</v>
      </c>
      <c r="E9" s="34">
        <v>26</v>
      </c>
      <c r="F9" s="34">
        <v>106</v>
      </c>
      <c r="G9" s="34">
        <v>341</v>
      </c>
      <c r="H9" s="34">
        <v>24</v>
      </c>
      <c r="I9" s="34">
        <v>39</v>
      </c>
      <c r="J9" s="34">
        <v>29</v>
      </c>
      <c r="K9" s="42"/>
      <c r="L9" s="25"/>
      <c r="M9" s="251">
        <v>0.80457461513923512</v>
      </c>
      <c r="N9" s="127"/>
    </row>
    <row r="10" spans="1:14" x14ac:dyDescent="0.2">
      <c r="A10" s="82"/>
      <c r="B10" s="83" t="s">
        <v>69</v>
      </c>
      <c r="C10" s="37">
        <v>27</v>
      </c>
      <c r="D10" s="366">
        <v>7</v>
      </c>
      <c r="E10" s="366" t="s">
        <v>38</v>
      </c>
      <c r="F10" s="366">
        <v>9</v>
      </c>
      <c r="G10" s="366">
        <v>11</v>
      </c>
      <c r="H10" s="366" t="s">
        <v>38</v>
      </c>
      <c r="I10" s="366" t="s">
        <v>38</v>
      </c>
      <c r="J10" s="366" t="s">
        <v>38</v>
      </c>
      <c r="K10" s="43"/>
      <c r="L10" s="26"/>
      <c r="M10" s="251">
        <v>1.6353725015142337</v>
      </c>
      <c r="N10" s="128"/>
    </row>
    <row r="11" spans="1:14" x14ac:dyDescent="0.2">
      <c r="A11" s="82"/>
      <c r="B11" s="83" t="s">
        <v>66</v>
      </c>
      <c r="C11" s="37">
        <v>21</v>
      </c>
      <c r="D11" s="366">
        <v>3</v>
      </c>
      <c r="E11" s="366" t="s">
        <v>38</v>
      </c>
      <c r="F11" s="366">
        <v>3</v>
      </c>
      <c r="G11" s="366">
        <v>8</v>
      </c>
      <c r="H11" s="366">
        <v>2</v>
      </c>
      <c r="I11" s="366">
        <v>2</v>
      </c>
      <c r="J11" s="366">
        <v>3</v>
      </c>
      <c r="K11" s="43"/>
      <c r="L11" s="26"/>
      <c r="M11" s="251">
        <v>0.70493454179254789</v>
      </c>
      <c r="N11" s="128"/>
    </row>
    <row r="12" spans="1:14" x14ac:dyDescent="0.2">
      <c r="A12" s="110"/>
      <c r="B12" s="83" t="s">
        <v>95</v>
      </c>
      <c r="C12" s="37">
        <v>1</v>
      </c>
      <c r="D12" s="366" t="s">
        <v>38</v>
      </c>
      <c r="E12" s="366" t="s">
        <v>38</v>
      </c>
      <c r="F12" s="366" t="s">
        <v>38</v>
      </c>
      <c r="G12" s="366">
        <v>1</v>
      </c>
      <c r="H12" s="366" t="s">
        <v>38</v>
      </c>
      <c r="I12" s="366" t="s">
        <v>38</v>
      </c>
      <c r="J12" s="366" t="s">
        <v>38</v>
      </c>
      <c r="K12" s="43"/>
      <c r="L12" s="26"/>
      <c r="M12" s="262">
        <v>12.5</v>
      </c>
      <c r="N12" s="128"/>
    </row>
    <row r="13" spans="1:14" x14ac:dyDescent="0.2">
      <c r="A13" s="110"/>
      <c r="B13" s="83" t="s">
        <v>20</v>
      </c>
      <c r="C13" s="37">
        <v>19</v>
      </c>
      <c r="D13" s="366">
        <v>1</v>
      </c>
      <c r="E13" s="366">
        <v>3</v>
      </c>
      <c r="F13" s="366">
        <v>3</v>
      </c>
      <c r="G13" s="366">
        <v>11</v>
      </c>
      <c r="H13" s="366" t="s">
        <v>38</v>
      </c>
      <c r="I13" s="366">
        <v>1</v>
      </c>
      <c r="J13" s="366" t="s">
        <v>38</v>
      </c>
      <c r="K13" s="43"/>
      <c r="L13" s="26"/>
      <c r="M13" s="251">
        <v>1.1830635118306352</v>
      </c>
      <c r="N13" s="128"/>
    </row>
    <row r="14" spans="1:14" ht="14.25" customHeight="1" x14ac:dyDescent="0.2">
      <c r="A14" s="110"/>
      <c r="B14" s="83" t="s">
        <v>70</v>
      </c>
      <c r="C14" s="37">
        <v>7</v>
      </c>
      <c r="D14" s="366" t="s">
        <v>38</v>
      </c>
      <c r="E14" s="366">
        <v>1</v>
      </c>
      <c r="F14" s="366">
        <v>3</v>
      </c>
      <c r="G14" s="366">
        <v>2</v>
      </c>
      <c r="H14" s="366" t="s">
        <v>38</v>
      </c>
      <c r="I14" s="366" t="s">
        <v>38</v>
      </c>
      <c r="J14" s="366">
        <v>1</v>
      </c>
      <c r="K14" s="43"/>
      <c r="L14" s="26"/>
      <c r="M14" s="251">
        <v>0.55379746835443033</v>
      </c>
      <c r="N14" s="127"/>
    </row>
    <row r="15" spans="1:14" x14ac:dyDescent="0.2">
      <c r="A15" s="82"/>
      <c r="B15" s="83" t="s">
        <v>71</v>
      </c>
      <c r="C15" s="37">
        <v>2</v>
      </c>
      <c r="D15" s="366" t="s">
        <v>38</v>
      </c>
      <c r="E15" s="366" t="s">
        <v>38</v>
      </c>
      <c r="F15" s="366" t="s">
        <v>38</v>
      </c>
      <c r="G15" s="366">
        <v>2</v>
      </c>
      <c r="H15" s="366" t="s">
        <v>38</v>
      </c>
      <c r="I15" s="366" t="s">
        <v>38</v>
      </c>
      <c r="J15" s="366" t="s">
        <v>38</v>
      </c>
      <c r="K15" s="43"/>
      <c r="L15" s="26"/>
      <c r="M15" s="251">
        <v>0.61728395061728392</v>
      </c>
      <c r="N15" s="128"/>
    </row>
    <row r="16" spans="1:14" x14ac:dyDescent="0.2">
      <c r="A16" s="82"/>
      <c r="B16" s="83" t="s">
        <v>72</v>
      </c>
      <c r="C16" s="37">
        <v>3</v>
      </c>
      <c r="D16" s="366">
        <v>1</v>
      </c>
      <c r="E16" s="366" t="s">
        <v>38</v>
      </c>
      <c r="F16" s="366">
        <v>1</v>
      </c>
      <c r="G16" s="366">
        <v>1</v>
      </c>
      <c r="H16" s="366" t="s">
        <v>38</v>
      </c>
      <c r="I16" s="366" t="s">
        <v>38</v>
      </c>
      <c r="J16" s="366" t="s">
        <v>38</v>
      </c>
      <c r="K16" s="43"/>
      <c r="L16" s="26"/>
      <c r="M16" s="262">
        <v>5.3571428571428568</v>
      </c>
      <c r="N16" s="128"/>
    </row>
    <row r="17" spans="1:14" x14ac:dyDescent="0.2">
      <c r="A17" s="82"/>
      <c r="B17" s="83" t="s">
        <v>73</v>
      </c>
      <c r="C17" s="37">
        <v>25</v>
      </c>
      <c r="D17" s="366" t="s">
        <v>38</v>
      </c>
      <c r="E17" s="366">
        <v>1</v>
      </c>
      <c r="F17" s="366">
        <v>2</v>
      </c>
      <c r="G17" s="366">
        <v>22</v>
      </c>
      <c r="H17" s="366" t="s">
        <v>38</v>
      </c>
      <c r="I17" s="366" t="s">
        <v>38</v>
      </c>
      <c r="J17" s="366" t="s">
        <v>38</v>
      </c>
      <c r="K17" s="43"/>
      <c r="L17" s="26"/>
      <c r="M17" s="251">
        <v>1.0012014417300761</v>
      </c>
      <c r="N17" s="128"/>
    </row>
    <row r="18" spans="1:14" x14ac:dyDescent="0.2">
      <c r="A18" s="82"/>
      <c r="B18" s="83" t="s">
        <v>186</v>
      </c>
      <c r="C18" s="37" t="s">
        <v>38</v>
      </c>
      <c r="D18" s="366" t="s">
        <v>38</v>
      </c>
      <c r="E18" s="366" t="s">
        <v>38</v>
      </c>
      <c r="F18" s="366" t="s">
        <v>38</v>
      </c>
      <c r="G18" s="366" t="s">
        <v>38</v>
      </c>
      <c r="H18" s="366" t="s">
        <v>38</v>
      </c>
      <c r="I18" s="366" t="s">
        <v>38</v>
      </c>
      <c r="J18" s="366" t="s">
        <v>38</v>
      </c>
      <c r="K18" s="43"/>
      <c r="L18" s="26"/>
      <c r="M18" s="251" t="s">
        <v>38</v>
      </c>
      <c r="N18" s="128"/>
    </row>
    <row r="19" spans="1:14" x14ac:dyDescent="0.2">
      <c r="A19" s="82"/>
      <c r="B19" s="83" t="s">
        <v>74</v>
      </c>
      <c r="C19" s="37">
        <v>5</v>
      </c>
      <c r="D19" s="366" t="s">
        <v>38</v>
      </c>
      <c r="E19" s="366" t="s">
        <v>38</v>
      </c>
      <c r="F19" s="366" t="s">
        <v>38</v>
      </c>
      <c r="G19" s="366">
        <v>4</v>
      </c>
      <c r="H19" s="366" t="s">
        <v>38</v>
      </c>
      <c r="I19" s="366">
        <v>1</v>
      </c>
      <c r="J19" s="366" t="s">
        <v>38</v>
      </c>
      <c r="K19" s="43"/>
      <c r="L19" s="26"/>
      <c r="M19" s="251">
        <v>3.3557046979865772</v>
      </c>
      <c r="N19" s="128"/>
    </row>
    <row r="20" spans="1:14" ht="10.5" customHeight="1" x14ac:dyDescent="0.2">
      <c r="B20" s="83" t="s">
        <v>97</v>
      </c>
      <c r="C20" s="37">
        <v>7</v>
      </c>
      <c r="D20" s="366" t="s">
        <v>38</v>
      </c>
      <c r="E20" s="366" t="s">
        <v>38</v>
      </c>
      <c r="F20" s="366" t="s">
        <v>38</v>
      </c>
      <c r="G20" s="366">
        <v>5</v>
      </c>
      <c r="H20" s="366">
        <v>1</v>
      </c>
      <c r="I20" s="366">
        <v>1</v>
      </c>
      <c r="J20" s="366" t="s">
        <v>38</v>
      </c>
      <c r="K20" s="43"/>
      <c r="L20" s="26"/>
      <c r="M20" s="262">
        <v>14.583333333333334</v>
      </c>
      <c r="N20" s="127"/>
    </row>
    <row r="21" spans="1:14" x14ac:dyDescent="0.2">
      <c r="A21" s="112"/>
      <c r="B21" s="83" t="s">
        <v>21</v>
      </c>
      <c r="C21" s="37">
        <v>12</v>
      </c>
      <c r="D21" s="366">
        <v>4</v>
      </c>
      <c r="E21" s="366">
        <v>2</v>
      </c>
      <c r="F21" s="366" t="s">
        <v>38</v>
      </c>
      <c r="G21" s="366">
        <v>5</v>
      </c>
      <c r="H21" s="366" t="s">
        <v>38</v>
      </c>
      <c r="I21" s="366">
        <v>1</v>
      </c>
      <c r="J21" s="366" t="s">
        <v>38</v>
      </c>
      <c r="K21" s="43"/>
      <c r="L21" s="26"/>
      <c r="M21" s="251">
        <v>0.72332730560578662</v>
      </c>
      <c r="N21" s="128"/>
    </row>
    <row r="22" spans="1:14" x14ac:dyDescent="0.2">
      <c r="A22" s="112"/>
      <c r="B22" s="83" t="s">
        <v>98</v>
      </c>
      <c r="C22" s="37">
        <v>8</v>
      </c>
      <c r="D22" s="366" t="s">
        <v>38</v>
      </c>
      <c r="E22" s="366" t="s">
        <v>38</v>
      </c>
      <c r="F22" s="366">
        <v>1</v>
      </c>
      <c r="G22" s="366">
        <v>7</v>
      </c>
      <c r="H22" s="366" t="s">
        <v>38</v>
      </c>
      <c r="I22" s="366" t="s">
        <v>38</v>
      </c>
      <c r="J22" s="366" t="s">
        <v>38</v>
      </c>
      <c r="K22" s="43"/>
      <c r="L22" s="26"/>
      <c r="M22" s="251">
        <v>0.7497656982193065</v>
      </c>
      <c r="N22" s="128"/>
    </row>
    <row r="23" spans="1:14" x14ac:dyDescent="0.2">
      <c r="A23" s="112"/>
      <c r="B23" s="83" t="s">
        <v>75</v>
      </c>
      <c r="C23" s="37">
        <v>1</v>
      </c>
      <c r="D23" s="366" t="s">
        <v>38</v>
      </c>
      <c r="E23" s="366" t="s">
        <v>38</v>
      </c>
      <c r="F23" s="366" t="s">
        <v>38</v>
      </c>
      <c r="G23" s="366">
        <v>1</v>
      </c>
      <c r="H23" s="366" t="s">
        <v>38</v>
      </c>
      <c r="I23" s="366" t="s">
        <v>38</v>
      </c>
      <c r="J23" s="366" t="s">
        <v>38</v>
      </c>
      <c r="K23" s="43"/>
      <c r="L23" s="26"/>
      <c r="M23" s="251">
        <v>0.67567567567567566</v>
      </c>
      <c r="N23" s="128"/>
    </row>
    <row r="24" spans="1:14" x14ac:dyDescent="0.2">
      <c r="A24" s="112"/>
      <c r="B24" s="83" t="s">
        <v>76</v>
      </c>
      <c r="C24" s="37">
        <v>1</v>
      </c>
      <c r="D24" s="366" t="s">
        <v>38</v>
      </c>
      <c r="E24" s="366" t="s">
        <v>38</v>
      </c>
      <c r="F24" s="366" t="s">
        <v>38</v>
      </c>
      <c r="G24" s="366">
        <v>1</v>
      </c>
      <c r="H24" s="366" t="s">
        <v>38</v>
      </c>
      <c r="I24" s="366" t="s">
        <v>38</v>
      </c>
      <c r="J24" s="366" t="s">
        <v>38</v>
      </c>
      <c r="K24" s="43"/>
      <c r="L24" s="26"/>
      <c r="M24" s="251">
        <v>0.58823529411764708</v>
      </c>
      <c r="N24" s="128"/>
    </row>
    <row r="25" spans="1:14" ht="11.25" customHeight="1" x14ac:dyDescent="0.2">
      <c r="A25" s="112"/>
      <c r="B25" s="83" t="s">
        <v>77</v>
      </c>
      <c r="C25" s="37">
        <v>10</v>
      </c>
      <c r="D25" s="366" t="s">
        <v>38</v>
      </c>
      <c r="E25" s="366">
        <v>1</v>
      </c>
      <c r="F25" s="366" t="s">
        <v>38</v>
      </c>
      <c r="G25" s="366">
        <v>8</v>
      </c>
      <c r="H25" s="366">
        <v>1</v>
      </c>
      <c r="I25" s="366" t="s">
        <v>38</v>
      </c>
      <c r="J25" s="366" t="s">
        <v>38</v>
      </c>
      <c r="K25" s="43"/>
      <c r="L25" s="26"/>
      <c r="M25" s="251">
        <v>1.4598540145985401</v>
      </c>
      <c r="N25" s="127"/>
    </row>
    <row r="26" spans="1:14" x14ac:dyDescent="0.2">
      <c r="A26" s="112"/>
      <c r="B26" s="83" t="s">
        <v>78</v>
      </c>
      <c r="C26" s="37">
        <v>9</v>
      </c>
      <c r="D26" s="366" t="s">
        <v>38</v>
      </c>
      <c r="E26" s="366" t="s">
        <v>38</v>
      </c>
      <c r="F26" s="366">
        <v>1</v>
      </c>
      <c r="G26" s="366">
        <v>7</v>
      </c>
      <c r="H26" s="366">
        <v>1</v>
      </c>
      <c r="I26" s="366" t="s">
        <v>38</v>
      </c>
      <c r="J26" s="366" t="s">
        <v>38</v>
      </c>
      <c r="K26" s="43"/>
      <c r="L26" s="26"/>
      <c r="M26" s="251">
        <v>2.7950310559006213</v>
      </c>
      <c r="N26" s="128"/>
    </row>
    <row r="27" spans="1:14" x14ac:dyDescent="0.2">
      <c r="A27" s="112"/>
      <c r="B27" s="83" t="s">
        <v>79</v>
      </c>
      <c r="C27" s="37">
        <v>16</v>
      </c>
      <c r="D27" s="366">
        <v>2</v>
      </c>
      <c r="E27" s="366" t="s">
        <v>38</v>
      </c>
      <c r="F27" s="366" t="s">
        <v>38</v>
      </c>
      <c r="G27" s="366">
        <v>11</v>
      </c>
      <c r="H27" s="366" t="s">
        <v>38</v>
      </c>
      <c r="I27" s="366">
        <v>2</v>
      </c>
      <c r="J27" s="366">
        <v>1</v>
      </c>
      <c r="K27" s="43"/>
      <c r="L27" s="26"/>
      <c r="M27" s="251">
        <v>0.94228504122497048</v>
      </c>
      <c r="N27" s="128"/>
    </row>
    <row r="28" spans="1:14" x14ac:dyDescent="0.2">
      <c r="A28" s="112"/>
      <c r="B28" s="83" t="s">
        <v>80</v>
      </c>
      <c r="C28" s="37">
        <v>4</v>
      </c>
      <c r="D28" s="366">
        <v>1</v>
      </c>
      <c r="E28" s="366" t="s">
        <v>38</v>
      </c>
      <c r="F28" s="366">
        <v>2</v>
      </c>
      <c r="G28" s="366">
        <v>1</v>
      </c>
      <c r="H28" s="366" t="s">
        <v>38</v>
      </c>
      <c r="I28" s="366" t="s">
        <v>38</v>
      </c>
      <c r="J28" s="366" t="s">
        <v>38</v>
      </c>
      <c r="K28" s="43"/>
      <c r="L28" s="26"/>
      <c r="M28" s="251">
        <v>0.55478502080443826</v>
      </c>
      <c r="N28" s="128"/>
    </row>
    <row r="29" spans="1:14" x14ac:dyDescent="0.2">
      <c r="A29" s="112"/>
      <c r="B29" s="83" t="s">
        <v>81</v>
      </c>
      <c r="C29" s="37">
        <v>3</v>
      </c>
      <c r="D29" s="366">
        <v>1</v>
      </c>
      <c r="E29" s="366" t="s">
        <v>38</v>
      </c>
      <c r="F29" s="366" t="s">
        <v>38</v>
      </c>
      <c r="G29" s="366">
        <v>2</v>
      </c>
      <c r="H29" s="366" t="s">
        <v>38</v>
      </c>
      <c r="I29" s="366" t="s">
        <v>38</v>
      </c>
      <c r="J29" s="366" t="s">
        <v>38</v>
      </c>
      <c r="K29" s="43"/>
      <c r="L29" s="26"/>
      <c r="M29" s="262">
        <v>9.0909090909090917</v>
      </c>
      <c r="N29" s="128"/>
    </row>
    <row r="30" spans="1:14" x14ac:dyDescent="0.2">
      <c r="A30" s="112"/>
      <c r="B30" s="83" t="s">
        <v>82</v>
      </c>
      <c r="C30" s="37">
        <v>23</v>
      </c>
      <c r="D30" s="366">
        <v>2</v>
      </c>
      <c r="E30" s="366">
        <v>1</v>
      </c>
      <c r="F30" s="366">
        <v>1</v>
      </c>
      <c r="G30" s="366">
        <v>16</v>
      </c>
      <c r="H30" s="366" t="s">
        <v>38</v>
      </c>
      <c r="I30" s="366">
        <v>1</v>
      </c>
      <c r="J30" s="366">
        <v>2</v>
      </c>
      <c r="K30" s="43"/>
      <c r="L30" s="26"/>
      <c r="M30" s="251">
        <v>1.1015325670498084</v>
      </c>
      <c r="N30" s="128"/>
    </row>
    <row r="31" spans="1:14" x14ac:dyDescent="0.2">
      <c r="A31" s="112"/>
      <c r="B31" s="83" t="s">
        <v>83</v>
      </c>
      <c r="C31" s="37">
        <v>22</v>
      </c>
      <c r="D31" s="366">
        <v>3</v>
      </c>
      <c r="E31" s="366">
        <v>1</v>
      </c>
      <c r="F31" s="366">
        <v>1</v>
      </c>
      <c r="G31" s="366">
        <v>16</v>
      </c>
      <c r="H31" s="366" t="s">
        <v>38</v>
      </c>
      <c r="I31" s="366" t="s">
        <v>38</v>
      </c>
      <c r="J31" s="366">
        <v>1</v>
      </c>
      <c r="K31" s="43"/>
      <c r="L31" s="26"/>
      <c r="M31" s="251">
        <v>1.6467065868263475</v>
      </c>
      <c r="N31" s="128"/>
    </row>
    <row r="32" spans="1:14" x14ac:dyDescent="0.2">
      <c r="A32" s="112"/>
      <c r="B32" s="83" t="s">
        <v>22</v>
      </c>
      <c r="C32" s="37">
        <v>61</v>
      </c>
      <c r="D32" s="366">
        <v>15</v>
      </c>
      <c r="E32" s="366">
        <v>2</v>
      </c>
      <c r="F32" s="366">
        <v>11</v>
      </c>
      <c r="G32" s="366">
        <v>25</v>
      </c>
      <c r="H32" s="366">
        <v>2</v>
      </c>
      <c r="I32" s="366">
        <v>5</v>
      </c>
      <c r="J32" s="366">
        <v>1</v>
      </c>
      <c r="K32" s="43"/>
      <c r="L32" s="26"/>
      <c r="M32" s="251">
        <v>0.74764064223556803</v>
      </c>
      <c r="N32" s="128"/>
    </row>
    <row r="33" spans="1:14" x14ac:dyDescent="0.2">
      <c r="A33" s="112"/>
      <c r="B33" s="83" t="s">
        <v>99</v>
      </c>
      <c r="C33" s="37">
        <v>12</v>
      </c>
      <c r="D33" s="366">
        <v>1</v>
      </c>
      <c r="E33" s="366" t="s">
        <v>38</v>
      </c>
      <c r="F33" s="366">
        <v>2</v>
      </c>
      <c r="G33" s="366">
        <v>5</v>
      </c>
      <c r="H33" s="366">
        <v>2</v>
      </c>
      <c r="I33" s="366">
        <v>2</v>
      </c>
      <c r="J33" s="366" t="s">
        <v>38</v>
      </c>
      <c r="K33" s="43"/>
      <c r="L33" s="26"/>
      <c r="M33" s="251">
        <v>1.0762331838565022</v>
      </c>
      <c r="N33" s="128"/>
    </row>
    <row r="34" spans="1:14" x14ac:dyDescent="0.2">
      <c r="A34" s="112"/>
      <c r="B34" s="83" t="s">
        <v>68</v>
      </c>
      <c r="C34" s="37">
        <v>9</v>
      </c>
      <c r="D34" s="366" t="s">
        <v>38</v>
      </c>
      <c r="E34" s="366">
        <v>1</v>
      </c>
      <c r="F34" s="366">
        <v>2</v>
      </c>
      <c r="G34" s="366">
        <v>5</v>
      </c>
      <c r="H34" s="366" t="s">
        <v>38</v>
      </c>
      <c r="I34" s="366" t="s">
        <v>38</v>
      </c>
      <c r="J34" s="366">
        <v>1</v>
      </c>
      <c r="K34" s="43"/>
      <c r="L34" s="26"/>
      <c r="M34" s="251">
        <v>1.1378002528445006</v>
      </c>
      <c r="N34" s="128"/>
    </row>
    <row r="35" spans="1:14" x14ac:dyDescent="0.2">
      <c r="A35" s="112"/>
      <c r="B35" s="83" t="s">
        <v>23</v>
      </c>
      <c r="C35" s="37">
        <v>80</v>
      </c>
      <c r="D35" s="366">
        <v>18</v>
      </c>
      <c r="E35" s="366">
        <v>4</v>
      </c>
      <c r="F35" s="366">
        <v>11</v>
      </c>
      <c r="G35" s="366">
        <v>30</v>
      </c>
      <c r="H35" s="366">
        <v>4</v>
      </c>
      <c r="I35" s="366">
        <v>7</v>
      </c>
      <c r="J35" s="366">
        <v>6</v>
      </c>
      <c r="K35" s="43"/>
      <c r="L35" s="26"/>
      <c r="M35" s="251">
        <v>0.42929970485645291</v>
      </c>
      <c r="N35" s="128"/>
    </row>
    <row r="36" spans="1:14" x14ac:dyDescent="0.2">
      <c r="A36" s="112"/>
      <c r="B36" s="83" t="s">
        <v>100</v>
      </c>
      <c r="C36" s="37">
        <v>30</v>
      </c>
      <c r="D36" s="366">
        <v>10</v>
      </c>
      <c r="E36" s="366" t="s">
        <v>38</v>
      </c>
      <c r="F36" s="366">
        <v>5</v>
      </c>
      <c r="G36" s="366">
        <v>11</v>
      </c>
      <c r="H36" s="366">
        <v>1</v>
      </c>
      <c r="I36" s="366">
        <v>1</v>
      </c>
      <c r="J36" s="366">
        <v>2</v>
      </c>
      <c r="K36" s="43"/>
      <c r="L36" s="26"/>
      <c r="M36" s="251">
        <v>1.5400410677618068</v>
      </c>
      <c r="N36" s="128"/>
    </row>
    <row r="37" spans="1:14" x14ac:dyDescent="0.2">
      <c r="A37" s="112"/>
      <c r="B37" s="83" t="s">
        <v>67</v>
      </c>
      <c r="C37" s="37">
        <v>21</v>
      </c>
      <c r="D37" s="366">
        <v>8</v>
      </c>
      <c r="E37" s="366" t="s">
        <v>38</v>
      </c>
      <c r="F37" s="366">
        <v>5</v>
      </c>
      <c r="G37" s="366">
        <v>8</v>
      </c>
      <c r="H37" s="366" t="s">
        <v>38</v>
      </c>
      <c r="I37" s="366" t="s">
        <v>38</v>
      </c>
      <c r="J37" s="366" t="s">
        <v>38</v>
      </c>
      <c r="K37" s="43"/>
      <c r="L37" s="26"/>
      <c r="M37" s="251">
        <v>0.65625</v>
      </c>
      <c r="N37" s="128"/>
    </row>
    <row r="38" spans="1:14" x14ac:dyDescent="0.2">
      <c r="A38" s="112"/>
      <c r="B38" s="83" t="s">
        <v>24</v>
      </c>
      <c r="C38" s="37">
        <v>66</v>
      </c>
      <c r="D38" s="366">
        <v>13</v>
      </c>
      <c r="E38" s="366" t="s">
        <v>38</v>
      </c>
      <c r="F38" s="366">
        <v>19</v>
      </c>
      <c r="G38" s="366">
        <v>19</v>
      </c>
      <c r="H38" s="366">
        <v>6</v>
      </c>
      <c r="I38" s="366">
        <v>5</v>
      </c>
      <c r="J38" s="366">
        <v>4</v>
      </c>
      <c r="K38" s="43"/>
      <c r="L38" s="26"/>
      <c r="M38" s="251">
        <v>0.55970149253731338</v>
      </c>
      <c r="N38" s="128"/>
    </row>
    <row r="39" spans="1:14" x14ac:dyDescent="0.2">
      <c r="A39" s="112"/>
      <c r="B39" s="83" t="s">
        <v>25</v>
      </c>
      <c r="C39" s="37">
        <v>19</v>
      </c>
      <c r="D39" s="366">
        <v>4</v>
      </c>
      <c r="E39" s="366">
        <v>1</v>
      </c>
      <c r="F39" s="366">
        <v>7</v>
      </c>
      <c r="G39" s="366">
        <v>3</v>
      </c>
      <c r="H39" s="366" t="s">
        <v>38</v>
      </c>
      <c r="I39" s="366">
        <v>1</v>
      </c>
      <c r="J39" s="366">
        <v>3</v>
      </c>
      <c r="K39" s="43"/>
      <c r="L39" s="26"/>
      <c r="M39" s="251">
        <v>0.42928151830094896</v>
      </c>
      <c r="N39" s="128"/>
    </row>
    <row r="40" spans="1:14" x14ac:dyDescent="0.2">
      <c r="A40" s="112"/>
      <c r="B40" s="83" t="s">
        <v>84</v>
      </c>
      <c r="C40" s="37" t="s">
        <v>38</v>
      </c>
      <c r="D40" s="366" t="s">
        <v>38</v>
      </c>
      <c r="E40" s="366" t="s">
        <v>38</v>
      </c>
      <c r="F40" s="366" t="s">
        <v>38</v>
      </c>
      <c r="G40" s="366" t="s">
        <v>38</v>
      </c>
      <c r="H40" s="366" t="s">
        <v>38</v>
      </c>
      <c r="I40" s="366" t="s">
        <v>38</v>
      </c>
      <c r="J40" s="366" t="s">
        <v>38</v>
      </c>
      <c r="K40" s="43"/>
      <c r="L40" s="26"/>
      <c r="M40" s="251" t="s">
        <v>38</v>
      </c>
      <c r="N40" s="128"/>
    </row>
    <row r="41" spans="1:14" x14ac:dyDescent="0.2">
      <c r="A41" s="112"/>
      <c r="B41" s="83" t="s">
        <v>54</v>
      </c>
      <c r="C41" s="37">
        <v>33</v>
      </c>
      <c r="D41" s="366">
        <v>3</v>
      </c>
      <c r="E41" s="366">
        <v>2</v>
      </c>
      <c r="F41" s="366" t="s">
        <v>38</v>
      </c>
      <c r="G41" s="366">
        <v>27</v>
      </c>
      <c r="H41" s="366" t="s">
        <v>38</v>
      </c>
      <c r="I41" s="366" t="s">
        <v>38</v>
      </c>
      <c r="J41" s="366">
        <v>1</v>
      </c>
      <c r="K41" s="43"/>
      <c r="L41" s="26"/>
      <c r="M41" s="251">
        <v>1.2658227848101267</v>
      </c>
      <c r="N41" s="128"/>
    </row>
    <row r="42" spans="1:14" x14ac:dyDescent="0.2">
      <c r="A42" s="112"/>
      <c r="B42" s="83" t="s">
        <v>85</v>
      </c>
      <c r="C42" s="37" t="s">
        <v>38</v>
      </c>
      <c r="D42" s="366" t="s">
        <v>38</v>
      </c>
      <c r="E42" s="366" t="s">
        <v>38</v>
      </c>
      <c r="F42" s="366" t="s">
        <v>38</v>
      </c>
      <c r="G42" s="366" t="s">
        <v>38</v>
      </c>
      <c r="H42" s="366" t="s">
        <v>38</v>
      </c>
      <c r="I42" s="366" t="s">
        <v>38</v>
      </c>
      <c r="J42" s="366" t="s">
        <v>38</v>
      </c>
      <c r="K42" s="43"/>
      <c r="L42" s="26"/>
      <c r="M42" s="262" t="s">
        <v>38</v>
      </c>
      <c r="N42" s="128"/>
    </row>
    <row r="43" spans="1:14" x14ac:dyDescent="0.2">
      <c r="A43" s="112"/>
      <c r="B43" s="83" t="s">
        <v>26</v>
      </c>
      <c r="C43" s="37">
        <v>20</v>
      </c>
      <c r="D43" s="366">
        <v>5</v>
      </c>
      <c r="E43" s="366" t="s">
        <v>38</v>
      </c>
      <c r="F43" s="366">
        <v>3</v>
      </c>
      <c r="G43" s="366">
        <v>8</v>
      </c>
      <c r="H43" s="366">
        <v>3</v>
      </c>
      <c r="I43" s="366">
        <v>1</v>
      </c>
      <c r="J43" s="366" t="s">
        <v>38</v>
      </c>
      <c r="K43" s="43"/>
      <c r="L43" s="26"/>
      <c r="M43" s="251">
        <v>1.6736401673640167</v>
      </c>
      <c r="N43" s="128"/>
    </row>
    <row r="44" spans="1:14" x14ac:dyDescent="0.2">
      <c r="A44" s="112"/>
      <c r="B44" s="83" t="s">
        <v>86</v>
      </c>
      <c r="C44" s="37">
        <v>11</v>
      </c>
      <c r="D44" s="366">
        <v>3</v>
      </c>
      <c r="E44" s="366" t="s">
        <v>38</v>
      </c>
      <c r="F44" s="366">
        <v>1</v>
      </c>
      <c r="G44" s="366">
        <v>6</v>
      </c>
      <c r="H44" s="366" t="s">
        <v>38</v>
      </c>
      <c r="I44" s="366">
        <v>1</v>
      </c>
      <c r="J44" s="366" t="s">
        <v>38</v>
      </c>
      <c r="K44" s="43"/>
      <c r="L44" s="26"/>
      <c r="M44" s="251">
        <v>0.85007727975270475</v>
      </c>
      <c r="N44" s="128"/>
    </row>
    <row r="45" spans="1:14" x14ac:dyDescent="0.2">
      <c r="A45" s="112"/>
      <c r="B45" s="83" t="s">
        <v>55</v>
      </c>
      <c r="C45" s="37">
        <v>17</v>
      </c>
      <c r="D45" s="366">
        <v>4</v>
      </c>
      <c r="E45" s="366" t="s">
        <v>38</v>
      </c>
      <c r="F45" s="366">
        <v>4</v>
      </c>
      <c r="G45" s="366">
        <v>7</v>
      </c>
      <c r="H45" s="366" t="s">
        <v>38</v>
      </c>
      <c r="I45" s="366">
        <v>2</v>
      </c>
      <c r="J45" s="366" t="s">
        <v>38</v>
      </c>
      <c r="K45" s="26"/>
      <c r="L45" s="28"/>
      <c r="M45" s="251">
        <v>1.2056737588652482</v>
      </c>
      <c r="N45" s="128"/>
    </row>
    <row r="46" spans="1:14" x14ac:dyDescent="0.2">
      <c r="A46" s="112"/>
      <c r="B46" s="83" t="s">
        <v>87</v>
      </c>
      <c r="C46" s="37">
        <v>10</v>
      </c>
      <c r="D46" s="366" t="s">
        <v>38</v>
      </c>
      <c r="E46" s="366" t="s">
        <v>38</v>
      </c>
      <c r="F46" s="366">
        <v>1</v>
      </c>
      <c r="G46" s="366">
        <v>9</v>
      </c>
      <c r="H46" s="366" t="s">
        <v>38</v>
      </c>
      <c r="I46" s="366" t="s">
        <v>38</v>
      </c>
      <c r="J46" s="366" t="s">
        <v>38</v>
      </c>
      <c r="K46" s="26"/>
      <c r="L46" s="28"/>
      <c r="M46" s="251">
        <v>8.8495575221238933</v>
      </c>
      <c r="N46" s="128"/>
    </row>
    <row r="47" spans="1:14" x14ac:dyDescent="0.2">
      <c r="A47" s="112"/>
      <c r="B47" s="83" t="s">
        <v>27</v>
      </c>
      <c r="C47" s="37">
        <v>19</v>
      </c>
      <c r="D47" s="366">
        <v>3</v>
      </c>
      <c r="E47" s="366" t="s">
        <v>38</v>
      </c>
      <c r="F47" s="366">
        <v>2</v>
      </c>
      <c r="G47" s="366">
        <v>13</v>
      </c>
      <c r="H47" s="366" t="s">
        <v>38</v>
      </c>
      <c r="I47" s="366">
        <v>1</v>
      </c>
      <c r="J47" s="366" t="s">
        <v>38</v>
      </c>
      <c r="K47" s="26"/>
      <c r="L47" s="28"/>
      <c r="M47" s="251">
        <v>0.97736625514403297</v>
      </c>
      <c r="N47" s="128"/>
    </row>
    <row r="48" spans="1:14" ht="10.5" customHeight="1" x14ac:dyDescent="0.2">
      <c r="B48" s="83" t="s">
        <v>88</v>
      </c>
      <c r="C48" s="37" t="s">
        <v>38</v>
      </c>
      <c r="D48" s="366" t="s">
        <v>38</v>
      </c>
      <c r="E48" s="366" t="s">
        <v>38</v>
      </c>
      <c r="F48" s="366" t="s">
        <v>38</v>
      </c>
      <c r="G48" s="366" t="s">
        <v>38</v>
      </c>
      <c r="H48" s="366" t="s">
        <v>38</v>
      </c>
      <c r="I48" s="366" t="s">
        <v>38</v>
      </c>
      <c r="J48" s="366" t="s">
        <v>38</v>
      </c>
      <c r="K48" s="26"/>
      <c r="L48" s="28"/>
      <c r="M48" s="262" t="s">
        <v>38</v>
      </c>
      <c r="N48" s="127"/>
    </row>
    <row r="49" spans="1:14" x14ac:dyDescent="0.2">
      <c r="A49" s="112"/>
      <c r="B49" s="83" t="s">
        <v>28</v>
      </c>
      <c r="C49" s="37">
        <v>20</v>
      </c>
      <c r="D49" s="366">
        <v>2</v>
      </c>
      <c r="E49" s="366">
        <v>5</v>
      </c>
      <c r="F49" s="366">
        <v>4</v>
      </c>
      <c r="G49" s="366">
        <v>4</v>
      </c>
      <c r="H49" s="366" t="s">
        <v>38</v>
      </c>
      <c r="I49" s="366">
        <v>3</v>
      </c>
      <c r="J49" s="366">
        <v>2</v>
      </c>
      <c r="K49" s="26"/>
      <c r="L49" s="28"/>
      <c r="M49" s="251">
        <v>0.58360081704114386</v>
      </c>
      <c r="N49" s="128"/>
    </row>
    <row r="50" spans="1:14" x14ac:dyDescent="0.2">
      <c r="A50" s="112"/>
      <c r="B50" s="83" t="s">
        <v>89</v>
      </c>
      <c r="C50" s="37">
        <v>27</v>
      </c>
      <c r="D50" s="366">
        <v>2</v>
      </c>
      <c r="E50" s="366">
        <v>1</v>
      </c>
      <c r="F50" s="366">
        <v>2</v>
      </c>
      <c r="G50" s="366">
        <v>19</v>
      </c>
      <c r="H50" s="366">
        <v>1</v>
      </c>
      <c r="I50" s="366">
        <v>1</v>
      </c>
      <c r="J50" s="366">
        <v>1</v>
      </c>
      <c r="K50" s="26"/>
      <c r="L50" s="28"/>
      <c r="M50" s="251">
        <v>1.7002518891687659</v>
      </c>
      <c r="N50" s="128"/>
    </row>
    <row r="51" spans="1:14" x14ac:dyDescent="0.2">
      <c r="A51" s="112"/>
      <c r="B51" s="77" t="s">
        <v>126</v>
      </c>
      <c r="C51" s="37">
        <v>39</v>
      </c>
      <c r="D51" s="37">
        <v>4</v>
      </c>
      <c r="E51" s="37">
        <v>4</v>
      </c>
      <c r="F51" s="37">
        <v>5</v>
      </c>
      <c r="G51" s="37">
        <v>21</v>
      </c>
      <c r="H51" s="37">
        <v>4</v>
      </c>
      <c r="I51" s="37" t="s">
        <v>38</v>
      </c>
      <c r="J51" s="37">
        <v>1</v>
      </c>
      <c r="K51" s="25"/>
      <c r="L51" s="27"/>
      <c r="M51" s="251">
        <v>1.6400336417157275</v>
      </c>
      <c r="N51" s="128"/>
    </row>
    <row r="52" spans="1:14" x14ac:dyDescent="0.2">
      <c r="A52" s="87"/>
      <c r="B52" s="78" t="s">
        <v>147</v>
      </c>
      <c r="C52" s="367">
        <v>8</v>
      </c>
      <c r="D52" s="367" t="s">
        <v>38</v>
      </c>
      <c r="E52" s="367" t="s">
        <v>38</v>
      </c>
      <c r="F52" s="367">
        <v>2</v>
      </c>
      <c r="G52" s="367">
        <v>6</v>
      </c>
      <c r="H52" s="367" t="s">
        <v>38</v>
      </c>
      <c r="I52" s="367" t="s">
        <v>38</v>
      </c>
      <c r="J52" s="367" t="s">
        <v>38</v>
      </c>
      <c r="K52" s="368"/>
      <c r="L52" s="53"/>
      <c r="M52" s="369">
        <v>0.49906425452276981</v>
      </c>
      <c r="N52" s="128"/>
    </row>
    <row r="53" spans="1:14" x14ac:dyDescent="0.2">
      <c r="A53" s="82"/>
      <c r="B53" s="77"/>
      <c r="C53" s="37"/>
      <c r="D53" s="37"/>
      <c r="E53" s="37"/>
      <c r="F53" s="37"/>
      <c r="G53" s="37"/>
      <c r="H53" s="37"/>
      <c r="I53" s="37"/>
      <c r="J53" s="37"/>
      <c r="K53" s="25"/>
      <c r="L53" s="27"/>
      <c r="M53" s="251"/>
      <c r="N53" s="128"/>
    </row>
    <row r="54" spans="1:14" s="84" customFormat="1" x14ac:dyDescent="0.2">
      <c r="A54" s="82" t="s">
        <v>252</v>
      </c>
      <c r="B54" s="95" t="s">
        <v>37</v>
      </c>
      <c r="C54" s="37">
        <v>2122</v>
      </c>
      <c r="D54" s="37">
        <v>220</v>
      </c>
      <c r="E54" s="37">
        <v>100</v>
      </c>
      <c r="F54" s="37">
        <v>694</v>
      </c>
      <c r="G54" s="37">
        <v>950</v>
      </c>
      <c r="H54" s="37">
        <v>38</v>
      </c>
      <c r="I54" s="37">
        <v>32</v>
      </c>
      <c r="J54" s="37">
        <v>88</v>
      </c>
      <c r="K54" s="25"/>
      <c r="L54" s="27"/>
      <c r="M54" s="251">
        <v>3.6995711147529553</v>
      </c>
      <c r="N54" s="127"/>
    </row>
    <row r="55" spans="1:14" ht="14.25" customHeight="1" x14ac:dyDescent="0.2">
      <c r="A55" s="112"/>
      <c r="B55" s="3" t="s">
        <v>105</v>
      </c>
      <c r="C55" s="37">
        <v>1657</v>
      </c>
      <c r="D55" s="34">
        <v>174</v>
      </c>
      <c r="E55" s="34">
        <v>75</v>
      </c>
      <c r="F55" s="34">
        <v>563</v>
      </c>
      <c r="G55" s="34">
        <v>717</v>
      </c>
      <c r="H55" s="34">
        <v>30</v>
      </c>
      <c r="I55" s="34">
        <v>20</v>
      </c>
      <c r="J55" s="34">
        <v>78</v>
      </c>
      <c r="K55" s="25"/>
      <c r="L55" s="27"/>
      <c r="M55" s="251">
        <v>3.4733576489330482</v>
      </c>
      <c r="N55" s="128"/>
    </row>
    <row r="56" spans="1:14" ht="14.25" customHeight="1" x14ac:dyDescent="0.2">
      <c r="B56" s="83" t="s">
        <v>69</v>
      </c>
      <c r="C56" s="37">
        <v>54</v>
      </c>
      <c r="D56" s="366">
        <v>3</v>
      </c>
      <c r="E56" s="366">
        <v>1</v>
      </c>
      <c r="F56" s="366">
        <v>13</v>
      </c>
      <c r="G56" s="366">
        <v>34</v>
      </c>
      <c r="H56" s="366">
        <v>2</v>
      </c>
      <c r="I56" s="366">
        <v>1</v>
      </c>
      <c r="J56" s="366" t="s">
        <v>38</v>
      </c>
      <c r="K56" s="26"/>
      <c r="L56" s="28"/>
      <c r="M56" s="251">
        <v>3.6935704514363885</v>
      </c>
      <c r="N56" s="127"/>
    </row>
    <row r="57" spans="1:14" x14ac:dyDescent="0.2">
      <c r="A57" s="112"/>
      <c r="B57" s="83" t="s">
        <v>66</v>
      </c>
      <c r="C57" s="37">
        <v>79</v>
      </c>
      <c r="D57" s="366">
        <v>10</v>
      </c>
      <c r="E57" s="366">
        <v>7</v>
      </c>
      <c r="F57" s="366">
        <v>33</v>
      </c>
      <c r="G57" s="366">
        <v>22</v>
      </c>
      <c r="H57" s="366">
        <v>3</v>
      </c>
      <c r="I57" s="366">
        <v>1</v>
      </c>
      <c r="J57" s="366">
        <v>3</v>
      </c>
      <c r="K57" s="26"/>
      <c r="L57" s="28"/>
      <c r="M57" s="251">
        <v>1.959811461175887</v>
      </c>
      <c r="N57" s="128"/>
    </row>
    <row r="58" spans="1:14" x14ac:dyDescent="0.2">
      <c r="A58" s="112"/>
      <c r="B58" s="83" t="s">
        <v>95</v>
      </c>
      <c r="C58" s="37">
        <v>3</v>
      </c>
      <c r="D58" s="366" t="s">
        <v>38</v>
      </c>
      <c r="E58" s="366" t="s">
        <v>38</v>
      </c>
      <c r="F58" s="366">
        <v>1</v>
      </c>
      <c r="G58" s="366">
        <v>2</v>
      </c>
      <c r="H58" s="366" t="s">
        <v>38</v>
      </c>
      <c r="I58" s="366" t="s">
        <v>38</v>
      </c>
      <c r="J58" s="366" t="s">
        <v>38</v>
      </c>
      <c r="K58" s="26"/>
      <c r="L58" s="28"/>
      <c r="M58" s="262">
        <v>15.789473684210526</v>
      </c>
      <c r="N58" s="128"/>
    </row>
    <row r="59" spans="1:14" x14ac:dyDescent="0.2">
      <c r="A59" s="112"/>
      <c r="B59" s="83" t="s">
        <v>20</v>
      </c>
      <c r="C59" s="37">
        <v>66</v>
      </c>
      <c r="D59" s="366">
        <v>5</v>
      </c>
      <c r="E59" s="366">
        <v>6</v>
      </c>
      <c r="F59" s="366">
        <v>30</v>
      </c>
      <c r="G59" s="366">
        <v>18</v>
      </c>
      <c r="H59" s="366">
        <v>3</v>
      </c>
      <c r="I59" s="366" t="s">
        <v>38</v>
      </c>
      <c r="J59" s="366">
        <v>4</v>
      </c>
      <c r="K59" s="26"/>
      <c r="L59" s="28"/>
      <c r="M59" s="251">
        <v>3.5617916891527255</v>
      </c>
      <c r="N59" s="128"/>
    </row>
    <row r="60" spans="1:14" x14ac:dyDescent="0.2">
      <c r="A60" s="112"/>
      <c r="B60" s="83" t="s">
        <v>70</v>
      </c>
      <c r="C60" s="37">
        <v>11</v>
      </c>
      <c r="D60" s="366">
        <v>1</v>
      </c>
      <c r="E60" s="366" t="s">
        <v>38</v>
      </c>
      <c r="F60" s="366">
        <v>1</v>
      </c>
      <c r="G60" s="366">
        <v>8</v>
      </c>
      <c r="H60" s="366" t="s">
        <v>38</v>
      </c>
      <c r="I60" s="366" t="s">
        <v>38</v>
      </c>
      <c r="J60" s="366">
        <v>1</v>
      </c>
      <c r="K60" s="26"/>
      <c r="L60" s="28"/>
      <c r="M60" s="251">
        <v>7.6923076923076925</v>
      </c>
      <c r="N60" s="128"/>
    </row>
    <row r="61" spans="1:14" x14ac:dyDescent="0.2">
      <c r="A61" s="112"/>
      <c r="B61" s="83" t="s">
        <v>71</v>
      </c>
      <c r="C61" s="37">
        <v>9</v>
      </c>
      <c r="D61" s="366" t="s">
        <v>38</v>
      </c>
      <c r="E61" s="366">
        <v>1</v>
      </c>
      <c r="F61" s="366">
        <v>3</v>
      </c>
      <c r="G61" s="366">
        <v>5</v>
      </c>
      <c r="H61" s="366" t="s">
        <v>38</v>
      </c>
      <c r="I61" s="366" t="s">
        <v>38</v>
      </c>
      <c r="J61" s="366" t="s">
        <v>38</v>
      </c>
      <c r="K61" s="26"/>
      <c r="L61" s="28"/>
      <c r="M61" s="251">
        <v>3.1578947368421053</v>
      </c>
      <c r="N61" s="128"/>
    </row>
    <row r="62" spans="1:14" x14ac:dyDescent="0.2">
      <c r="A62" s="112"/>
      <c r="B62" s="83" t="s">
        <v>72</v>
      </c>
      <c r="C62" s="37">
        <v>5</v>
      </c>
      <c r="D62" s="366" t="s">
        <v>38</v>
      </c>
      <c r="E62" s="366" t="s">
        <v>38</v>
      </c>
      <c r="F62" s="366">
        <v>3</v>
      </c>
      <c r="G62" s="366">
        <v>2</v>
      </c>
      <c r="H62" s="366" t="s">
        <v>38</v>
      </c>
      <c r="I62" s="366" t="s">
        <v>38</v>
      </c>
      <c r="J62" s="366" t="s">
        <v>38</v>
      </c>
      <c r="K62" s="26"/>
      <c r="L62" s="28"/>
      <c r="M62" s="262">
        <v>10.638297872340425</v>
      </c>
      <c r="N62" s="128"/>
    </row>
    <row r="63" spans="1:14" x14ac:dyDescent="0.2">
      <c r="A63" s="112"/>
      <c r="B63" s="83" t="s">
        <v>73</v>
      </c>
      <c r="C63" s="37">
        <v>46</v>
      </c>
      <c r="D63" s="366">
        <v>3</v>
      </c>
      <c r="E63" s="366" t="s">
        <v>38</v>
      </c>
      <c r="F63" s="366">
        <v>8</v>
      </c>
      <c r="G63" s="366">
        <v>30</v>
      </c>
      <c r="H63" s="366">
        <v>1</v>
      </c>
      <c r="I63" s="366" t="s">
        <v>38</v>
      </c>
      <c r="J63" s="366">
        <v>4</v>
      </c>
      <c r="K63" s="26"/>
      <c r="L63" s="28"/>
      <c r="M63" s="251">
        <v>7.1317829457364343</v>
      </c>
      <c r="N63" s="128"/>
    </row>
    <row r="64" spans="1:14" x14ac:dyDescent="0.2">
      <c r="A64" s="112"/>
      <c r="B64" s="83" t="s">
        <v>186</v>
      </c>
      <c r="C64" s="37">
        <v>8</v>
      </c>
      <c r="D64" s="366">
        <v>2</v>
      </c>
      <c r="E64" s="366" t="s">
        <v>38</v>
      </c>
      <c r="F64" s="366">
        <v>4</v>
      </c>
      <c r="G64" s="366">
        <v>1</v>
      </c>
      <c r="H64" s="366">
        <v>1</v>
      </c>
      <c r="I64" s="366" t="s">
        <v>38</v>
      </c>
      <c r="J64" s="366" t="s">
        <v>38</v>
      </c>
      <c r="K64" s="26"/>
      <c r="L64" s="28"/>
      <c r="M64" s="251">
        <v>1.2480499219968799</v>
      </c>
      <c r="N64" s="128"/>
    </row>
    <row r="65" spans="1:14" x14ac:dyDescent="0.2">
      <c r="A65" s="112"/>
      <c r="B65" s="83" t="s">
        <v>74</v>
      </c>
      <c r="C65" s="37">
        <v>7</v>
      </c>
      <c r="D65" s="366">
        <v>1</v>
      </c>
      <c r="E65" s="366" t="s">
        <v>38</v>
      </c>
      <c r="F65" s="366" t="s">
        <v>38</v>
      </c>
      <c r="G65" s="366">
        <v>6</v>
      </c>
      <c r="H65" s="366" t="s">
        <v>38</v>
      </c>
      <c r="I65" s="366" t="s">
        <v>38</v>
      </c>
      <c r="J65" s="366" t="s">
        <v>38</v>
      </c>
      <c r="K65" s="26"/>
      <c r="L65" s="28"/>
      <c r="M65" s="262">
        <v>14.583333333333334</v>
      </c>
      <c r="N65" s="128"/>
    </row>
    <row r="66" spans="1:14" x14ac:dyDescent="0.2">
      <c r="A66" s="112"/>
      <c r="B66" s="83" t="s">
        <v>97</v>
      </c>
      <c r="C66" s="37">
        <v>2</v>
      </c>
      <c r="D66" s="366" t="s">
        <v>38</v>
      </c>
      <c r="E66" s="366" t="s">
        <v>38</v>
      </c>
      <c r="F66" s="366" t="s">
        <v>38</v>
      </c>
      <c r="G66" s="366">
        <v>2</v>
      </c>
      <c r="H66" s="366" t="s">
        <v>38</v>
      </c>
      <c r="I66" s="366" t="s">
        <v>38</v>
      </c>
      <c r="J66" s="366" t="s">
        <v>38</v>
      </c>
      <c r="K66" s="26"/>
      <c r="L66" s="28"/>
      <c r="M66" s="262">
        <v>15.384615384615385</v>
      </c>
      <c r="N66" s="128"/>
    </row>
    <row r="67" spans="1:14" x14ac:dyDescent="0.2">
      <c r="A67" s="112"/>
      <c r="B67" s="83" t="s">
        <v>21</v>
      </c>
      <c r="C67" s="37">
        <v>52</v>
      </c>
      <c r="D67" s="366">
        <v>13</v>
      </c>
      <c r="E67" s="366">
        <v>6</v>
      </c>
      <c r="F67" s="366">
        <v>23</v>
      </c>
      <c r="G67" s="366">
        <v>9</v>
      </c>
      <c r="H67" s="366" t="s">
        <v>38</v>
      </c>
      <c r="I67" s="366" t="s">
        <v>38</v>
      </c>
      <c r="J67" s="366">
        <v>1</v>
      </c>
      <c r="K67" s="26"/>
      <c r="L67" s="28"/>
      <c r="M67" s="251">
        <v>2.3141967067200713</v>
      </c>
      <c r="N67" s="128"/>
    </row>
    <row r="68" spans="1:14" x14ac:dyDescent="0.2">
      <c r="A68" s="112"/>
      <c r="B68" s="83" t="s">
        <v>98</v>
      </c>
      <c r="C68" s="37">
        <v>37</v>
      </c>
      <c r="D68" s="366">
        <v>3</v>
      </c>
      <c r="E68" s="366">
        <v>3</v>
      </c>
      <c r="F68" s="366">
        <v>23</v>
      </c>
      <c r="G68" s="366">
        <v>4</v>
      </c>
      <c r="H68" s="366" t="s">
        <v>38</v>
      </c>
      <c r="I68" s="366" t="s">
        <v>38</v>
      </c>
      <c r="J68" s="366">
        <v>4</v>
      </c>
      <c r="K68" s="26"/>
      <c r="L68" s="28"/>
      <c r="M68" s="251">
        <v>2.6772793053545589</v>
      </c>
      <c r="N68" s="128"/>
    </row>
    <row r="69" spans="1:14" x14ac:dyDescent="0.2">
      <c r="A69" s="112"/>
      <c r="B69" s="83" t="s">
        <v>75</v>
      </c>
      <c r="C69" s="37">
        <v>4</v>
      </c>
      <c r="D69" s="366" t="s">
        <v>38</v>
      </c>
      <c r="E69" s="366" t="s">
        <v>38</v>
      </c>
      <c r="F69" s="366">
        <v>1</v>
      </c>
      <c r="G69" s="366">
        <v>2</v>
      </c>
      <c r="H69" s="366" t="s">
        <v>38</v>
      </c>
      <c r="I69" s="366" t="s">
        <v>38</v>
      </c>
      <c r="J69" s="366">
        <v>1</v>
      </c>
      <c r="K69" s="26"/>
      <c r="L69" s="28"/>
      <c r="M69" s="262">
        <v>6.666666666666667</v>
      </c>
      <c r="N69" s="128"/>
    </row>
    <row r="70" spans="1:14" x14ac:dyDescent="0.2">
      <c r="A70" s="112"/>
      <c r="B70" s="83" t="s">
        <v>76</v>
      </c>
      <c r="C70" s="37">
        <v>34</v>
      </c>
      <c r="D70" s="366">
        <v>1</v>
      </c>
      <c r="E70" s="366">
        <v>2</v>
      </c>
      <c r="F70" s="366">
        <v>2</v>
      </c>
      <c r="G70" s="366">
        <v>29</v>
      </c>
      <c r="H70" s="366" t="s">
        <v>38</v>
      </c>
      <c r="I70" s="366" t="s">
        <v>38</v>
      </c>
      <c r="J70" s="366" t="s">
        <v>38</v>
      </c>
      <c r="K70" s="26"/>
      <c r="L70" s="28"/>
      <c r="M70" s="251">
        <v>32.075471698113205</v>
      </c>
      <c r="N70" s="128"/>
    </row>
    <row r="71" spans="1:14" x14ac:dyDescent="0.2">
      <c r="A71" s="112"/>
      <c r="B71" s="83" t="s">
        <v>77</v>
      </c>
      <c r="C71" s="37">
        <v>63</v>
      </c>
      <c r="D71" s="366">
        <v>9</v>
      </c>
      <c r="E71" s="366">
        <v>1</v>
      </c>
      <c r="F71" s="366">
        <v>26</v>
      </c>
      <c r="G71" s="366">
        <v>23</v>
      </c>
      <c r="H71" s="366" t="s">
        <v>38</v>
      </c>
      <c r="I71" s="366" t="s">
        <v>38</v>
      </c>
      <c r="J71" s="366">
        <v>4</v>
      </c>
      <c r="K71" s="26"/>
      <c r="L71" s="28"/>
      <c r="M71" s="251">
        <v>4.0856031128404666</v>
      </c>
      <c r="N71" s="128"/>
    </row>
    <row r="72" spans="1:14" x14ac:dyDescent="0.2">
      <c r="A72" s="112"/>
      <c r="B72" s="83" t="s">
        <v>78</v>
      </c>
      <c r="C72" s="37">
        <v>13</v>
      </c>
      <c r="D72" s="366">
        <v>2</v>
      </c>
      <c r="E72" s="366">
        <v>1</v>
      </c>
      <c r="F72" s="366">
        <v>2</v>
      </c>
      <c r="G72" s="366">
        <v>7</v>
      </c>
      <c r="H72" s="366" t="s">
        <v>38</v>
      </c>
      <c r="I72" s="366">
        <v>1</v>
      </c>
      <c r="J72" s="366" t="s">
        <v>38</v>
      </c>
      <c r="K72" s="26"/>
      <c r="L72" s="28"/>
      <c r="M72" s="251">
        <v>3.25</v>
      </c>
      <c r="N72" s="128"/>
    </row>
    <row r="73" spans="1:14" x14ac:dyDescent="0.2">
      <c r="A73" s="112"/>
      <c r="B73" s="83" t="s">
        <v>79</v>
      </c>
      <c r="C73" s="37">
        <v>16</v>
      </c>
      <c r="D73" s="366" t="s">
        <v>38</v>
      </c>
      <c r="E73" s="366">
        <v>1</v>
      </c>
      <c r="F73" s="366">
        <v>3</v>
      </c>
      <c r="G73" s="366">
        <v>11</v>
      </c>
      <c r="H73" s="366" t="s">
        <v>38</v>
      </c>
      <c r="I73" s="366">
        <v>1</v>
      </c>
      <c r="J73" s="366" t="s">
        <v>38</v>
      </c>
      <c r="K73" s="26"/>
      <c r="L73" s="28"/>
      <c r="M73" s="251">
        <v>3.7825059101654848</v>
      </c>
      <c r="N73" s="128"/>
    </row>
    <row r="74" spans="1:14" x14ac:dyDescent="0.2">
      <c r="A74" s="112"/>
      <c r="B74" s="83" t="s">
        <v>80</v>
      </c>
      <c r="C74" s="37">
        <v>10</v>
      </c>
      <c r="D74" s="366">
        <v>1</v>
      </c>
      <c r="E74" s="366" t="s">
        <v>38</v>
      </c>
      <c r="F74" s="366">
        <v>2</v>
      </c>
      <c r="G74" s="366">
        <v>7</v>
      </c>
      <c r="H74" s="366" t="s">
        <v>38</v>
      </c>
      <c r="I74" s="366" t="s">
        <v>38</v>
      </c>
      <c r="J74" s="366" t="s">
        <v>38</v>
      </c>
      <c r="K74" s="26"/>
      <c r="L74" s="28"/>
      <c r="M74" s="251">
        <v>4.3668122270742353</v>
      </c>
      <c r="N74" s="128"/>
    </row>
    <row r="75" spans="1:14" x14ac:dyDescent="0.2">
      <c r="A75" s="112"/>
      <c r="B75" s="83" t="s">
        <v>81</v>
      </c>
      <c r="C75" s="37">
        <v>3</v>
      </c>
      <c r="D75" s="366" t="s">
        <v>38</v>
      </c>
      <c r="E75" s="366" t="s">
        <v>38</v>
      </c>
      <c r="F75" s="366" t="s">
        <v>38</v>
      </c>
      <c r="G75" s="366">
        <v>3</v>
      </c>
      <c r="H75" s="366" t="s">
        <v>38</v>
      </c>
      <c r="I75" s="366" t="s">
        <v>38</v>
      </c>
      <c r="J75" s="366" t="s">
        <v>38</v>
      </c>
      <c r="K75" s="26"/>
      <c r="L75" s="28"/>
      <c r="M75" s="262">
        <v>9.375</v>
      </c>
      <c r="N75" s="128"/>
    </row>
    <row r="76" spans="1:14" x14ac:dyDescent="0.2">
      <c r="A76" s="112"/>
      <c r="B76" s="83" t="s">
        <v>82</v>
      </c>
      <c r="C76" s="37">
        <v>59</v>
      </c>
      <c r="D76" s="366">
        <v>8</v>
      </c>
      <c r="E76" s="366">
        <v>1</v>
      </c>
      <c r="F76" s="366">
        <v>22</v>
      </c>
      <c r="G76" s="366">
        <v>17</v>
      </c>
      <c r="H76" s="366">
        <v>2</v>
      </c>
      <c r="I76" s="366">
        <v>2</v>
      </c>
      <c r="J76" s="366">
        <v>7</v>
      </c>
      <c r="K76" s="26"/>
      <c r="L76" s="28"/>
      <c r="M76" s="251">
        <v>3.8637851997380483</v>
      </c>
      <c r="N76" s="128"/>
    </row>
    <row r="77" spans="1:14" x14ac:dyDescent="0.2">
      <c r="A77" s="112"/>
      <c r="B77" s="83" t="s">
        <v>83</v>
      </c>
      <c r="C77" s="37">
        <v>18</v>
      </c>
      <c r="D77" s="366" t="s">
        <v>38</v>
      </c>
      <c r="E77" s="366">
        <v>2</v>
      </c>
      <c r="F77" s="366">
        <v>8</v>
      </c>
      <c r="G77" s="366">
        <v>7</v>
      </c>
      <c r="H77" s="366" t="s">
        <v>38</v>
      </c>
      <c r="I77" s="366" t="s">
        <v>38</v>
      </c>
      <c r="J77" s="366">
        <v>1</v>
      </c>
      <c r="K77" s="26"/>
      <c r="L77" s="28"/>
      <c r="M77" s="251">
        <v>6.4516129032258061</v>
      </c>
      <c r="N77" s="128"/>
    </row>
    <row r="78" spans="1:14" x14ac:dyDescent="0.2">
      <c r="A78" s="112"/>
      <c r="B78" s="83" t="s">
        <v>22</v>
      </c>
      <c r="C78" s="37">
        <v>66</v>
      </c>
      <c r="D78" s="366">
        <v>6</v>
      </c>
      <c r="E78" s="366" t="s">
        <v>38</v>
      </c>
      <c r="F78" s="366">
        <v>17</v>
      </c>
      <c r="G78" s="366">
        <v>35</v>
      </c>
      <c r="H78" s="366" t="s">
        <v>38</v>
      </c>
      <c r="I78" s="366" t="s">
        <v>38</v>
      </c>
      <c r="J78" s="366">
        <v>8</v>
      </c>
      <c r="K78" s="26"/>
      <c r="L78" s="28"/>
      <c r="M78" s="251">
        <v>8.5161290322580641</v>
      </c>
      <c r="N78" s="128"/>
    </row>
    <row r="79" spans="1:14" x14ac:dyDescent="0.2">
      <c r="A79" s="112"/>
      <c r="B79" s="83" t="s">
        <v>99</v>
      </c>
      <c r="C79" s="37">
        <v>18</v>
      </c>
      <c r="D79" s="366" t="s">
        <v>38</v>
      </c>
      <c r="E79" s="366">
        <v>1</v>
      </c>
      <c r="F79" s="366">
        <v>8</v>
      </c>
      <c r="G79" s="366">
        <v>7</v>
      </c>
      <c r="H79" s="366">
        <v>1</v>
      </c>
      <c r="I79" s="366">
        <v>1</v>
      </c>
      <c r="J79" s="366" t="s">
        <v>38</v>
      </c>
      <c r="K79" s="26"/>
      <c r="L79" s="28"/>
      <c r="M79" s="251">
        <v>1.3750954927425516</v>
      </c>
      <c r="N79" s="128"/>
    </row>
    <row r="80" spans="1:14" x14ac:dyDescent="0.2">
      <c r="A80" s="112"/>
      <c r="B80" s="83" t="s">
        <v>68</v>
      </c>
      <c r="C80" s="37">
        <v>28</v>
      </c>
      <c r="D80" s="366">
        <v>2</v>
      </c>
      <c r="E80" s="366">
        <v>1</v>
      </c>
      <c r="F80" s="366">
        <v>15</v>
      </c>
      <c r="G80" s="366">
        <v>10</v>
      </c>
      <c r="H80" s="366" t="s">
        <v>38</v>
      </c>
      <c r="I80" s="366" t="s">
        <v>38</v>
      </c>
      <c r="J80" s="366" t="s">
        <v>38</v>
      </c>
      <c r="K80" s="26"/>
      <c r="L80" s="28"/>
      <c r="M80" s="251">
        <v>1.6776512881965249</v>
      </c>
      <c r="N80" s="128"/>
    </row>
    <row r="81" spans="1:14" x14ac:dyDescent="0.2">
      <c r="A81" s="112"/>
      <c r="B81" s="83" t="s">
        <v>23</v>
      </c>
      <c r="C81" s="37">
        <v>119</v>
      </c>
      <c r="D81" s="366">
        <v>18</v>
      </c>
      <c r="E81" s="366">
        <v>3</v>
      </c>
      <c r="F81" s="366">
        <v>39</v>
      </c>
      <c r="G81" s="366">
        <v>46</v>
      </c>
      <c r="H81" s="366">
        <v>1</v>
      </c>
      <c r="I81" s="366">
        <v>4</v>
      </c>
      <c r="J81" s="366">
        <v>8</v>
      </c>
      <c r="K81" s="26"/>
      <c r="L81" s="28"/>
      <c r="M81" s="251">
        <v>3.5757211538461537</v>
      </c>
      <c r="N81" s="128"/>
    </row>
    <row r="82" spans="1:14" x14ac:dyDescent="0.2">
      <c r="A82" s="112"/>
      <c r="B82" s="83" t="s">
        <v>100</v>
      </c>
      <c r="C82" s="37">
        <v>66</v>
      </c>
      <c r="D82" s="366">
        <v>3</v>
      </c>
      <c r="E82" s="366">
        <v>3</v>
      </c>
      <c r="F82" s="366">
        <v>13</v>
      </c>
      <c r="G82" s="366">
        <v>42</v>
      </c>
      <c r="H82" s="366">
        <v>1</v>
      </c>
      <c r="I82" s="366">
        <v>1</v>
      </c>
      <c r="J82" s="366">
        <v>3</v>
      </c>
      <c r="K82" s="26"/>
      <c r="L82" s="28"/>
      <c r="M82" s="251">
        <v>5.6652360515021458</v>
      </c>
      <c r="N82" s="128"/>
    </row>
    <row r="83" spans="1:14" x14ac:dyDescent="0.2">
      <c r="A83" s="112"/>
      <c r="B83" s="83" t="s">
        <v>67</v>
      </c>
      <c r="C83" s="37">
        <v>119</v>
      </c>
      <c r="D83" s="366">
        <v>15</v>
      </c>
      <c r="E83" s="366">
        <v>5</v>
      </c>
      <c r="F83" s="366">
        <v>40</v>
      </c>
      <c r="G83" s="366">
        <v>47</v>
      </c>
      <c r="H83" s="366">
        <v>2</v>
      </c>
      <c r="I83" s="366">
        <v>2</v>
      </c>
      <c r="J83" s="366">
        <v>8</v>
      </c>
      <c r="K83" s="26"/>
      <c r="L83" s="28"/>
      <c r="M83" s="251">
        <v>2.7262313860252005</v>
      </c>
      <c r="N83" s="128"/>
    </row>
    <row r="84" spans="1:14" x14ac:dyDescent="0.2">
      <c r="A84" s="112"/>
      <c r="B84" s="83" t="s">
        <v>24</v>
      </c>
      <c r="C84" s="37">
        <v>34</v>
      </c>
      <c r="D84" s="366">
        <v>5</v>
      </c>
      <c r="E84" s="366">
        <v>2</v>
      </c>
      <c r="F84" s="366">
        <v>11</v>
      </c>
      <c r="G84" s="366">
        <v>14</v>
      </c>
      <c r="H84" s="366" t="s">
        <v>38</v>
      </c>
      <c r="I84" s="366" t="s">
        <v>38</v>
      </c>
      <c r="J84" s="366">
        <v>2</v>
      </c>
      <c r="K84" s="26"/>
      <c r="L84" s="28"/>
      <c r="M84" s="251">
        <v>8.2125603864734309</v>
      </c>
      <c r="N84" s="128"/>
    </row>
    <row r="85" spans="1:14" x14ac:dyDescent="0.2">
      <c r="A85" s="112"/>
      <c r="B85" s="83" t="s">
        <v>25</v>
      </c>
      <c r="C85" s="37">
        <v>21</v>
      </c>
      <c r="D85" s="366">
        <v>4</v>
      </c>
      <c r="E85" s="366">
        <v>1</v>
      </c>
      <c r="F85" s="366">
        <v>12</v>
      </c>
      <c r="G85" s="366">
        <v>3</v>
      </c>
      <c r="H85" s="366" t="s">
        <v>38</v>
      </c>
      <c r="I85" s="366" t="s">
        <v>38</v>
      </c>
      <c r="J85" s="366">
        <v>1</v>
      </c>
      <c r="K85" s="26"/>
      <c r="L85" s="28"/>
      <c r="M85" s="251">
        <v>2.4277456647398843</v>
      </c>
      <c r="N85" s="128"/>
    </row>
    <row r="86" spans="1:14" x14ac:dyDescent="0.2">
      <c r="A86" s="112"/>
      <c r="B86" s="83" t="s">
        <v>84</v>
      </c>
      <c r="C86" s="37">
        <v>8</v>
      </c>
      <c r="D86" s="366">
        <v>1</v>
      </c>
      <c r="E86" s="366" t="s">
        <v>38</v>
      </c>
      <c r="F86" s="366">
        <v>2</v>
      </c>
      <c r="G86" s="366">
        <v>5</v>
      </c>
      <c r="H86" s="366" t="s">
        <v>38</v>
      </c>
      <c r="I86" s="366" t="s">
        <v>38</v>
      </c>
      <c r="J86" s="366" t="s">
        <v>38</v>
      </c>
      <c r="K86" s="26"/>
      <c r="L86" s="28"/>
      <c r="M86" s="262">
        <v>13.559322033898304</v>
      </c>
      <c r="N86" s="128"/>
    </row>
    <row r="87" spans="1:14" x14ac:dyDescent="0.2">
      <c r="A87" s="112"/>
      <c r="B87" s="83" t="s">
        <v>54</v>
      </c>
      <c r="C87" s="37">
        <v>63</v>
      </c>
      <c r="D87" s="366">
        <v>3</v>
      </c>
      <c r="E87" s="366">
        <v>1</v>
      </c>
      <c r="F87" s="366">
        <v>13</v>
      </c>
      <c r="G87" s="366">
        <v>41</v>
      </c>
      <c r="H87" s="366">
        <v>2</v>
      </c>
      <c r="I87" s="366">
        <v>1</v>
      </c>
      <c r="J87" s="366">
        <v>2</v>
      </c>
      <c r="K87" s="26"/>
      <c r="L87" s="28"/>
      <c r="M87" s="251">
        <v>7.6829268292682924</v>
      </c>
      <c r="N87" s="128"/>
    </row>
    <row r="88" spans="1:14" x14ac:dyDescent="0.2">
      <c r="A88" s="112"/>
      <c r="B88" s="83" t="s">
        <v>85</v>
      </c>
      <c r="C88" s="37">
        <v>3</v>
      </c>
      <c r="D88" s="366" t="s">
        <v>38</v>
      </c>
      <c r="E88" s="366" t="s">
        <v>38</v>
      </c>
      <c r="F88" s="366" t="s">
        <v>38</v>
      </c>
      <c r="G88" s="366">
        <v>3</v>
      </c>
      <c r="H88" s="366" t="s">
        <v>38</v>
      </c>
      <c r="I88" s="366" t="s">
        <v>38</v>
      </c>
      <c r="J88" s="366" t="s">
        <v>38</v>
      </c>
      <c r="K88" s="26"/>
      <c r="L88" s="28"/>
      <c r="M88" s="262">
        <v>30</v>
      </c>
      <c r="N88" s="128"/>
    </row>
    <row r="89" spans="1:14" x14ac:dyDescent="0.2">
      <c r="A89" s="112"/>
      <c r="B89" s="83" t="s">
        <v>26</v>
      </c>
      <c r="C89" s="37">
        <v>120</v>
      </c>
      <c r="D89" s="366">
        <v>11</v>
      </c>
      <c r="E89" s="366">
        <v>2</v>
      </c>
      <c r="F89" s="366">
        <v>49</v>
      </c>
      <c r="G89" s="366">
        <v>53</v>
      </c>
      <c r="H89" s="366">
        <v>1</v>
      </c>
      <c r="I89" s="366">
        <v>1</v>
      </c>
      <c r="J89" s="366">
        <v>3</v>
      </c>
      <c r="K89" s="26"/>
      <c r="L89" s="28"/>
      <c r="M89" s="251">
        <v>4.5180722891566267</v>
      </c>
      <c r="N89" s="128"/>
    </row>
    <row r="90" spans="1:14" x14ac:dyDescent="0.2">
      <c r="A90" s="112"/>
      <c r="B90" s="83" t="s">
        <v>86</v>
      </c>
      <c r="C90" s="37">
        <v>20</v>
      </c>
      <c r="D90" s="366">
        <v>6</v>
      </c>
      <c r="E90" s="366">
        <v>1</v>
      </c>
      <c r="F90" s="366">
        <v>6</v>
      </c>
      <c r="G90" s="366">
        <v>7</v>
      </c>
      <c r="H90" s="366" t="s">
        <v>38</v>
      </c>
      <c r="I90" s="366" t="s">
        <v>38</v>
      </c>
      <c r="J90" s="366" t="s">
        <v>38</v>
      </c>
      <c r="K90" s="26"/>
      <c r="L90" s="28"/>
      <c r="M90" s="251">
        <v>2.8288543140028288</v>
      </c>
      <c r="N90" s="128"/>
    </row>
    <row r="91" spans="1:14" x14ac:dyDescent="0.2">
      <c r="A91" s="112"/>
      <c r="B91" s="83" t="s">
        <v>55</v>
      </c>
      <c r="C91" s="37">
        <v>72</v>
      </c>
      <c r="D91" s="366">
        <v>6</v>
      </c>
      <c r="E91" s="366">
        <v>4</v>
      </c>
      <c r="F91" s="366">
        <v>28</v>
      </c>
      <c r="G91" s="366">
        <v>31</v>
      </c>
      <c r="H91" s="366">
        <v>1</v>
      </c>
      <c r="I91" s="366">
        <v>1</v>
      </c>
      <c r="J91" s="366">
        <v>1</v>
      </c>
      <c r="K91" s="26"/>
      <c r="L91" s="28"/>
      <c r="M91" s="251">
        <v>3.107466551575313</v>
      </c>
      <c r="N91" s="128"/>
    </row>
    <row r="92" spans="1:14" x14ac:dyDescent="0.2">
      <c r="A92" s="112"/>
      <c r="B92" s="83" t="s">
        <v>87</v>
      </c>
      <c r="C92" s="37">
        <v>24</v>
      </c>
      <c r="D92" s="366">
        <v>1</v>
      </c>
      <c r="E92" s="366" t="s">
        <v>38</v>
      </c>
      <c r="F92" s="366" t="s">
        <v>38</v>
      </c>
      <c r="G92" s="366">
        <v>23</v>
      </c>
      <c r="H92" s="366" t="s">
        <v>38</v>
      </c>
      <c r="I92" s="366" t="s">
        <v>38</v>
      </c>
      <c r="J92" s="366" t="s">
        <v>38</v>
      </c>
      <c r="K92" s="26"/>
      <c r="L92" s="28"/>
      <c r="M92" s="251">
        <v>10.344827586206897</v>
      </c>
      <c r="N92" s="128"/>
    </row>
    <row r="93" spans="1:14" x14ac:dyDescent="0.2">
      <c r="A93" s="112"/>
      <c r="B93" s="83" t="s">
        <v>27</v>
      </c>
      <c r="C93" s="37">
        <v>99</v>
      </c>
      <c r="D93" s="366">
        <v>7</v>
      </c>
      <c r="E93" s="366">
        <v>2</v>
      </c>
      <c r="F93" s="366">
        <v>33</v>
      </c>
      <c r="G93" s="366">
        <v>49</v>
      </c>
      <c r="H93" s="366" t="s">
        <v>38</v>
      </c>
      <c r="I93" s="366">
        <v>1</v>
      </c>
      <c r="J93" s="366">
        <v>7</v>
      </c>
      <c r="K93" s="26"/>
      <c r="L93" s="28"/>
      <c r="M93" s="251">
        <v>4.092600248036379</v>
      </c>
      <c r="N93" s="128"/>
    </row>
    <row r="94" spans="1:14" x14ac:dyDescent="0.2">
      <c r="A94" s="112"/>
      <c r="B94" s="83" t="s">
        <v>88</v>
      </c>
      <c r="C94" s="37">
        <v>4</v>
      </c>
      <c r="D94" s="366">
        <v>1</v>
      </c>
      <c r="E94" s="366" t="s">
        <v>38</v>
      </c>
      <c r="F94" s="366">
        <v>2</v>
      </c>
      <c r="G94" s="366">
        <v>1</v>
      </c>
      <c r="H94" s="366" t="s">
        <v>38</v>
      </c>
      <c r="I94" s="366" t="s">
        <v>38</v>
      </c>
      <c r="J94" s="366" t="s">
        <v>38</v>
      </c>
      <c r="K94" s="26"/>
      <c r="L94" s="28"/>
      <c r="M94" s="251">
        <v>3.8834951456310676</v>
      </c>
      <c r="N94" s="128"/>
    </row>
    <row r="95" spans="1:14" x14ac:dyDescent="0.2">
      <c r="A95" s="112"/>
      <c r="B95" s="83" t="s">
        <v>28</v>
      </c>
      <c r="C95" s="37">
        <v>151</v>
      </c>
      <c r="D95" s="366">
        <v>22</v>
      </c>
      <c r="E95" s="366">
        <v>16</v>
      </c>
      <c r="F95" s="366">
        <v>55</v>
      </c>
      <c r="G95" s="366">
        <v>43</v>
      </c>
      <c r="H95" s="366">
        <v>9</v>
      </c>
      <c r="I95" s="366">
        <v>1</v>
      </c>
      <c r="J95" s="366">
        <v>5</v>
      </c>
      <c r="K95" s="26"/>
      <c r="L95" s="28"/>
      <c r="M95" s="251">
        <v>2.3113424154293587</v>
      </c>
      <c r="N95" s="128"/>
    </row>
    <row r="96" spans="1:14" x14ac:dyDescent="0.2">
      <c r="A96" s="112"/>
      <c r="B96" s="83" t="s">
        <v>89</v>
      </c>
      <c r="C96" s="37">
        <v>23</v>
      </c>
      <c r="D96" s="366">
        <v>1</v>
      </c>
      <c r="E96" s="366">
        <v>1</v>
      </c>
      <c r="F96" s="366">
        <v>12</v>
      </c>
      <c r="G96" s="366">
        <v>8</v>
      </c>
      <c r="H96" s="366" t="s">
        <v>38</v>
      </c>
      <c r="I96" s="366">
        <v>1</v>
      </c>
      <c r="J96" s="366" t="s">
        <v>38</v>
      </c>
      <c r="K96" s="26"/>
      <c r="L96" s="28"/>
      <c r="M96" s="251">
        <v>4.2124542124542126</v>
      </c>
      <c r="N96" s="128"/>
    </row>
    <row r="97" spans="1:14" x14ac:dyDescent="0.2">
      <c r="A97" s="82"/>
      <c r="B97" s="77" t="s">
        <v>126</v>
      </c>
      <c r="C97" s="37">
        <v>436</v>
      </c>
      <c r="D97" s="37">
        <v>39</v>
      </c>
      <c r="E97" s="37">
        <v>25</v>
      </c>
      <c r="F97" s="37">
        <v>126</v>
      </c>
      <c r="G97" s="37">
        <v>218</v>
      </c>
      <c r="H97" s="37">
        <v>8</v>
      </c>
      <c r="I97" s="37">
        <v>10</v>
      </c>
      <c r="J97" s="37">
        <v>10</v>
      </c>
      <c r="K97" s="25"/>
      <c r="L97" s="27"/>
      <c r="M97" s="251">
        <v>5.0603528319405751</v>
      </c>
      <c r="N97" s="128"/>
    </row>
    <row r="98" spans="1:14" x14ac:dyDescent="0.2">
      <c r="A98" s="113"/>
      <c r="B98" s="78" t="s">
        <v>147</v>
      </c>
      <c r="C98" s="367">
        <v>29</v>
      </c>
      <c r="D98" s="367">
        <v>7</v>
      </c>
      <c r="E98" s="367" t="s">
        <v>38</v>
      </c>
      <c r="F98" s="367">
        <v>5</v>
      </c>
      <c r="G98" s="367">
        <v>15</v>
      </c>
      <c r="H98" s="367" t="s">
        <v>38</v>
      </c>
      <c r="I98" s="367">
        <v>2</v>
      </c>
      <c r="J98" s="367" t="s">
        <v>38</v>
      </c>
      <c r="K98" s="370"/>
      <c r="L98" s="53"/>
      <c r="M98" s="369">
        <v>2.7992277992277992</v>
      </c>
      <c r="N98" s="128"/>
    </row>
    <row r="99" spans="1:14" x14ac:dyDescent="0.2">
      <c r="A99" s="112"/>
      <c r="B99" s="77"/>
      <c r="C99" s="37"/>
      <c r="D99" s="37"/>
      <c r="E99" s="37"/>
      <c r="F99" s="37"/>
      <c r="G99" s="37"/>
      <c r="H99" s="37"/>
      <c r="I99" s="37"/>
      <c r="J99" s="37"/>
      <c r="K99" s="25"/>
      <c r="L99" s="27"/>
      <c r="M99" s="251"/>
      <c r="N99" s="128"/>
    </row>
    <row r="100" spans="1:14" s="84" customFormat="1" x14ac:dyDescent="0.2">
      <c r="A100" s="82" t="s">
        <v>253</v>
      </c>
      <c r="B100" s="95" t="s">
        <v>37</v>
      </c>
      <c r="C100" s="37">
        <v>92</v>
      </c>
      <c r="D100" s="37">
        <v>25</v>
      </c>
      <c r="E100" s="37">
        <v>12</v>
      </c>
      <c r="F100" s="37">
        <v>13</v>
      </c>
      <c r="G100" s="37">
        <v>26</v>
      </c>
      <c r="H100" s="37">
        <v>5</v>
      </c>
      <c r="I100" s="37">
        <v>7</v>
      </c>
      <c r="J100" s="37">
        <v>4</v>
      </c>
      <c r="K100" s="25"/>
      <c r="L100" s="27"/>
      <c r="M100" s="251">
        <v>0.63026649311502358</v>
      </c>
      <c r="N100" s="127"/>
    </row>
    <row r="101" spans="1:14" x14ac:dyDescent="0.2">
      <c r="A101" s="112"/>
      <c r="B101" s="3" t="s">
        <v>105</v>
      </c>
      <c r="C101" s="37">
        <v>78</v>
      </c>
      <c r="D101" s="34">
        <v>21</v>
      </c>
      <c r="E101" s="34">
        <v>10</v>
      </c>
      <c r="F101" s="34">
        <v>10</v>
      </c>
      <c r="G101" s="34">
        <v>23</v>
      </c>
      <c r="H101" s="34">
        <v>4</v>
      </c>
      <c r="I101" s="34">
        <v>7</v>
      </c>
      <c r="J101" s="34">
        <v>3</v>
      </c>
      <c r="K101" s="25"/>
      <c r="L101" s="27"/>
      <c r="M101" s="251">
        <v>0.62984496124031009</v>
      </c>
      <c r="N101" s="128"/>
    </row>
    <row r="102" spans="1:14" x14ac:dyDescent="0.2">
      <c r="A102" s="112"/>
      <c r="B102" s="83" t="s">
        <v>69</v>
      </c>
      <c r="C102" s="37" t="s">
        <v>38</v>
      </c>
      <c r="D102" s="366" t="s">
        <v>38</v>
      </c>
      <c r="E102" s="366" t="s">
        <v>38</v>
      </c>
      <c r="F102" s="366" t="s">
        <v>38</v>
      </c>
      <c r="G102" s="366" t="s">
        <v>38</v>
      </c>
      <c r="H102" s="366" t="s">
        <v>38</v>
      </c>
      <c r="I102" s="366" t="s">
        <v>38</v>
      </c>
      <c r="J102" s="366" t="s">
        <v>38</v>
      </c>
      <c r="K102" s="26"/>
      <c r="L102" s="28"/>
      <c r="M102" s="262" t="s">
        <v>38</v>
      </c>
      <c r="N102" s="128"/>
    </row>
    <row r="103" spans="1:14" x14ac:dyDescent="0.2">
      <c r="A103" s="112"/>
      <c r="B103" s="83" t="s">
        <v>66</v>
      </c>
      <c r="C103" s="37">
        <v>11</v>
      </c>
      <c r="D103" s="366">
        <v>4</v>
      </c>
      <c r="E103" s="366">
        <v>1</v>
      </c>
      <c r="F103" s="366">
        <v>2</v>
      </c>
      <c r="G103" s="366">
        <v>2</v>
      </c>
      <c r="H103" s="366" t="s">
        <v>38</v>
      </c>
      <c r="I103" s="366">
        <v>2</v>
      </c>
      <c r="J103" s="366" t="s">
        <v>38</v>
      </c>
      <c r="K103" s="26"/>
      <c r="L103" s="28"/>
      <c r="M103" s="251">
        <v>2.1072796934865901</v>
      </c>
      <c r="N103" s="128"/>
    </row>
    <row r="104" spans="1:14" x14ac:dyDescent="0.2">
      <c r="A104" s="112"/>
      <c r="B104" s="83" t="s">
        <v>95</v>
      </c>
      <c r="C104" s="37" t="s">
        <v>38</v>
      </c>
      <c r="D104" s="366" t="s">
        <v>38</v>
      </c>
      <c r="E104" s="366" t="s">
        <v>38</v>
      </c>
      <c r="F104" s="366" t="s">
        <v>38</v>
      </c>
      <c r="G104" s="366" t="s">
        <v>38</v>
      </c>
      <c r="H104" s="366" t="s">
        <v>38</v>
      </c>
      <c r="I104" s="366" t="s">
        <v>38</v>
      </c>
      <c r="J104" s="366" t="s">
        <v>38</v>
      </c>
      <c r="K104" s="26"/>
      <c r="L104" s="28"/>
      <c r="M104" s="262" t="s">
        <v>38</v>
      </c>
      <c r="N104" s="128"/>
    </row>
    <row r="105" spans="1:14" x14ac:dyDescent="0.2">
      <c r="A105" s="112"/>
      <c r="B105" s="83" t="s">
        <v>20</v>
      </c>
      <c r="C105" s="37">
        <v>4</v>
      </c>
      <c r="D105" s="366" t="s">
        <v>38</v>
      </c>
      <c r="E105" s="366" t="s">
        <v>38</v>
      </c>
      <c r="F105" s="366" t="s">
        <v>38</v>
      </c>
      <c r="G105" s="366">
        <v>4</v>
      </c>
      <c r="H105" s="366" t="s">
        <v>38</v>
      </c>
      <c r="I105" s="366" t="s">
        <v>38</v>
      </c>
      <c r="J105" s="366" t="s">
        <v>38</v>
      </c>
      <c r="K105" s="26"/>
      <c r="L105" s="28"/>
      <c r="M105" s="251">
        <v>0.58224163027656484</v>
      </c>
      <c r="N105" s="128"/>
    </row>
    <row r="106" spans="1:14" x14ac:dyDescent="0.2">
      <c r="A106" s="112"/>
      <c r="B106" s="83" t="s">
        <v>70</v>
      </c>
      <c r="C106" s="37" t="s">
        <v>38</v>
      </c>
      <c r="D106" s="366" t="s">
        <v>38</v>
      </c>
      <c r="E106" s="366" t="s">
        <v>38</v>
      </c>
      <c r="F106" s="366" t="s">
        <v>38</v>
      </c>
      <c r="G106" s="366" t="s">
        <v>38</v>
      </c>
      <c r="H106" s="366" t="s">
        <v>38</v>
      </c>
      <c r="I106" s="366" t="s">
        <v>38</v>
      </c>
      <c r="J106" s="366" t="s">
        <v>38</v>
      </c>
      <c r="K106" s="26"/>
      <c r="L106" s="28"/>
      <c r="M106" s="262" t="s">
        <v>38</v>
      </c>
      <c r="N106" s="128"/>
    </row>
    <row r="107" spans="1:14" x14ac:dyDescent="0.2">
      <c r="A107" s="112"/>
      <c r="B107" s="83" t="s">
        <v>71</v>
      </c>
      <c r="C107" s="37">
        <v>2</v>
      </c>
      <c r="D107" s="366" t="s">
        <v>38</v>
      </c>
      <c r="E107" s="366" t="s">
        <v>38</v>
      </c>
      <c r="F107" s="366" t="s">
        <v>38</v>
      </c>
      <c r="G107" s="366">
        <v>1</v>
      </c>
      <c r="H107" s="366" t="s">
        <v>38</v>
      </c>
      <c r="I107" s="366">
        <v>1</v>
      </c>
      <c r="J107" s="366" t="s">
        <v>38</v>
      </c>
      <c r="K107" s="26"/>
      <c r="L107" s="28"/>
      <c r="M107" s="262">
        <v>3.278688524590164</v>
      </c>
      <c r="N107" s="128"/>
    </row>
    <row r="108" spans="1:14" x14ac:dyDescent="0.2">
      <c r="A108" s="112"/>
      <c r="B108" s="83" t="s">
        <v>72</v>
      </c>
      <c r="C108" s="37" t="s">
        <v>38</v>
      </c>
      <c r="D108" s="366" t="s">
        <v>38</v>
      </c>
      <c r="E108" s="366" t="s">
        <v>38</v>
      </c>
      <c r="F108" s="366" t="s">
        <v>38</v>
      </c>
      <c r="G108" s="366" t="s">
        <v>38</v>
      </c>
      <c r="H108" s="366" t="s">
        <v>38</v>
      </c>
      <c r="I108" s="366" t="s">
        <v>38</v>
      </c>
      <c r="J108" s="366" t="s">
        <v>38</v>
      </c>
      <c r="K108" s="26"/>
      <c r="L108" s="28"/>
      <c r="M108" s="262" t="s">
        <v>38</v>
      </c>
      <c r="N108" s="128"/>
    </row>
    <row r="109" spans="1:14" x14ac:dyDescent="0.2">
      <c r="A109" s="112"/>
      <c r="B109" s="83" t="s">
        <v>73</v>
      </c>
      <c r="C109" s="37">
        <v>2</v>
      </c>
      <c r="D109" s="366" t="s">
        <v>38</v>
      </c>
      <c r="E109" s="366" t="s">
        <v>38</v>
      </c>
      <c r="F109" s="366">
        <v>1</v>
      </c>
      <c r="G109" s="366">
        <v>1</v>
      </c>
      <c r="H109" s="366" t="s">
        <v>38</v>
      </c>
      <c r="I109" s="366" t="s">
        <v>38</v>
      </c>
      <c r="J109" s="366" t="s">
        <v>38</v>
      </c>
      <c r="K109" s="26"/>
      <c r="L109" s="28"/>
      <c r="M109" s="251">
        <v>0.8771929824561403</v>
      </c>
      <c r="N109" s="128"/>
    </row>
    <row r="110" spans="1:14" x14ac:dyDescent="0.2">
      <c r="A110" s="112"/>
      <c r="B110" s="83" t="s">
        <v>186</v>
      </c>
      <c r="C110" s="37" t="s">
        <v>38</v>
      </c>
      <c r="D110" s="366" t="s">
        <v>38</v>
      </c>
      <c r="E110" s="366" t="s">
        <v>38</v>
      </c>
      <c r="F110" s="366" t="s">
        <v>38</v>
      </c>
      <c r="G110" s="366" t="s">
        <v>38</v>
      </c>
      <c r="H110" s="366" t="s">
        <v>38</v>
      </c>
      <c r="I110" s="366" t="s">
        <v>38</v>
      </c>
      <c r="J110" s="366" t="s">
        <v>38</v>
      </c>
      <c r="K110" s="26"/>
      <c r="L110" s="28"/>
      <c r="M110" s="262" t="s">
        <v>38</v>
      </c>
      <c r="N110" s="128"/>
    </row>
    <row r="111" spans="1:14" x14ac:dyDescent="0.2">
      <c r="A111" s="112"/>
      <c r="B111" s="83" t="s">
        <v>74</v>
      </c>
      <c r="C111" s="37" t="s">
        <v>38</v>
      </c>
      <c r="D111" s="366" t="s">
        <v>38</v>
      </c>
      <c r="E111" s="366" t="s">
        <v>38</v>
      </c>
      <c r="F111" s="366" t="s">
        <v>38</v>
      </c>
      <c r="G111" s="366" t="s">
        <v>38</v>
      </c>
      <c r="H111" s="366" t="s">
        <v>38</v>
      </c>
      <c r="I111" s="366" t="s">
        <v>38</v>
      </c>
      <c r="J111" s="366" t="s">
        <v>38</v>
      </c>
      <c r="K111" s="26"/>
      <c r="L111" s="28"/>
      <c r="M111" s="262" t="s">
        <v>38</v>
      </c>
      <c r="N111" s="128"/>
    </row>
    <row r="112" spans="1:14" ht="12.75" customHeight="1" x14ac:dyDescent="0.2">
      <c r="B112" s="83" t="s">
        <v>97</v>
      </c>
      <c r="C112" s="37" t="s">
        <v>38</v>
      </c>
      <c r="D112" s="366" t="s">
        <v>38</v>
      </c>
      <c r="E112" s="366" t="s">
        <v>38</v>
      </c>
      <c r="F112" s="366" t="s">
        <v>38</v>
      </c>
      <c r="G112" s="366" t="s">
        <v>38</v>
      </c>
      <c r="H112" s="366" t="s">
        <v>38</v>
      </c>
      <c r="I112" s="366" t="s">
        <v>38</v>
      </c>
      <c r="J112" s="366" t="s">
        <v>38</v>
      </c>
      <c r="K112" s="26"/>
      <c r="L112" s="28"/>
      <c r="M112" s="262" t="s">
        <v>38</v>
      </c>
      <c r="N112" s="127"/>
    </row>
    <row r="113" spans="1:14" x14ac:dyDescent="0.2">
      <c r="A113" s="112"/>
      <c r="B113" s="83" t="s">
        <v>21</v>
      </c>
      <c r="C113" s="37" t="s">
        <v>38</v>
      </c>
      <c r="D113" s="366" t="s">
        <v>38</v>
      </c>
      <c r="E113" s="366" t="s">
        <v>38</v>
      </c>
      <c r="F113" s="366" t="s">
        <v>38</v>
      </c>
      <c r="G113" s="366" t="s">
        <v>38</v>
      </c>
      <c r="H113" s="366" t="s">
        <v>38</v>
      </c>
      <c r="I113" s="366" t="s">
        <v>38</v>
      </c>
      <c r="J113" s="366" t="s">
        <v>38</v>
      </c>
      <c r="K113" s="26"/>
      <c r="L113" s="28"/>
      <c r="M113" s="251" t="s">
        <v>38</v>
      </c>
      <c r="N113" s="128"/>
    </row>
    <row r="114" spans="1:14" x14ac:dyDescent="0.2">
      <c r="A114" s="112"/>
      <c r="B114" s="83" t="s">
        <v>98</v>
      </c>
      <c r="C114" s="37">
        <v>3</v>
      </c>
      <c r="D114" s="366">
        <v>1</v>
      </c>
      <c r="E114" s="366">
        <v>1</v>
      </c>
      <c r="F114" s="366" t="s">
        <v>38</v>
      </c>
      <c r="G114" s="366">
        <v>1</v>
      </c>
      <c r="H114" s="366" t="s">
        <v>38</v>
      </c>
      <c r="I114" s="366" t="s">
        <v>38</v>
      </c>
      <c r="J114" s="366" t="s">
        <v>38</v>
      </c>
      <c r="K114" s="26"/>
      <c r="L114" s="28"/>
      <c r="M114" s="251">
        <v>0.89820359281437123</v>
      </c>
      <c r="N114" s="128"/>
    </row>
    <row r="115" spans="1:14" x14ac:dyDescent="0.2">
      <c r="A115" s="112"/>
      <c r="B115" s="83" t="s">
        <v>75</v>
      </c>
      <c r="C115" s="37" t="s">
        <v>38</v>
      </c>
      <c r="D115" s="366" t="s">
        <v>38</v>
      </c>
      <c r="E115" s="366" t="s">
        <v>38</v>
      </c>
      <c r="F115" s="366" t="s">
        <v>38</v>
      </c>
      <c r="G115" s="366" t="s">
        <v>38</v>
      </c>
      <c r="H115" s="366" t="s">
        <v>38</v>
      </c>
      <c r="I115" s="366" t="s">
        <v>38</v>
      </c>
      <c r="J115" s="366" t="s">
        <v>38</v>
      </c>
      <c r="K115" s="26"/>
      <c r="L115" s="28"/>
      <c r="M115" s="262" t="s">
        <v>38</v>
      </c>
      <c r="N115" s="128"/>
    </row>
    <row r="116" spans="1:14" x14ac:dyDescent="0.2">
      <c r="A116" s="112"/>
      <c r="B116" s="83" t="s">
        <v>76</v>
      </c>
      <c r="C116" s="37" t="s">
        <v>38</v>
      </c>
      <c r="D116" s="366" t="s">
        <v>38</v>
      </c>
      <c r="E116" s="366" t="s">
        <v>38</v>
      </c>
      <c r="F116" s="366" t="s">
        <v>38</v>
      </c>
      <c r="G116" s="366" t="s">
        <v>38</v>
      </c>
      <c r="H116" s="366" t="s">
        <v>38</v>
      </c>
      <c r="I116" s="366" t="s">
        <v>38</v>
      </c>
      <c r="J116" s="366" t="s">
        <v>38</v>
      </c>
      <c r="K116" s="26"/>
      <c r="L116" s="28"/>
      <c r="M116" s="262" t="s">
        <v>38</v>
      </c>
      <c r="N116" s="128"/>
    </row>
    <row r="117" spans="1:14" ht="13.5" customHeight="1" x14ac:dyDescent="0.2">
      <c r="A117" s="112"/>
      <c r="B117" s="83" t="s">
        <v>77</v>
      </c>
      <c r="C117" s="37" t="s">
        <v>38</v>
      </c>
      <c r="D117" s="366" t="s">
        <v>38</v>
      </c>
      <c r="E117" s="366" t="s">
        <v>38</v>
      </c>
      <c r="F117" s="366" t="s">
        <v>38</v>
      </c>
      <c r="G117" s="366" t="s">
        <v>38</v>
      </c>
      <c r="H117" s="366" t="s">
        <v>38</v>
      </c>
      <c r="I117" s="366" t="s">
        <v>38</v>
      </c>
      <c r="J117" s="366" t="s">
        <v>38</v>
      </c>
      <c r="K117" s="26"/>
      <c r="L117" s="28"/>
      <c r="M117" s="251" t="s">
        <v>38</v>
      </c>
      <c r="N117" s="127"/>
    </row>
    <row r="118" spans="1:14" x14ac:dyDescent="0.2">
      <c r="A118" s="112"/>
      <c r="B118" s="83" t="s">
        <v>78</v>
      </c>
      <c r="C118" s="37">
        <v>1</v>
      </c>
      <c r="D118" s="366" t="s">
        <v>38</v>
      </c>
      <c r="E118" s="366" t="s">
        <v>38</v>
      </c>
      <c r="F118" s="366" t="s">
        <v>38</v>
      </c>
      <c r="G118" s="366" t="s">
        <v>38</v>
      </c>
      <c r="H118" s="366" t="s">
        <v>38</v>
      </c>
      <c r="I118" s="366">
        <v>1</v>
      </c>
      <c r="J118" s="366" t="s">
        <v>38</v>
      </c>
      <c r="K118" s="26"/>
      <c r="L118" s="28"/>
      <c r="M118" s="262">
        <v>3.0303030303030303</v>
      </c>
      <c r="N118" s="128"/>
    </row>
    <row r="119" spans="1:14" x14ac:dyDescent="0.2">
      <c r="A119" s="112"/>
      <c r="B119" s="83" t="s">
        <v>79</v>
      </c>
      <c r="C119" s="37" t="s">
        <v>38</v>
      </c>
      <c r="D119" s="366" t="s">
        <v>38</v>
      </c>
      <c r="E119" s="366" t="s">
        <v>38</v>
      </c>
      <c r="F119" s="366" t="s">
        <v>38</v>
      </c>
      <c r="G119" s="366" t="s">
        <v>38</v>
      </c>
      <c r="H119" s="366" t="s">
        <v>38</v>
      </c>
      <c r="I119" s="366" t="s">
        <v>38</v>
      </c>
      <c r="J119" s="366" t="s">
        <v>38</v>
      </c>
      <c r="K119" s="26"/>
      <c r="L119" s="28"/>
      <c r="M119" s="251" t="s">
        <v>38</v>
      </c>
      <c r="N119" s="128"/>
    </row>
    <row r="120" spans="1:14" x14ac:dyDescent="0.2">
      <c r="A120" s="112"/>
      <c r="B120" s="83" t="s">
        <v>80</v>
      </c>
      <c r="C120" s="37">
        <v>1</v>
      </c>
      <c r="D120" s="366" t="s">
        <v>38</v>
      </c>
      <c r="E120" s="366" t="s">
        <v>38</v>
      </c>
      <c r="F120" s="366" t="s">
        <v>38</v>
      </c>
      <c r="G120" s="366">
        <v>1</v>
      </c>
      <c r="H120" s="366" t="s">
        <v>38</v>
      </c>
      <c r="I120" s="366" t="s">
        <v>38</v>
      </c>
      <c r="J120" s="366" t="s">
        <v>38</v>
      </c>
      <c r="K120" s="26"/>
      <c r="L120" s="28"/>
      <c r="M120" s="251">
        <v>0.8</v>
      </c>
      <c r="N120" s="128"/>
    </row>
    <row r="121" spans="1:14" x14ac:dyDescent="0.2">
      <c r="A121" s="112"/>
      <c r="B121" s="83" t="s">
        <v>81</v>
      </c>
      <c r="C121" s="37">
        <v>1</v>
      </c>
      <c r="D121" s="366" t="s">
        <v>38</v>
      </c>
      <c r="E121" s="366">
        <v>1</v>
      </c>
      <c r="F121" s="366" t="s">
        <v>38</v>
      </c>
      <c r="G121" s="366" t="s">
        <v>38</v>
      </c>
      <c r="H121" s="366" t="s">
        <v>38</v>
      </c>
      <c r="I121" s="366" t="s">
        <v>38</v>
      </c>
      <c r="J121" s="366" t="s">
        <v>38</v>
      </c>
      <c r="K121" s="26"/>
      <c r="L121" s="28"/>
      <c r="M121" s="262">
        <v>5.2631578947368416</v>
      </c>
      <c r="N121" s="128"/>
    </row>
    <row r="122" spans="1:14" x14ac:dyDescent="0.2">
      <c r="A122" s="112"/>
      <c r="B122" s="83" t="s">
        <v>82</v>
      </c>
      <c r="C122" s="37">
        <v>1</v>
      </c>
      <c r="D122" s="366" t="s">
        <v>38</v>
      </c>
      <c r="E122" s="366" t="s">
        <v>38</v>
      </c>
      <c r="F122" s="366" t="s">
        <v>38</v>
      </c>
      <c r="G122" s="366">
        <v>1</v>
      </c>
      <c r="H122" s="366" t="s">
        <v>38</v>
      </c>
      <c r="I122" s="366" t="s">
        <v>38</v>
      </c>
      <c r="J122" s="366" t="s">
        <v>38</v>
      </c>
      <c r="K122" s="26"/>
      <c r="L122" s="28"/>
      <c r="M122" s="251">
        <v>0.38910505836575876</v>
      </c>
      <c r="N122" s="128"/>
    </row>
    <row r="123" spans="1:14" x14ac:dyDescent="0.2">
      <c r="A123" s="112"/>
      <c r="B123" s="83" t="s">
        <v>83</v>
      </c>
      <c r="C123" s="37">
        <v>2</v>
      </c>
      <c r="D123" s="366">
        <v>1</v>
      </c>
      <c r="E123" s="366" t="s">
        <v>38</v>
      </c>
      <c r="F123" s="366" t="s">
        <v>38</v>
      </c>
      <c r="G123" s="366">
        <v>1</v>
      </c>
      <c r="H123" s="366" t="s">
        <v>38</v>
      </c>
      <c r="I123" s="366" t="s">
        <v>38</v>
      </c>
      <c r="J123" s="366" t="s">
        <v>38</v>
      </c>
      <c r="K123" s="26"/>
      <c r="L123" s="28"/>
      <c r="M123" s="251">
        <v>0.88888888888888884</v>
      </c>
      <c r="N123" s="128"/>
    </row>
    <row r="124" spans="1:14" x14ac:dyDescent="0.2">
      <c r="A124" s="112"/>
      <c r="B124" s="83" t="s">
        <v>22</v>
      </c>
      <c r="C124" s="37">
        <v>4</v>
      </c>
      <c r="D124" s="366">
        <v>1</v>
      </c>
      <c r="E124" s="366">
        <v>1</v>
      </c>
      <c r="F124" s="366" t="s">
        <v>38</v>
      </c>
      <c r="G124" s="366" t="s">
        <v>38</v>
      </c>
      <c r="H124" s="366">
        <v>2</v>
      </c>
      <c r="I124" s="366" t="s">
        <v>38</v>
      </c>
      <c r="J124" s="366" t="s">
        <v>38</v>
      </c>
      <c r="K124" s="26"/>
      <c r="L124" s="28"/>
      <c r="M124" s="251">
        <v>0.84033613445378152</v>
      </c>
      <c r="N124" s="128"/>
    </row>
    <row r="125" spans="1:14" x14ac:dyDescent="0.2">
      <c r="A125" s="112"/>
      <c r="B125" s="83" t="s">
        <v>99</v>
      </c>
      <c r="C125" s="37" t="s">
        <v>38</v>
      </c>
      <c r="D125" s="366" t="s">
        <v>38</v>
      </c>
      <c r="E125" s="366" t="s">
        <v>38</v>
      </c>
      <c r="F125" s="366" t="s">
        <v>38</v>
      </c>
      <c r="G125" s="366" t="s">
        <v>38</v>
      </c>
      <c r="H125" s="366" t="s">
        <v>38</v>
      </c>
      <c r="I125" s="366" t="s">
        <v>38</v>
      </c>
      <c r="J125" s="366" t="s">
        <v>38</v>
      </c>
      <c r="K125" s="26"/>
      <c r="L125" s="28"/>
      <c r="M125" s="251" t="s">
        <v>38</v>
      </c>
      <c r="N125" s="128"/>
    </row>
    <row r="126" spans="1:14" x14ac:dyDescent="0.2">
      <c r="A126" s="112"/>
      <c r="B126" s="83" t="s">
        <v>68</v>
      </c>
      <c r="C126" s="37" t="s">
        <v>38</v>
      </c>
      <c r="D126" s="366" t="s">
        <v>38</v>
      </c>
      <c r="E126" s="366" t="s">
        <v>38</v>
      </c>
      <c r="F126" s="366" t="s">
        <v>38</v>
      </c>
      <c r="G126" s="366" t="s">
        <v>38</v>
      </c>
      <c r="H126" s="366" t="s">
        <v>38</v>
      </c>
      <c r="I126" s="366" t="s">
        <v>38</v>
      </c>
      <c r="J126" s="366" t="s">
        <v>38</v>
      </c>
      <c r="K126" s="26"/>
      <c r="L126" s="28"/>
      <c r="M126" s="251" t="s">
        <v>38</v>
      </c>
      <c r="N126" s="128"/>
    </row>
    <row r="127" spans="1:14" x14ac:dyDescent="0.2">
      <c r="A127" s="112"/>
      <c r="B127" s="83" t="s">
        <v>23</v>
      </c>
      <c r="C127" s="37">
        <v>14</v>
      </c>
      <c r="D127" s="366">
        <v>2</v>
      </c>
      <c r="E127" s="366">
        <v>3</v>
      </c>
      <c r="F127" s="366">
        <v>3</v>
      </c>
      <c r="G127" s="366">
        <v>3</v>
      </c>
      <c r="H127" s="366" t="s">
        <v>38</v>
      </c>
      <c r="I127" s="366">
        <v>3</v>
      </c>
      <c r="J127" s="366" t="s">
        <v>38</v>
      </c>
      <c r="K127" s="26"/>
      <c r="L127" s="28"/>
      <c r="M127" s="251">
        <v>0.49875311720698251</v>
      </c>
      <c r="N127" s="128"/>
    </row>
    <row r="128" spans="1:14" x14ac:dyDescent="0.2">
      <c r="A128" s="112"/>
      <c r="B128" s="83" t="s">
        <v>100</v>
      </c>
      <c r="C128" s="37">
        <v>11</v>
      </c>
      <c r="D128" s="366">
        <v>8</v>
      </c>
      <c r="E128" s="366" t="s">
        <v>38</v>
      </c>
      <c r="F128" s="366">
        <v>2</v>
      </c>
      <c r="G128" s="366">
        <v>1</v>
      </c>
      <c r="H128" s="366" t="s">
        <v>38</v>
      </c>
      <c r="I128" s="366" t="s">
        <v>38</v>
      </c>
      <c r="J128" s="366" t="s">
        <v>38</v>
      </c>
      <c r="K128" s="26"/>
      <c r="L128" s="28"/>
      <c r="M128" s="251">
        <v>2.5522041763341066</v>
      </c>
      <c r="N128" s="128"/>
    </row>
    <row r="129" spans="1:14" x14ac:dyDescent="0.2">
      <c r="A129" s="112"/>
      <c r="B129" s="83" t="s">
        <v>67</v>
      </c>
      <c r="C129" s="37" t="s">
        <v>38</v>
      </c>
      <c r="D129" s="366" t="s">
        <v>38</v>
      </c>
      <c r="E129" s="366" t="s">
        <v>38</v>
      </c>
      <c r="F129" s="366" t="s">
        <v>38</v>
      </c>
      <c r="G129" s="366" t="s">
        <v>38</v>
      </c>
      <c r="H129" s="366" t="s">
        <v>38</v>
      </c>
      <c r="I129" s="366" t="s">
        <v>38</v>
      </c>
      <c r="J129" s="366" t="s">
        <v>38</v>
      </c>
      <c r="K129" s="26"/>
      <c r="L129" s="28"/>
      <c r="M129" s="251" t="s">
        <v>38</v>
      </c>
      <c r="N129" s="128"/>
    </row>
    <row r="130" spans="1:14" x14ac:dyDescent="0.2">
      <c r="A130" s="112"/>
      <c r="B130" s="83" t="s">
        <v>24</v>
      </c>
      <c r="C130" s="37">
        <v>2</v>
      </c>
      <c r="D130" s="366" t="s">
        <v>38</v>
      </c>
      <c r="E130" s="366" t="s">
        <v>38</v>
      </c>
      <c r="F130" s="366" t="s">
        <v>38</v>
      </c>
      <c r="G130" s="366">
        <v>2</v>
      </c>
      <c r="H130" s="366" t="s">
        <v>38</v>
      </c>
      <c r="I130" s="366" t="s">
        <v>38</v>
      </c>
      <c r="J130" s="366" t="s">
        <v>38</v>
      </c>
      <c r="K130" s="26"/>
      <c r="L130" s="28"/>
      <c r="M130" s="251">
        <v>0.67340067340067333</v>
      </c>
      <c r="N130" s="128"/>
    </row>
    <row r="131" spans="1:14" x14ac:dyDescent="0.2">
      <c r="A131" s="112"/>
      <c r="B131" s="83" t="s">
        <v>25</v>
      </c>
      <c r="C131" s="37">
        <v>2</v>
      </c>
      <c r="D131" s="366">
        <v>1</v>
      </c>
      <c r="E131" s="366">
        <v>1</v>
      </c>
      <c r="F131" s="366" t="s">
        <v>38</v>
      </c>
      <c r="G131" s="366" t="s">
        <v>38</v>
      </c>
      <c r="H131" s="366" t="s">
        <v>38</v>
      </c>
      <c r="I131" s="366" t="s">
        <v>38</v>
      </c>
      <c r="J131" s="366" t="s">
        <v>38</v>
      </c>
      <c r="K131" s="26"/>
      <c r="L131" s="28"/>
      <c r="M131" s="251">
        <v>0.39215686274509803</v>
      </c>
      <c r="N131" s="128"/>
    </row>
    <row r="132" spans="1:14" x14ac:dyDescent="0.2">
      <c r="A132" s="112"/>
      <c r="B132" s="83" t="s">
        <v>84</v>
      </c>
      <c r="C132" s="37" t="s">
        <v>38</v>
      </c>
      <c r="D132" s="366" t="s">
        <v>38</v>
      </c>
      <c r="E132" s="366" t="s">
        <v>38</v>
      </c>
      <c r="F132" s="366" t="s">
        <v>38</v>
      </c>
      <c r="G132" s="366" t="s">
        <v>38</v>
      </c>
      <c r="H132" s="366" t="s">
        <v>38</v>
      </c>
      <c r="I132" s="366" t="s">
        <v>38</v>
      </c>
      <c r="J132" s="366" t="s">
        <v>38</v>
      </c>
      <c r="K132" s="26"/>
      <c r="L132" s="28"/>
      <c r="M132" s="262" t="s">
        <v>38</v>
      </c>
      <c r="N132" s="128"/>
    </row>
    <row r="133" spans="1:14" x14ac:dyDescent="0.2">
      <c r="A133" s="112"/>
      <c r="B133" s="83" t="s">
        <v>54</v>
      </c>
      <c r="C133" s="37">
        <v>2</v>
      </c>
      <c r="D133" s="366" t="s">
        <v>38</v>
      </c>
      <c r="E133" s="366" t="s">
        <v>38</v>
      </c>
      <c r="F133" s="366" t="s">
        <v>38</v>
      </c>
      <c r="G133" s="366">
        <v>1</v>
      </c>
      <c r="H133" s="366">
        <v>1</v>
      </c>
      <c r="I133" s="366" t="s">
        <v>38</v>
      </c>
      <c r="J133" s="366" t="s">
        <v>38</v>
      </c>
      <c r="K133" s="26"/>
      <c r="L133" s="28"/>
      <c r="M133" s="251">
        <v>0.50377833753148615</v>
      </c>
      <c r="N133" s="128"/>
    </row>
    <row r="134" spans="1:14" x14ac:dyDescent="0.2">
      <c r="A134" s="112"/>
      <c r="B134" s="83" t="s">
        <v>85</v>
      </c>
      <c r="C134" s="37" t="s">
        <v>38</v>
      </c>
      <c r="D134" s="366" t="s">
        <v>38</v>
      </c>
      <c r="E134" s="366" t="s">
        <v>38</v>
      </c>
      <c r="F134" s="366" t="s">
        <v>38</v>
      </c>
      <c r="G134" s="366" t="s">
        <v>38</v>
      </c>
      <c r="H134" s="366" t="s">
        <v>38</v>
      </c>
      <c r="I134" s="366" t="s">
        <v>38</v>
      </c>
      <c r="J134" s="366" t="s">
        <v>38</v>
      </c>
      <c r="K134" s="26"/>
      <c r="L134" s="28"/>
      <c r="M134" s="262" t="s">
        <v>38</v>
      </c>
      <c r="N134" s="128"/>
    </row>
    <row r="135" spans="1:14" x14ac:dyDescent="0.2">
      <c r="A135" s="112"/>
      <c r="B135" s="83" t="s">
        <v>26</v>
      </c>
      <c r="C135" s="37">
        <v>1</v>
      </c>
      <c r="D135" s="366" t="s">
        <v>38</v>
      </c>
      <c r="E135" s="366" t="s">
        <v>38</v>
      </c>
      <c r="F135" s="366" t="s">
        <v>38</v>
      </c>
      <c r="G135" s="366" t="s">
        <v>38</v>
      </c>
      <c r="H135" s="366" t="s">
        <v>38</v>
      </c>
      <c r="I135" s="366" t="s">
        <v>38</v>
      </c>
      <c r="J135" s="366">
        <v>1</v>
      </c>
      <c r="K135" s="26"/>
      <c r="L135" s="28"/>
      <c r="M135" s="251">
        <v>0.46948356807511737</v>
      </c>
      <c r="N135" s="128"/>
    </row>
    <row r="136" spans="1:14" x14ac:dyDescent="0.2">
      <c r="A136" s="112"/>
      <c r="B136" s="83" t="s">
        <v>86</v>
      </c>
      <c r="C136" s="37" t="s">
        <v>38</v>
      </c>
      <c r="D136" s="366" t="s">
        <v>38</v>
      </c>
      <c r="E136" s="366" t="s">
        <v>38</v>
      </c>
      <c r="F136" s="366" t="s">
        <v>38</v>
      </c>
      <c r="G136" s="366" t="s">
        <v>38</v>
      </c>
      <c r="H136" s="366" t="s">
        <v>38</v>
      </c>
      <c r="I136" s="366" t="s">
        <v>38</v>
      </c>
      <c r="J136" s="366" t="s">
        <v>38</v>
      </c>
      <c r="K136" s="26"/>
      <c r="L136" s="28"/>
      <c r="M136" s="251" t="s">
        <v>38</v>
      </c>
      <c r="N136" s="128"/>
    </row>
    <row r="137" spans="1:14" x14ac:dyDescent="0.2">
      <c r="A137" s="112"/>
      <c r="B137" s="83" t="s">
        <v>55</v>
      </c>
      <c r="C137" s="37">
        <v>2</v>
      </c>
      <c r="D137" s="366">
        <v>1</v>
      </c>
      <c r="E137" s="366" t="s">
        <v>38</v>
      </c>
      <c r="F137" s="366" t="s">
        <v>38</v>
      </c>
      <c r="G137" s="366" t="s">
        <v>38</v>
      </c>
      <c r="H137" s="366" t="s">
        <v>38</v>
      </c>
      <c r="I137" s="366" t="s">
        <v>38</v>
      </c>
      <c r="J137" s="366">
        <v>1</v>
      </c>
      <c r="K137" s="26"/>
      <c r="L137" s="28"/>
      <c r="M137" s="251">
        <v>0.89686098654708524</v>
      </c>
      <c r="N137" s="128"/>
    </row>
    <row r="138" spans="1:14" x14ac:dyDescent="0.2">
      <c r="A138" s="112"/>
      <c r="B138" s="83" t="s">
        <v>87</v>
      </c>
      <c r="C138" s="37">
        <v>5</v>
      </c>
      <c r="D138" s="366" t="s">
        <v>38</v>
      </c>
      <c r="E138" s="366" t="s">
        <v>38</v>
      </c>
      <c r="F138" s="366" t="s">
        <v>38</v>
      </c>
      <c r="G138" s="366">
        <v>4</v>
      </c>
      <c r="H138" s="366">
        <v>1</v>
      </c>
      <c r="I138" s="366" t="s">
        <v>38</v>
      </c>
      <c r="J138" s="366" t="s">
        <v>38</v>
      </c>
      <c r="K138" s="26"/>
      <c r="L138" s="28"/>
      <c r="M138" s="251">
        <v>2.6455026455026456</v>
      </c>
      <c r="N138" s="128"/>
    </row>
    <row r="139" spans="1:14" x14ac:dyDescent="0.2">
      <c r="A139" s="112"/>
      <c r="B139" s="83" t="s">
        <v>27</v>
      </c>
      <c r="C139" s="37">
        <v>3</v>
      </c>
      <c r="D139" s="366" t="s">
        <v>38</v>
      </c>
      <c r="E139" s="366" t="s">
        <v>38</v>
      </c>
      <c r="F139" s="366">
        <v>2</v>
      </c>
      <c r="G139" s="366" t="s">
        <v>38</v>
      </c>
      <c r="H139" s="366" t="s">
        <v>38</v>
      </c>
      <c r="I139" s="366" t="s">
        <v>38</v>
      </c>
      <c r="J139" s="366">
        <v>1</v>
      </c>
      <c r="K139" s="26"/>
      <c r="L139" s="28"/>
      <c r="M139" s="251">
        <v>1.1235955056179776</v>
      </c>
      <c r="N139" s="128"/>
    </row>
    <row r="140" spans="1:14" x14ac:dyDescent="0.2">
      <c r="A140" s="112"/>
      <c r="B140" s="83" t="s">
        <v>88</v>
      </c>
      <c r="C140" s="37" t="s">
        <v>38</v>
      </c>
      <c r="D140" s="366" t="s">
        <v>38</v>
      </c>
      <c r="E140" s="366" t="s">
        <v>38</v>
      </c>
      <c r="F140" s="366" t="s">
        <v>38</v>
      </c>
      <c r="G140" s="366" t="s">
        <v>38</v>
      </c>
      <c r="H140" s="366" t="s">
        <v>38</v>
      </c>
      <c r="I140" s="366" t="s">
        <v>38</v>
      </c>
      <c r="J140" s="366" t="s">
        <v>38</v>
      </c>
      <c r="K140" s="26"/>
      <c r="L140" s="28"/>
      <c r="M140" s="262" t="s">
        <v>38</v>
      </c>
      <c r="N140" s="128"/>
    </row>
    <row r="141" spans="1:14" x14ac:dyDescent="0.2">
      <c r="A141" s="112"/>
      <c r="B141" s="83" t="s">
        <v>28</v>
      </c>
      <c r="C141" s="37">
        <v>4</v>
      </c>
      <c r="D141" s="366">
        <v>2</v>
      </c>
      <c r="E141" s="366">
        <v>2</v>
      </c>
      <c r="F141" s="366" t="s">
        <v>38</v>
      </c>
      <c r="G141" s="366" t="s">
        <v>38</v>
      </c>
      <c r="H141" s="366" t="s">
        <v>38</v>
      </c>
      <c r="I141" s="366" t="s">
        <v>38</v>
      </c>
      <c r="J141" s="366" t="s">
        <v>38</v>
      </c>
      <c r="K141" s="26"/>
      <c r="L141" s="28"/>
      <c r="M141" s="251">
        <v>0.22922636103151861</v>
      </c>
      <c r="N141" s="128"/>
    </row>
    <row r="142" spans="1:14" x14ac:dyDescent="0.2">
      <c r="A142" s="82"/>
      <c r="B142" s="112" t="s">
        <v>89</v>
      </c>
      <c r="C142" s="37" t="s">
        <v>38</v>
      </c>
      <c r="D142" s="366" t="s">
        <v>38</v>
      </c>
      <c r="E142" s="366" t="s">
        <v>38</v>
      </c>
      <c r="F142" s="366" t="s">
        <v>38</v>
      </c>
      <c r="G142" s="366" t="s">
        <v>38</v>
      </c>
      <c r="H142" s="366" t="s">
        <v>38</v>
      </c>
      <c r="I142" s="366" t="s">
        <v>38</v>
      </c>
      <c r="J142" s="366" t="s">
        <v>38</v>
      </c>
      <c r="K142" s="26"/>
      <c r="L142" s="28"/>
      <c r="M142" s="262" t="s">
        <v>38</v>
      </c>
      <c r="N142" s="128"/>
    </row>
    <row r="143" spans="1:14" x14ac:dyDescent="0.2">
      <c r="A143" s="112"/>
      <c r="B143" s="77" t="s">
        <v>126</v>
      </c>
      <c r="C143" s="37">
        <v>12</v>
      </c>
      <c r="D143" s="37">
        <v>3</v>
      </c>
      <c r="E143" s="37">
        <v>1</v>
      </c>
      <c r="F143" s="37">
        <v>3</v>
      </c>
      <c r="G143" s="37">
        <v>3</v>
      </c>
      <c r="H143" s="37">
        <v>1</v>
      </c>
      <c r="I143" s="37" t="s">
        <v>38</v>
      </c>
      <c r="J143" s="37">
        <v>1</v>
      </c>
      <c r="K143" s="25"/>
      <c r="L143" s="27"/>
      <c r="M143" s="251">
        <v>0.8882309400444115</v>
      </c>
      <c r="N143" s="128"/>
    </row>
    <row r="144" spans="1:14" x14ac:dyDescent="0.2">
      <c r="A144" s="113"/>
      <c r="B144" s="78" t="s">
        <v>147</v>
      </c>
      <c r="C144" s="367">
        <v>2</v>
      </c>
      <c r="D144" s="367">
        <v>1</v>
      </c>
      <c r="E144" s="367">
        <v>1</v>
      </c>
      <c r="F144" s="367" t="s">
        <v>38</v>
      </c>
      <c r="G144" s="367" t="s">
        <v>38</v>
      </c>
      <c r="H144" s="367" t="s">
        <v>38</v>
      </c>
      <c r="I144" s="367" t="s">
        <v>38</v>
      </c>
      <c r="J144" s="367" t="s">
        <v>38</v>
      </c>
      <c r="K144" s="370"/>
      <c r="L144" s="53"/>
      <c r="M144" s="369">
        <v>0.23201856148491878</v>
      </c>
      <c r="N144" s="128"/>
    </row>
    <row r="145" spans="1:14" x14ac:dyDescent="0.2">
      <c r="A145" s="112"/>
      <c r="B145" s="77"/>
      <c r="C145" s="37"/>
      <c r="D145" s="37"/>
      <c r="E145" s="37"/>
      <c r="F145" s="37"/>
      <c r="G145" s="37"/>
      <c r="H145" s="37"/>
      <c r="I145" s="37"/>
      <c r="J145" s="37"/>
      <c r="K145" s="25"/>
      <c r="L145" s="27"/>
      <c r="M145" s="251"/>
      <c r="N145" s="128"/>
    </row>
    <row r="146" spans="1:14" x14ac:dyDescent="0.2">
      <c r="A146" s="17" t="s">
        <v>254</v>
      </c>
      <c r="B146" s="95" t="s">
        <v>37</v>
      </c>
      <c r="C146" s="37">
        <v>5</v>
      </c>
      <c r="D146" s="37">
        <v>1</v>
      </c>
      <c r="E146" s="37" t="s">
        <v>38</v>
      </c>
      <c r="F146" s="37" t="s">
        <v>38</v>
      </c>
      <c r="G146" s="37">
        <v>3</v>
      </c>
      <c r="H146" s="37">
        <v>1</v>
      </c>
      <c r="I146" s="37" t="s">
        <v>38</v>
      </c>
      <c r="J146" s="37" t="s">
        <v>38</v>
      </c>
      <c r="K146" s="25"/>
      <c r="L146" s="27"/>
      <c r="M146" s="262">
        <v>20</v>
      </c>
      <c r="N146" s="128"/>
    </row>
    <row r="147" spans="1:14" x14ac:dyDescent="0.2">
      <c r="A147" s="112"/>
      <c r="B147" s="3" t="s">
        <v>105</v>
      </c>
      <c r="C147" s="37">
        <v>4</v>
      </c>
      <c r="D147" s="34">
        <v>1</v>
      </c>
      <c r="E147" s="34" t="s">
        <v>38</v>
      </c>
      <c r="F147" s="34" t="s">
        <v>38</v>
      </c>
      <c r="G147" s="34">
        <v>3</v>
      </c>
      <c r="H147" s="34" t="s">
        <v>38</v>
      </c>
      <c r="I147" s="34" t="s">
        <v>38</v>
      </c>
      <c r="J147" s="34" t="s">
        <v>38</v>
      </c>
      <c r="K147" s="25"/>
      <c r="L147" s="27"/>
      <c r="M147" s="262">
        <v>66.666666666666657</v>
      </c>
      <c r="N147" s="128"/>
    </row>
    <row r="148" spans="1:14" x14ac:dyDescent="0.2">
      <c r="A148" s="112"/>
      <c r="B148" s="83" t="s">
        <v>69</v>
      </c>
      <c r="C148" s="37" t="s">
        <v>38</v>
      </c>
      <c r="D148" s="366" t="s">
        <v>38</v>
      </c>
      <c r="E148" s="366" t="s">
        <v>38</v>
      </c>
      <c r="F148" s="366" t="s">
        <v>38</v>
      </c>
      <c r="G148" s="366" t="s">
        <v>38</v>
      </c>
      <c r="H148" s="366" t="s">
        <v>38</v>
      </c>
      <c r="I148" s="366" t="s">
        <v>38</v>
      </c>
      <c r="J148" s="366" t="s">
        <v>38</v>
      </c>
      <c r="K148" s="26"/>
      <c r="L148" s="28"/>
      <c r="M148" s="262" t="s">
        <v>38</v>
      </c>
      <c r="N148" s="128"/>
    </row>
    <row r="149" spans="1:14" x14ac:dyDescent="0.2">
      <c r="A149" s="112"/>
      <c r="B149" s="83" t="s">
        <v>66</v>
      </c>
      <c r="C149" s="37" t="s">
        <v>38</v>
      </c>
      <c r="D149" s="366" t="s">
        <v>38</v>
      </c>
      <c r="E149" s="366" t="s">
        <v>38</v>
      </c>
      <c r="F149" s="366" t="s">
        <v>38</v>
      </c>
      <c r="G149" s="366" t="s">
        <v>38</v>
      </c>
      <c r="H149" s="366" t="s">
        <v>38</v>
      </c>
      <c r="I149" s="366" t="s">
        <v>38</v>
      </c>
      <c r="J149" s="366" t="s">
        <v>38</v>
      </c>
      <c r="K149" s="26"/>
      <c r="L149" s="28"/>
      <c r="M149" s="262" t="s">
        <v>38</v>
      </c>
      <c r="N149" s="128"/>
    </row>
    <row r="150" spans="1:14" x14ac:dyDescent="0.2">
      <c r="A150" s="112"/>
      <c r="B150" s="83" t="s">
        <v>95</v>
      </c>
      <c r="C150" s="37">
        <v>2</v>
      </c>
      <c r="D150" s="366" t="s">
        <v>38</v>
      </c>
      <c r="E150" s="366" t="s">
        <v>38</v>
      </c>
      <c r="F150" s="366" t="s">
        <v>38</v>
      </c>
      <c r="G150" s="366">
        <v>2</v>
      </c>
      <c r="H150" s="366" t="s">
        <v>38</v>
      </c>
      <c r="I150" s="366" t="s">
        <v>38</v>
      </c>
      <c r="J150" s="366" t="s">
        <v>38</v>
      </c>
      <c r="K150" s="26"/>
      <c r="L150" s="28"/>
      <c r="M150" s="251" t="s">
        <v>38</v>
      </c>
      <c r="N150" s="128"/>
    </row>
    <row r="151" spans="1:14" x14ac:dyDescent="0.2">
      <c r="A151" s="112"/>
      <c r="B151" s="76" t="s">
        <v>20</v>
      </c>
      <c r="C151" s="37" t="s">
        <v>38</v>
      </c>
      <c r="D151" s="366" t="s">
        <v>38</v>
      </c>
      <c r="E151" s="366" t="s">
        <v>38</v>
      </c>
      <c r="F151" s="366" t="s">
        <v>38</v>
      </c>
      <c r="G151" s="366" t="s">
        <v>38</v>
      </c>
      <c r="H151" s="366" t="s">
        <v>38</v>
      </c>
      <c r="I151" s="366" t="s">
        <v>38</v>
      </c>
      <c r="J151" s="366" t="s">
        <v>38</v>
      </c>
      <c r="K151" s="26"/>
      <c r="L151" s="28"/>
      <c r="M151" s="262" t="s">
        <v>38</v>
      </c>
      <c r="N151" s="128"/>
    </row>
    <row r="152" spans="1:14" x14ac:dyDescent="0.2">
      <c r="A152" s="112"/>
      <c r="B152" s="83" t="s">
        <v>70</v>
      </c>
      <c r="C152" s="37" t="s">
        <v>38</v>
      </c>
      <c r="D152" s="366" t="s">
        <v>38</v>
      </c>
      <c r="E152" s="366" t="s">
        <v>38</v>
      </c>
      <c r="F152" s="366" t="s">
        <v>38</v>
      </c>
      <c r="G152" s="366" t="s">
        <v>38</v>
      </c>
      <c r="H152" s="366" t="s">
        <v>38</v>
      </c>
      <c r="I152" s="366" t="s">
        <v>38</v>
      </c>
      <c r="J152" s="366" t="s">
        <v>38</v>
      </c>
      <c r="K152" s="26"/>
      <c r="L152" s="28"/>
      <c r="M152" s="251" t="s">
        <v>38</v>
      </c>
      <c r="N152" s="128"/>
    </row>
    <row r="153" spans="1:14" x14ac:dyDescent="0.2">
      <c r="A153" s="112"/>
      <c r="B153" s="83" t="s">
        <v>71</v>
      </c>
      <c r="C153" s="37" t="s">
        <v>38</v>
      </c>
      <c r="D153" s="366" t="s">
        <v>38</v>
      </c>
      <c r="E153" s="366" t="s">
        <v>38</v>
      </c>
      <c r="F153" s="366" t="s">
        <v>38</v>
      </c>
      <c r="G153" s="366" t="s">
        <v>38</v>
      </c>
      <c r="H153" s="366" t="s">
        <v>38</v>
      </c>
      <c r="I153" s="366" t="s">
        <v>38</v>
      </c>
      <c r="J153" s="366" t="s">
        <v>38</v>
      </c>
      <c r="K153" s="26"/>
      <c r="L153" s="28"/>
      <c r="M153" s="251" t="s">
        <v>38</v>
      </c>
      <c r="N153" s="128"/>
    </row>
    <row r="154" spans="1:14" x14ac:dyDescent="0.2">
      <c r="A154" s="112"/>
      <c r="B154" s="83" t="s">
        <v>72</v>
      </c>
      <c r="C154" s="37" t="s">
        <v>38</v>
      </c>
      <c r="D154" s="366" t="s">
        <v>38</v>
      </c>
      <c r="E154" s="366" t="s">
        <v>38</v>
      </c>
      <c r="F154" s="366" t="s">
        <v>38</v>
      </c>
      <c r="G154" s="366" t="s">
        <v>38</v>
      </c>
      <c r="H154" s="366" t="s">
        <v>38</v>
      </c>
      <c r="I154" s="366" t="s">
        <v>38</v>
      </c>
      <c r="J154" s="366" t="s">
        <v>38</v>
      </c>
      <c r="K154" s="26"/>
      <c r="L154" s="28"/>
      <c r="M154" s="251" t="s">
        <v>38</v>
      </c>
      <c r="N154" s="128"/>
    </row>
    <row r="155" spans="1:14" x14ac:dyDescent="0.2">
      <c r="A155" s="112"/>
      <c r="B155" s="83" t="s">
        <v>73</v>
      </c>
      <c r="C155" s="37" t="s">
        <v>38</v>
      </c>
      <c r="D155" s="366" t="s">
        <v>38</v>
      </c>
      <c r="E155" s="366" t="s">
        <v>38</v>
      </c>
      <c r="F155" s="366" t="s">
        <v>38</v>
      </c>
      <c r="G155" s="366" t="s">
        <v>38</v>
      </c>
      <c r="H155" s="366" t="s">
        <v>38</v>
      </c>
      <c r="I155" s="366" t="s">
        <v>38</v>
      </c>
      <c r="J155" s="366" t="s">
        <v>38</v>
      </c>
      <c r="K155" s="26"/>
      <c r="L155" s="28"/>
      <c r="M155" s="251" t="s">
        <v>38</v>
      </c>
      <c r="N155" s="128"/>
    </row>
    <row r="156" spans="1:14" x14ac:dyDescent="0.2">
      <c r="A156" s="112"/>
      <c r="B156" s="83" t="s">
        <v>186</v>
      </c>
      <c r="C156" s="37" t="s">
        <v>38</v>
      </c>
      <c r="D156" s="366" t="s">
        <v>38</v>
      </c>
      <c r="E156" s="366" t="s">
        <v>38</v>
      </c>
      <c r="F156" s="366" t="s">
        <v>38</v>
      </c>
      <c r="G156" s="366" t="s">
        <v>38</v>
      </c>
      <c r="H156" s="366" t="s">
        <v>38</v>
      </c>
      <c r="I156" s="366" t="s">
        <v>38</v>
      </c>
      <c r="J156" s="366" t="s">
        <v>38</v>
      </c>
      <c r="K156" s="26"/>
      <c r="L156" s="28"/>
      <c r="M156" s="251" t="s">
        <v>38</v>
      </c>
      <c r="N156" s="128"/>
    </row>
    <row r="157" spans="1:14" x14ac:dyDescent="0.2">
      <c r="A157" s="112"/>
      <c r="B157" s="83" t="s">
        <v>74</v>
      </c>
      <c r="C157" s="37" t="s">
        <v>38</v>
      </c>
      <c r="D157" s="366" t="s">
        <v>38</v>
      </c>
      <c r="E157" s="366" t="s">
        <v>38</v>
      </c>
      <c r="F157" s="366" t="s">
        <v>38</v>
      </c>
      <c r="G157" s="366" t="s">
        <v>38</v>
      </c>
      <c r="H157" s="366" t="s">
        <v>38</v>
      </c>
      <c r="I157" s="366" t="s">
        <v>38</v>
      </c>
      <c r="J157" s="366" t="s">
        <v>38</v>
      </c>
      <c r="K157" s="26"/>
      <c r="L157" s="28"/>
      <c r="M157" s="251" t="s">
        <v>38</v>
      </c>
      <c r="N157" s="128"/>
    </row>
    <row r="158" spans="1:14" x14ac:dyDescent="0.2">
      <c r="A158" s="112"/>
      <c r="B158" s="83" t="s">
        <v>97</v>
      </c>
      <c r="C158" s="37" t="s">
        <v>38</v>
      </c>
      <c r="D158" s="366" t="s">
        <v>38</v>
      </c>
      <c r="E158" s="366" t="s">
        <v>38</v>
      </c>
      <c r="F158" s="366" t="s">
        <v>38</v>
      </c>
      <c r="G158" s="366" t="s">
        <v>38</v>
      </c>
      <c r="H158" s="366" t="s">
        <v>38</v>
      </c>
      <c r="I158" s="366" t="s">
        <v>38</v>
      </c>
      <c r="J158" s="366" t="s">
        <v>38</v>
      </c>
      <c r="K158" s="26"/>
      <c r="L158" s="28"/>
      <c r="M158" s="251" t="s">
        <v>38</v>
      </c>
      <c r="N158" s="128"/>
    </row>
    <row r="159" spans="1:14" x14ac:dyDescent="0.2">
      <c r="A159" s="112"/>
      <c r="B159" s="83" t="s">
        <v>21</v>
      </c>
      <c r="C159" s="37" t="s">
        <v>38</v>
      </c>
      <c r="D159" s="366" t="s">
        <v>38</v>
      </c>
      <c r="E159" s="366" t="s">
        <v>38</v>
      </c>
      <c r="F159" s="366" t="s">
        <v>38</v>
      </c>
      <c r="G159" s="366" t="s">
        <v>38</v>
      </c>
      <c r="H159" s="366" t="s">
        <v>38</v>
      </c>
      <c r="I159" s="366" t="s">
        <v>38</v>
      </c>
      <c r="J159" s="366" t="s">
        <v>38</v>
      </c>
      <c r="K159" s="26"/>
      <c r="L159" s="28"/>
      <c r="M159" s="251" t="s">
        <v>38</v>
      </c>
      <c r="N159" s="128"/>
    </row>
    <row r="160" spans="1:14" x14ac:dyDescent="0.2">
      <c r="A160" s="112"/>
      <c r="B160" s="83" t="s">
        <v>98</v>
      </c>
      <c r="C160" s="37" t="s">
        <v>38</v>
      </c>
      <c r="D160" s="366" t="s">
        <v>38</v>
      </c>
      <c r="E160" s="366" t="s">
        <v>38</v>
      </c>
      <c r="F160" s="366" t="s">
        <v>38</v>
      </c>
      <c r="G160" s="366" t="s">
        <v>38</v>
      </c>
      <c r="H160" s="366" t="s">
        <v>38</v>
      </c>
      <c r="I160" s="366" t="s">
        <v>38</v>
      </c>
      <c r="J160" s="366" t="s">
        <v>38</v>
      </c>
      <c r="K160" s="26"/>
      <c r="L160" s="28"/>
      <c r="M160" s="262" t="s">
        <v>38</v>
      </c>
      <c r="N160" s="128"/>
    </row>
    <row r="161" spans="1:14" x14ac:dyDescent="0.2">
      <c r="A161" s="112"/>
      <c r="B161" s="83" t="s">
        <v>75</v>
      </c>
      <c r="C161" s="37" t="s">
        <v>38</v>
      </c>
      <c r="D161" s="366" t="s">
        <v>38</v>
      </c>
      <c r="E161" s="366" t="s">
        <v>38</v>
      </c>
      <c r="F161" s="366" t="s">
        <v>38</v>
      </c>
      <c r="G161" s="366" t="s">
        <v>38</v>
      </c>
      <c r="H161" s="366" t="s">
        <v>38</v>
      </c>
      <c r="I161" s="366" t="s">
        <v>38</v>
      </c>
      <c r="J161" s="366" t="s">
        <v>38</v>
      </c>
      <c r="K161" s="26"/>
      <c r="L161" s="28"/>
      <c r="M161" s="251" t="s">
        <v>38</v>
      </c>
      <c r="N161" s="128"/>
    </row>
    <row r="162" spans="1:14" x14ac:dyDescent="0.2">
      <c r="A162" s="112"/>
      <c r="B162" s="83" t="s">
        <v>76</v>
      </c>
      <c r="C162" s="37" t="s">
        <v>38</v>
      </c>
      <c r="D162" s="366" t="s">
        <v>38</v>
      </c>
      <c r="E162" s="366" t="s">
        <v>38</v>
      </c>
      <c r="F162" s="366" t="s">
        <v>38</v>
      </c>
      <c r="G162" s="366" t="s">
        <v>38</v>
      </c>
      <c r="H162" s="366" t="s">
        <v>38</v>
      </c>
      <c r="I162" s="366" t="s">
        <v>38</v>
      </c>
      <c r="J162" s="366" t="s">
        <v>38</v>
      </c>
      <c r="K162" s="26"/>
      <c r="L162" s="28"/>
      <c r="M162" s="251" t="s">
        <v>38</v>
      </c>
      <c r="N162" s="128"/>
    </row>
    <row r="163" spans="1:14" x14ac:dyDescent="0.2">
      <c r="A163" s="112"/>
      <c r="B163" s="83" t="s">
        <v>77</v>
      </c>
      <c r="C163" s="37" t="s">
        <v>38</v>
      </c>
      <c r="D163" s="366" t="s">
        <v>38</v>
      </c>
      <c r="E163" s="366" t="s">
        <v>38</v>
      </c>
      <c r="F163" s="366" t="s">
        <v>38</v>
      </c>
      <c r="G163" s="366" t="s">
        <v>38</v>
      </c>
      <c r="H163" s="366" t="s">
        <v>38</v>
      </c>
      <c r="I163" s="366" t="s">
        <v>38</v>
      </c>
      <c r="J163" s="366" t="s">
        <v>38</v>
      </c>
      <c r="K163" s="26"/>
      <c r="L163" s="28"/>
      <c r="M163" s="251" t="s">
        <v>38</v>
      </c>
      <c r="N163" s="128"/>
    </row>
    <row r="164" spans="1:14" x14ac:dyDescent="0.2">
      <c r="A164" s="112"/>
      <c r="B164" s="83" t="s">
        <v>78</v>
      </c>
      <c r="C164" s="37" t="s">
        <v>38</v>
      </c>
      <c r="D164" s="366" t="s">
        <v>38</v>
      </c>
      <c r="E164" s="366" t="s">
        <v>38</v>
      </c>
      <c r="F164" s="366" t="s">
        <v>38</v>
      </c>
      <c r="G164" s="366" t="s">
        <v>38</v>
      </c>
      <c r="H164" s="366" t="s">
        <v>38</v>
      </c>
      <c r="I164" s="366" t="s">
        <v>38</v>
      </c>
      <c r="J164" s="366" t="s">
        <v>38</v>
      </c>
      <c r="K164" s="26"/>
      <c r="L164" s="28"/>
      <c r="M164" s="251" t="s">
        <v>38</v>
      </c>
      <c r="N164" s="128"/>
    </row>
    <row r="165" spans="1:14" x14ac:dyDescent="0.2">
      <c r="A165" s="112"/>
      <c r="B165" s="83" t="s">
        <v>79</v>
      </c>
      <c r="C165" s="37" t="s">
        <v>38</v>
      </c>
      <c r="D165" s="366" t="s">
        <v>38</v>
      </c>
      <c r="E165" s="366" t="s">
        <v>38</v>
      </c>
      <c r="F165" s="366" t="s">
        <v>38</v>
      </c>
      <c r="G165" s="366" t="s">
        <v>38</v>
      </c>
      <c r="H165" s="366" t="s">
        <v>38</v>
      </c>
      <c r="I165" s="366" t="s">
        <v>38</v>
      </c>
      <c r="J165" s="366" t="s">
        <v>38</v>
      </c>
      <c r="K165" s="26"/>
      <c r="L165" s="28"/>
      <c r="M165" s="251" t="s">
        <v>38</v>
      </c>
      <c r="N165" s="128"/>
    </row>
    <row r="166" spans="1:14" x14ac:dyDescent="0.2">
      <c r="A166" s="112"/>
      <c r="B166" s="83" t="s">
        <v>80</v>
      </c>
      <c r="C166" s="37" t="s">
        <v>38</v>
      </c>
      <c r="D166" s="366" t="s">
        <v>38</v>
      </c>
      <c r="E166" s="366" t="s">
        <v>38</v>
      </c>
      <c r="F166" s="366" t="s">
        <v>38</v>
      </c>
      <c r="G166" s="366" t="s">
        <v>38</v>
      </c>
      <c r="H166" s="366" t="s">
        <v>38</v>
      </c>
      <c r="I166" s="366" t="s">
        <v>38</v>
      </c>
      <c r="J166" s="366" t="s">
        <v>38</v>
      </c>
      <c r="K166" s="26"/>
      <c r="L166" s="28"/>
      <c r="M166" s="251" t="s">
        <v>38</v>
      </c>
      <c r="N166" s="128"/>
    </row>
    <row r="167" spans="1:14" x14ac:dyDescent="0.2">
      <c r="A167" s="112"/>
      <c r="B167" s="83" t="s">
        <v>81</v>
      </c>
      <c r="C167" s="37" t="s">
        <v>38</v>
      </c>
      <c r="D167" s="366" t="s">
        <v>38</v>
      </c>
      <c r="E167" s="366" t="s">
        <v>38</v>
      </c>
      <c r="F167" s="366" t="s">
        <v>38</v>
      </c>
      <c r="G167" s="366" t="s">
        <v>38</v>
      </c>
      <c r="H167" s="366" t="s">
        <v>38</v>
      </c>
      <c r="I167" s="366" t="s">
        <v>38</v>
      </c>
      <c r="J167" s="366" t="s">
        <v>38</v>
      </c>
      <c r="K167" s="26"/>
      <c r="L167" s="28"/>
      <c r="M167" s="251" t="s">
        <v>38</v>
      </c>
      <c r="N167" s="128"/>
    </row>
    <row r="168" spans="1:14" x14ac:dyDescent="0.2">
      <c r="A168" s="112"/>
      <c r="B168" s="83" t="s">
        <v>82</v>
      </c>
      <c r="C168" s="37" t="s">
        <v>38</v>
      </c>
      <c r="D168" s="366" t="s">
        <v>38</v>
      </c>
      <c r="E168" s="366" t="s">
        <v>38</v>
      </c>
      <c r="F168" s="366" t="s">
        <v>38</v>
      </c>
      <c r="G168" s="366" t="s">
        <v>38</v>
      </c>
      <c r="H168" s="366" t="s">
        <v>38</v>
      </c>
      <c r="I168" s="366" t="s">
        <v>38</v>
      </c>
      <c r="J168" s="366" t="s">
        <v>38</v>
      </c>
      <c r="K168" s="26"/>
      <c r="L168" s="28"/>
      <c r="M168" s="251" t="s">
        <v>38</v>
      </c>
      <c r="N168" s="128"/>
    </row>
    <row r="169" spans="1:14" x14ac:dyDescent="0.2">
      <c r="A169" s="112"/>
      <c r="B169" s="83" t="s">
        <v>83</v>
      </c>
      <c r="C169" s="37" t="s">
        <v>38</v>
      </c>
      <c r="D169" s="366" t="s">
        <v>38</v>
      </c>
      <c r="E169" s="366" t="s">
        <v>38</v>
      </c>
      <c r="F169" s="366" t="s">
        <v>38</v>
      </c>
      <c r="G169" s="366" t="s">
        <v>38</v>
      </c>
      <c r="H169" s="366" t="s">
        <v>38</v>
      </c>
      <c r="I169" s="366" t="s">
        <v>38</v>
      </c>
      <c r="J169" s="366" t="s">
        <v>38</v>
      </c>
      <c r="K169" s="26"/>
      <c r="L169" s="28"/>
      <c r="M169" s="251" t="s">
        <v>38</v>
      </c>
      <c r="N169" s="128"/>
    </row>
    <row r="170" spans="1:14" x14ac:dyDescent="0.2">
      <c r="A170" s="112"/>
      <c r="B170" s="83" t="s">
        <v>22</v>
      </c>
      <c r="C170" s="37" t="s">
        <v>38</v>
      </c>
      <c r="D170" s="366" t="s">
        <v>38</v>
      </c>
      <c r="E170" s="366" t="s">
        <v>38</v>
      </c>
      <c r="F170" s="366" t="s">
        <v>38</v>
      </c>
      <c r="G170" s="366" t="s">
        <v>38</v>
      </c>
      <c r="H170" s="366" t="s">
        <v>38</v>
      </c>
      <c r="I170" s="366" t="s">
        <v>38</v>
      </c>
      <c r="J170" s="366" t="s">
        <v>38</v>
      </c>
      <c r="K170" s="26"/>
      <c r="L170" s="28"/>
      <c r="M170" s="251" t="s">
        <v>38</v>
      </c>
      <c r="N170" s="128"/>
    </row>
    <row r="171" spans="1:14" x14ac:dyDescent="0.2">
      <c r="A171" s="112"/>
      <c r="B171" s="83" t="s">
        <v>99</v>
      </c>
      <c r="C171" s="37" t="s">
        <v>38</v>
      </c>
      <c r="D171" s="366" t="s">
        <v>38</v>
      </c>
      <c r="E171" s="366" t="s">
        <v>38</v>
      </c>
      <c r="F171" s="366" t="s">
        <v>38</v>
      </c>
      <c r="G171" s="366" t="s">
        <v>38</v>
      </c>
      <c r="H171" s="366" t="s">
        <v>38</v>
      </c>
      <c r="I171" s="366" t="s">
        <v>38</v>
      </c>
      <c r="J171" s="366" t="s">
        <v>38</v>
      </c>
      <c r="K171" s="26"/>
      <c r="L171" s="28"/>
      <c r="M171" s="251" t="s">
        <v>38</v>
      </c>
      <c r="N171" s="128"/>
    </row>
    <row r="172" spans="1:14" x14ac:dyDescent="0.2">
      <c r="A172" s="112"/>
      <c r="B172" s="83" t="s">
        <v>68</v>
      </c>
      <c r="C172" s="37" t="s">
        <v>38</v>
      </c>
      <c r="D172" s="366" t="s">
        <v>38</v>
      </c>
      <c r="E172" s="366" t="s">
        <v>38</v>
      </c>
      <c r="F172" s="366" t="s">
        <v>38</v>
      </c>
      <c r="G172" s="366" t="s">
        <v>38</v>
      </c>
      <c r="H172" s="366" t="s">
        <v>38</v>
      </c>
      <c r="I172" s="366" t="s">
        <v>38</v>
      </c>
      <c r="J172" s="366" t="s">
        <v>38</v>
      </c>
      <c r="K172" s="26"/>
      <c r="L172" s="28"/>
      <c r="M172" s="251" t="s">
        <v>38</v>
      </c>
      <c r="N172" s="128"/>
    </row>
    <row r="173" spans="1:14" x14ac:dyDescent="0.2">
      <c r="A173" s="112"/>
      <c r="B173" s="83" t="s">
        <v>23</v>
      </c>
      <c r="C173" s="37" t="s">
        <v>38</v>
      </c>
      <c r="D173" s="366" t="s">
        <v>38</v>
      </c>
      <c r="E173" s="366" t="s">
        <v>38</v>
      </c>
      <c r="F173" s="366" t="s">
        <v>38</v>
      </c>
      <c r="G173" s="366" t="s">
        <v>38</v>
      </c>
      <c r="H173" s="366" t="s">
        <v>38</v>
      </c>
      <c r="I173" s="366" t="s">
        <v>38</v>
      </c>
      <c r="J173" s="366" t="s">
        <v>38</v>
      </c>
      <c r="K173" s="26"/>
      <c r="L173" s="28"/>
      <c r="M173" s="262" t="s">
        <v>38</v>
      </c>
      <c r="N173" s="128"/>
    </row>
    <row r="174" spans="1:14" x14ac:dyDescent="0.2">
      <c r="A174" s="112"/>
      <c r="B174" s="83" t="s">
        <v>100</v>
      </c>
      <c r="C174" s="37" t="s">
        <v>38</v>
      </c>
      <c r="D174" s="366" t="s">
        <v>38</v>
      </c>
      <c r="E174" s="366" t="s">
        <v>38</v>
      </c>
      <c r="F174" s="366" t="s">
        <v>38</v>
      </c>
      <c r="G174" s="366" t="s">
        <v>38</v>
      </c>
      <c r="H174" s="366" t="s">
        <v>38</v>
      </c>
      <c r="I174" s="366" t="s">
        <v>38</v>
      </c>
      <c r="J174" s="366" t="s">
        <v>38</v>
      </c>
      <c r="K174" s="26"/>
      <c r="L174" s="28"/>
      <c r="M174" s="262" t="s">
        <v>38</v>
      </c>
      <c r="N174" s="128"/>
    </row>
    <row r="175" spans="1:14" x14ac:dyDescent="0.2">
      <c r="A175" s="112"/>
      <c r="B175" s="83" t="s">
        <v>67</v>
      </c>
      <c r="C175" s="37" t="s">
        <v>38</v>
      </c>
      <c r="D175" s="366" t="s">
        <v>38</v>
      </c>
      <c r="E175" s="366" t="s">
        <v>38</v>
      </c>
      <c r="F175" s="366" t="s">
        <v>38</v>
      </c>
      <c r="G175" s="366" t="s">
        <v>38</v>
      </c>
      <c r="H175" s="366" t="s">
        <v>38</v>
      </c>
      <c r="I175" s="366" t="s">
        <v>38</v>
      </c>
      <c r="J175" s="366" t="s">
        <v>38</v>
      </c>
      <c r="K175" s="26"/>
      <c r="L175" s="28"/>
      <c r="M175" s="262" t="s">
        <v>38</v>
      </c>
      <c r="N175" s="128"/>
    </row>
    <row r="176" spans="1:14" x14ac:dyDescent="0.2">
      <c r="A176" s="112"/>
      <c r="B176" s="83" t="s">
        <v>24</v>
      </c>
      <c r="C176" s="37" t="s">
        <v>38</v>
      </c>
      <c r="D176" s="366" t="s">
        <v>38</v>
      </c>
      <c r="E176" s="366" t="s">
        <v>38</v>
      </c>
      <c r="F176" s="366" t="s">
        <v>38</v>
      </c>
      <c r="G176" s="366" t="s">
        <v>38</v>
      </c>
      <c r="H176" s="366" t="s">
        <v>38</v>
      </c>
      <c r="I176" s="366" t="s">
        <v>38</v>
      </c>
      <c r="J176" s="366" t="s">
        <v>38</v>
      </c>
      <c r="K176" s="26"/>
      <c r="L176" s="28"/>
      <c r="M176" s="251" t="s">
        <v>38</v>
      </c>
      <c r="N176" s="128"/>
    </row>
    <row r="177" spans="1:14" x14ac:dyDescent="0.2">
      <c r="A177" s="112"/>
      <c r="B177" s="83" t="s">
        <v>25</v>
      </c>
      <c r="C177" s="37" t="s">
        <v>38</v>
      </c>
      <c r="D177" s="366" t="s">
        <v>38</v>
      </c>
      <c r="E177" s="366" t="s">
        <v>38</v>
      </c>
      <c r="F177" s="366" t="s">
        <v>38</v>
      </c>
      <c r="G177" s="366" t="s">
        <v>38</v>
      </c>
      <c r="H177" s="366" t="s">
        <v>38</v>
      </c>
      <c r="I177" s="366" t="s">
        <v>38</v>
      </c>
      <c r="J177" s="366" t="s">
        <v>38</v>
      </c>
      <c r="K177" s="26"/>
      <c r="L177" s="28"/>
      <c r="M177" s="251" t="s">
        <v>38</v>
      </c>
      <c r="N177" s="128"/>
    </row>
    <row r="178" spans="1:14" x14ac:dyDescent="0.2">
      <c r="A178" s="112"/>
      <c r="B178" s="83" t="s">
        <v>84</v>
      </c>
      <c r="C178" s="37" t="s">
        <v>38</v>
      </c>
      <c r="D178" s="366" t="s">
        <v>38</v>
      </c>
      <c r="E178" s="366" t="s">
        <v>38</v>
      </c>
      <c r="F178" s="366" t="s">
        <v>38</v>
      </c>
      <c r="G178" s="366" t="s">
        <v>38</v>
      </c>
      <c r="H178" s="366" t="s">
        <v>38</v>
      </c>
      <c r="I178" s="366" t="s">
        <v>38</v>
      </c>
      <c r="J178" s="366" t="s">
        <v>38</v>
      </c>
      <c r="K178" s="26"/>
      <c r="L178" s="28"/>
      <c r="M178" s="251" t="s">
        <v>38</v>
      </c>
      <c r="N178" s="128"/>
    </row>
    <row r="179" spans="1:14" x14ac:dyDescent="0.2">
      <c r="A179" s="112"/>
      <c r="B179" s="83" t="s">
        <v>54</v>
      </c>
      <c r="C179" s="37" t="s">
        <v>38</v>
      </c>
      <c r="D179" s="366" t="s">
        <v>38</v>
      </c>
      <c r="E179" s="366" t="s">
        <v>38</v>
      </c>
      <c r="F179" s="366" t="s">
        <v>38</v>
      </c>
      <c r="G179" s="366" t="s">
        <v>38</v>
      </c>
      <c r="H179" s="366" t="s">
        <v>38</v>
      </c>
      <c r="I179" s="366" t="s">
        <v>38</v>
      </c>
      <c r="J179" s="366" t="s">
        <v>38</v>
      </c>
      <c r="K179" s="26"/>
      <c r="L179" s="28"/>
      <c r="M179" s="251" t="s">
        <v>38</v>
      </c>
      <c r="N179" s="128"/>
    </row>
    <row r="180" spans="1:14" x14ac:dyDescent="0.2">
      <c r="A180" s="112"/>
      <c r="B180" s="83" t="s">
        <v>85</v>
      </c>
      <c r="C180" s="37">
        <v>1</v>
      </c>
      <c r="D180" s="366">
        <v>1</v>
      </c>
      <c r="E180" s="366" t="s">
        <v>38</v>
      </c>
      <c r="F180" s="366" t="s">
        <v>38</v>
      </c>
      <c r="G180" s="366" t="s">
        <v>38</v>
      </c>
      <c r="H180" s="366" t="s">
        <v>38</v>
      </c>
      <c r="I180" s="366" t="s">
        <v>38</v>
      </c>
      <c r="J180" s="366" t="s">
        <v>38</v>
      </c>
      <c r="K180" s="26"/>
      <c r="L180" s="28"/>
      <c r="M180" s="251" t="s">
        <v>38</v>
      </c>
      <c r="N180" s="128"/>
    </row>
    <row r="181" spans="1:14" x14ac:dyDescent="0.2">
      <c r="A181" s="112"/>
      <c r="B181" s="83" t="s">
        <v>26</v>
      </c>
      <c r="C181" s="37" t="s">
        <v>38</v>
      </c>
      <c r="D181" s="366" t="s">
        <v>38</v>
      </c>
      <c r="E181" s="366" t="s">
        <v>38</v>
      </c>
      <c r="F181" s="366" t="s">
        <v>38</v>
      </c>
      <c r="G181" s="366" t="s">
        <v>38</v>
      </c>
      <c r="H181" s="366" t="s">
        <v>38</v>
      </c>
      <c r="I181" s="366" t="s">
        <v>38</v>
      </c>
      <c r="J181" s="366" t="s">
        <v>38</v>
      </c>
      <c r="K181" s="26"/>
      <c r="L181" s="28"/>
      <c r="M181" s="251" t="s">
        <v>38</v>
      </c>
      <c r="N181" s="128"/>
    </row>
    <row r="182" spans="1:14" ht="13.5" customHeight="1" x14ac:dyDescent="0.2">
      <c r="B182" s="83" t="s">
        <v>86</v>
      </c>
      <c r="C182" s="37" t="s">
        <v>38</v>
      </c>
      <c r="D182" s="366" t="s">
        <v>38</v>
      </c>
      <c r="E182" s="366" t="s">
        <v>38</v>
      </c>
      <c r="F182" s="366" t="s">
        <v>38</v>
      </c>
      <c r="G182" s="366" t="s">
        <v>38</v>
      </c>
      <c r="H182" s="366" t="s">
        <v>38</v>
      </c>
      <c r="I182" s="366" t="s">
        <v>38</v>
      </c>
      <c r="J182" s="366" t="s">
        <v>38</v>
      </c>
      <c r="K182" s="26"/>
      <c r="L182" s="28"/>
      <c r="M182" s="251" t="s">
        <v>38</v>
      </c>
      <c r="N182" s="127"/>
    </row>
    <row r="183" spans="1:14" x14ac:dyDescent="0.2">
      <c r="A183" s="112"/>
      <c r="B183" s="83" t="s">
        <v>55</v>
      </c>
      <c r="C183" s="37" t="s">
        <v>38</v>
      </c>
      <c r="D183" s="366" t="s">
        <v>38</v>
      </c>
      <c r="E183" s="366" t="s">
        <v>38</v>
      </c>
      <c r="F183" s="366" t="s">
        <v>38</v>
      </c>
      <c r="G183" s="366" t="s">
        <v>38</v>
      </c>
      <c r="H183" s="366" t="s">
        <v>38</v>
      </c>
      <c r="I183" s="366" t="s">
        <v>38</v>
      </c>
      <c r="J183" s="366" t="s">
        <v>38</v>
      </c>
      <c r="K183" s="26"/>
      <c r="L183" s="28"/>
      <c r="M183" s="251" t="s">
        <v>38</v>
      </c>
      <c r="N183" s="128"/>
    </row>
    <row r="184" spans="1:14" x14ac:dyDescent="0.2">
      <c r="A184" s="112"/>
      <c r="B184" s="83" t="s">
        <v>87</v>
      </c>
      <c r="C184" s="37" t="s">
        <v>38</v>
      </c>
      <c r="D184" s="366" t="s">
        <v>38</v>
      </c>
      <c r="E184" s="366" t="s">
        <v>38</v>
      </c>
      <c r="F184" s="366" t="s">
        <v>38</v>
      </c>
      <c r="G184" s="366" t="s">
        <v>38</v>
      </c>
      <c r="H184" s="366" t="s">
        <v>38</v>
      </c>
      <c r="I184" s="366" t="s">
        <v>38</v>
      </c>
      <c r="J184" s="366" t="s">
        <v>38</v>
      </c>
      <c r="K184" s="26"/>
      <c r="L184" s="28"/>
      <c r="M184" s="251" t="s">
        <v>38</v>
      </c>
      <c r="N184" s="128"/>
    </row>
    <row r="185" spans="1:14" x14ac:dyDescent="0.2">
      <c r="A185" s="112"/>
      <c r="B185" s="83" t="s">
        <v>27</v>
      </c>
      <c r="C185" s="37" t="s">
        <v>38</v>
      </c>
      <c r="D185" s="366" t="s">
        <v>38</v>
      </c>
      <c r="E185" s="366" t="s">
        <v>38</v>
      </c>
      <c r="F185" s="366" t="s">
        <v>38</v>
      </c>
      <c r="G185" s="366" t="s">
        <v>38</v>
      </c>
      <c r="H185" s="366" t="s">
        <v>38</v>
      </c>
      <c r="I185" s="366" t="s">
        <v>38</v>
      </c>
      <c r="J185" s="366" t="s">
        <v>38</v>
      </c>
      <c r="K185" s="26"/>
      <c r="L185" s="28"/>
      <c r="M185" s="251" t="s">
        <v>38</v>
      </c>
      <c r="N185" s="128"/>
    </row>
    <row r="186" spans="1:14" x14ac:dyDescent="0.2">
      <c r="A186" s="112"/>
      <c r="B186" s="83" t="s">
        <v>88</v>
      </c>
      <c r="C186" s="37">
        <v>1</v>
      </c>
      <c r="D186" s="366" t="s">
        <v>38</v>
      </c>
      <c r="E186" s="366" t="s">
        <v>38</v>
      </c>
      <c r="F186" s="366" t="s">
        <v>38</v>
      </c>
      <c r="G186" s="366">
        <v>1</v>
      </c>
      <c r="H186" s="366" t="s">
        <v>38</v>
      </c>
      <c r="I186" s="366" t="s">
        <v>38</v>
      </c>
      <c r="J186" s="366" t="s">
        <v>38</v>
      </c>
      <c r="K186" s="26"/>
      <c r="L186" s="28"/>
      <c r="M186" s="251" t="s">
        <v>38</v>
      </c>
      <c r="N186" s="128"/>
    </row>
    <row r="187" spans="1:14" x14ac:dyDescent="0.2">
      <c r="A187" s="112"/>
      <c r="B187" s="112" t="s">
        <v>28</v>
      </c>
      <c r="C187" s="37" t="s">
        <v>38</v>
      </c>
      <c r="D187" s="366" t="s">
        <v>38</v>
      </c>
      <c r="E187" s="366" t="s">
        <v>38</v>
      </c>
      <c r="F187" s="366" t="s">
        <v>38</v>
      </c>
      <c r="G187" s="366" t="s">
        <v>38</v>
      </c>
      <c r="H187" s="366" t="s">
        <v>38</v>
      </c>
      <c r="I187" s="366" t="s">
        <v>38</v>
      </c>
      <c r="J187" s="366" t="s">
        <v>38</v>
      </c>
      <c r="K187" s="26"/>
      <c r="L187" s="28"/>
      <c r="M187" s="262" t="s">
        <v>38</v>
      </c>
      <c r="N187" s="128"/>
    </row>
    <row r="188" spans="1:14" x14ac:dyDescent="0.2">
      <c r="A188" s="112"/>
      <c r="B188" s="112" t="s">
        <v>89</v>
      </c>
      <c r="C188" s="37" t="s">
        <v>38</v>
      </c>
      <c r="D188" s="366" t="s">
        <v>38</v>
      </c>
      <c r="E188" s="366" t="s">
        <v>38</v>
      </c>
      <c r="F188" s="366" t="s">
        <v>38</v>
      </c>
      <c r="G188" s="366" t="s">
        <v>38</v>
      </c>
      <c r="H188" s="366" t="s">
        <v>38</v>
      </c>
      <c r="I188" s="366" t="s">
        <v>38</v>
      </c>
      <c r="J188" s="366" t="s">
        <v>38</v>
      </c>
      <c r="K188" s="26"/>
      <c r="L188" s="28"/>
      <c r="M188" s="251" t="s">
        <v>38</v>
      </c>
      <c r="N188" s="112"/>
    </row>
    <row r="189" spans="1:14" x14ac:dyDescent="0.2">
      <c r="A189" s="112"/>
      <c r="B189" s="77" t="s">
        <v>126</v>
      </c>
      <c r="C189" s="37">
        <v>1</v>
      </c>
      <c r="D189" s="37" t="s">
        <v>38</v>
      </c>
      <c r="E189" s="37" t="s">
        <v>38</v>
      </c>
      <c r="F189" s="37" t="s">
        <v>38</v>
      </c>
      <c r="G189" s="37" t="s">
        <v>38</v>
      </c>
      <c r="H189" s="37">
        <v>1</v>
      </c>
      <c r="I189" s="37" t="s">
        <v>38</v>
      </c>
      <c r="J189" s="37" t="s">
        <v>38</v>
      </c>
      <c r="K189" s="25"/>
      <c r="L189" s="27"/>
      <c r="M189" s="251" t="s">
        <v>38</v>
      </c>
      <c r="N189" s="112"/>
    </row>
    <row r="190" spans="1:14" ht="13.5" thickBot="1" x14ac:dyDescent="0.25">
      <c r="A190" s="114"/>
      <c r="B190" s="96" t="s">
        <v>147</v>
      </c>
      <c r="C190" s="164" t="s">
        <v>38</v>
      </c>
      <c r="D190" s="164" t="s">
        <v>38</v>
      </c>
      <c r="E190" s="164" t="s">
        <v>38</v>
      </c>
      <c r="F190" s="164" t="s">
        <v>38</v>
      </c>
      <c r="G190" s="164" t="s">
        <v>38</v>
      </c>
      <c r="H190" s="164" t="s">
        <v>38</v>
      </c>
      <c r="I190" s="164" t="s">
        <v>38</v>
      </c>
      <c r="J190" s="164" t="s">
        <v>38</v>
      </c>
      <c r="K190" s="165"/>
      <c r="L190" s="104"/>
      <c r="M190" s="371" t="s">
        <v>38</v>
      </c>
      <c r="N190" s="112"/>
    </row>
    <row r="191" spans="1:14" x14ac:dyDescent="0.2">
      <c r="A191" s="112"/>
      <c r="B191" s="112"/>
      <c r="C191" s="82"/>
      <c r="D191" s="112"/>
      <c r="E191" s="112"/>
      <c r="F191" s="112"/>
      <c r="G191" s="112"/>
      <c r="H191" s="112"/>
      <c r="I191" s="112"/>
      <c r="K191" s="112"/>
      <c r="L191" s="112"/>
      <c r="M191" s="122"/>
      <c r="N191" s="112"/>
    </row>
    <row r="192" spans="1:14" s="112" customFormat="1" x14ac:dyDescent="0.2">
      <c r="A192" s="289" t="s">
        <v>6</v>
      </c>
      <c r="B192" s="189"/>
      <c r="C192" s="167"/>
      <c r="D192" s="184"/>
      <c r="E192" s="184"/>
      <c r="F192" s="184"/>
      <c r="G192" s="184"/>
      <c r="H192" s="184"/>
      <c r="I192" s="184"/>
      <c r="J192" s="184"/>
      <c r="K192" s="184"/>
      <c r="L192" s="184"/>
      <c r="M192" s="192"/>
      <c r="N192" s="184"/>
    </row>
    <row r="193" spans="1:14" s="112" customFormat="1" x14ac:dyDescent="0.2">
      <c r="A193" s="72" t="s">
        <v>56</v>
      </c>
      <c r="B193" s="189"/>
      <c r="C193" s="167"/>
      <c r="D193" s="184"/>
      <c r="E193" s="184"/>
      <c r="F193" s="184"/>
      <c r="G193" s="184"/>
      <c r="H193" s="184"/>
      <c r="I193" s="184"/>
      <c r="J193" s="184"/>
      <c r="K193" s="184"/>
      <c r="L193" s="184"/>
      <c r="M193" s="192"/>
      <c r="N193" s="184"/>
    </row>
    <row r="194" spans="1:14" x14ac:dyDescent="0.2">
      <c r="A194" s="68"/>
      <c r="B194" s="68"/>
      <c r="C194" s="166"/>
      <c r="D194" s="68"/>
      <c r="E194" s="68"/>
      <c r="F194" s="68"/>
      <c r="G194" s="68"/>
      <c r="H194" s="68"/>
      <c r="I194" s="68"/>
      <c r="J194" s="184"/>
      <c r="K194" s="68"/>
      <c r="L194" s="68"/>
      <c r="M194" s="193"/>
      <c r="N194" s="68"/>
    </row>
    <row r="195" spans="1:14" x14ac:dyDescent="0.2">
      <c r="A195" s="293" t="s">
        <v>151</v>
      </c>
      <c r="B195" s="68"/>
      <c r="C195" s="166"/>
      <c r="D195" s="68"/>
      <c r="E195" s="68"/>
      <c r="F195" s="68"/>
      <c r="G195" s="68"/>
      <c r="H195" s="68"/>
      <c r="I195" s="68"/>
      <c r="J195" s="184"/>
      <c r="K195" s="68"/>
      <c r="L195" s="68"/>
      <c r="M195" s="193"/>
      <c r="N195" s="68"/>
    </row>
    <row r="196" spans="1:14" x14ac:dyDescent="0.2">
      <c r="A196" s="244" t="s">
        <v>180</v>
      </c>
      <c r="B196" s="68"/>
      <c r="C196" s="166"/>
      <c r="D196" s="68"/>
      <c r="E196" s="68"/>
      <c r="F196" s="68"/>
      <c r="G196" s="68"/>
      <c r="H196" s="68"/>
      <c r="I196" s="68"/>
      <c r="J196" s="184"/>
      <c r="K196" s="68"/>
      <c r="L196" s="68"/>
      <c r="M196" s="193"/>
      <c r="N196" s="68"/>
    </row>
    <row r="197" spans="1:14" x14ac:dyDescent="0.2">
      <c r="A197" s="68"/>
      <c r="B197" s="68"/>
      <c r="C197" s="166"/>
      <c r="D197" s="68"/>
      <c r="E197" s="68"/>
      <c r="F197" s="68"/>
      <c r="G197" s="68"/>
      <c r="H197" s="68"/>
      <c r="I197" s="68"/>
      <c r="J197" s="184"/>
      <c r="K197" s="68"/>
      <c r="L197" s="68"/>
      <c r="M197" s="193"/>
      <c r="N197" s="68"/>
    </row>
    <row r="198" spans="1:14" x14ac:dyDescent="0.2">
      <c r="A198" s="291" t="s">
        <v>10</v>
      </c>
      <c r="B198" s="185"/>
      <c r="C198" s="186"/>
      <c r="D198" s="185"/>
      <c r="E198" s="185"/>
      <c r="F198" s="187"/>
      <c r="G198" s="187"/>
      <c r="H198" s="187"/>
      <c r="I198" s="67"/>
      <c r="J198" s="67"/>
      <c r="K198" s="67"/>
      <c r="L198" s="67"/>
      <c r="M198" s="67"/>
      <c r="N198" s="67"/>
    </row>
    <row r="199" spans="1:14" x14ac:dyDescent="0.2">
      <c r="A199" s="671" t="s">
        <v>146</v>
      </c>
      <c r="B199" s="671"/>
      <c r="C199" s="671"/>
      <c r="D199" s="671"/>
      <c r="E199" s="671"/>
      <c r="F199" s="671"/>
      <c r="G199" s="671"/>
      <c r="H199" s="671"/>
      <c r="I199" s="671"/>
      <c r="J199" s="671"/>
      <c r="K199" s="671"/>
      <c r="L199" s="671"/>
      <c r="M199" s="671"/>
      <c r="N199" s="671"/>
    </row>
    <row r="200" spans="1:14" ht="24.75" customHeight="1" x14ac:dyDescent="0.2">
      <c r="A200" s="668" t="s">
        <v>144</v>
      </c>
      <c r="B200" s="668"/>
      <c r="C200" s="668"/>
      <c r="D200" s="668"/>
      <c r="E200" s="668"/>
      <c r="F200" s="668"/>
      <c r="G200" s="668"/>
      <c r="H200" s="668"/>
      <c r="I200" s="668"/>
      <c r="J200" s="668"/>
      <c r="K200" s="668"/>
      <c r="L200" s="668"/>
      <c r="M200" s="668"/>
      <c r="N200" s="668"/>
    </row>
    <row r="201" spans="1:14" ht="13.5" customHeight="1" x14ac:dyDescent="0.2">
      <c r="A201" s="671" t="s">
        <v>152</v>
      </c>
      <c r="B201" s="671"/>
      <c r="C201" s="671"/>
      <c r="D201" s="671"/>
      <c r="E201" s="671"/>
      <c r="F201" s="671"/>
      <c r="G201" s="671"/>
      <c r="H201" s="671"/>
      <c r="I201" s="671"/>
      <c r="J201" s="671"/>
      <c r="K201" s="671"/>
      <c r="L201" s="671"/>
      <c r="M201" s="671"/>
      <c r="N201" s="671"/>
    </row>
    <row r="202" spans="1:14" x14ac:dyDescent="0.2">
      <c r="A202" s="671" t="s">
        <v>149</v>
      </c>
      <c r="B202" s="671"/>
      <c r="C202" s="671"/>
      <c r="D202" s="671"/>
      <c r="E202" s="671"/>
      <c r="F202" s="671"/>
      <c r="G202" s="671"/>
      <c r="H202" s="671"/>
      <c r="I202" s="671"/>
      <c r="J202" s="671"/>
      <c r="K202" s="671"/>
      <c r="L202" s="671"/>
      <c r="M202" s="671"/>
      <c r="N202" s="671"/>
    </row>
    <row r="203" spans="1:14" x14ac:dyDescent="0.2">
      <c r="A203" s="244" t="s">
        <v>177</v>
      </c>
      <c r="B203" s="181"/>
      <c r="C203" s="181"/>
      <c r="D203" s="181"/>
      <c r="E203" s="181"/>
      <c r="F203" s="181"/>
      <c r="G203" s="182"/>
      <c r="H203" s="181"/>
      <c r="I203" s="181"/>
      <c r="J203" s="183"/>
      <c r="K203" s="182"/>
      <c r="L203" s="181"/>
      <c r="M203" s="181"/>
      <c r="N203" s="181"/>
    </row>
    <row r="204" spans="1:14" x14ac:dyDescent="0.2">
      <c r="A204" s="291" t="s">
        <v>59</v>
      </c>
      <c r="B204" s="185"/>
      <c r="C204" s="190"/>
      <c r="D204" s="191"/>
      <c r="E204" s="185"/>
      <c r="F204" s="185"/>
      <c r="G204" s="185"/>
      <c r="H204" s="185"/>
      <c r="I204" s="185"/>
      <c r="J204" s="187"/>
      <c r="K204" s="185"/>
      <c r="L204" s="185"/>
      <c r="M204" s="185"/>
      <c r="N204" s="185"/>
    </row>
    <row r="205" spans="1:14" ht="24" customHeight="1" x14ac:dyDescent="0.2">
      <c r="A205" s="668" t="s">
        <v>60</v>
      </c>
      <c r="B205" s="668"/>
      <c r="C205" s="668"/>
      <c r="D205" s="668"/>
      <c r="E205" s="668"/>
      <c r="F205" s="668"/>
      <c r="G205" s="668"/>
      <c r="H205" s="668"/>
      <c r="I205" s="668"/>
      <c r="J205" s="668"/>
      <c r="K205" s="668"/>
      <c r="L205" s="668"/>
      <c r="M205" s="668"/>
      <c r="N205" s="668"/>
    </row>
    <row r="206" spans="1:14" x14ac:dyDescent="0.2">
      <c r="A206" s="291" t="s">
        <v>145</v>
      </c>
      <c r="B206" s="185"/>
      <c r="C206" s="186"/>
      <c r="D206" s="185"/>
      <c r="E206" s="185"/>
      <c r="F206" s="185"/>
      <c r="G206" s="64"/>
      <c r="H206" s="64"/>
      <c r="I206" s="64"/>
      <c r="J206" s="67"/>
      <c r="K206" s="64"/>
      <c r="L206" s="64"/>
      <c r="M206" s="64"/>
      <c r="N206" s="64"/>
    </row>
  </sheetData>
  <mergeCells count="10">
    <mergeCell ref="A200:N200"/>
    <mergeCell ref="A201:N201"/>
    <mergeCell ref="A202:N202"/>
    <mergeCell ref="A205:N205"/>
    <mergeCell ref="M4:M5"/>
    <mergeCell ref="A199:N199"/>
    <mergeCell ref="A4:A5"/>
    <mergeCell ref="B4:B5"/>
    <mergeCell ref="C4:C5"/>
    <mergeCell ref="D4:J4"/>
  </mergeCells>
  <phoneticPr fontId="0" type="noConversion"/>
  <pageMargins left="0.74803149606299213" right="0.74803149606299213" top="0.98425196850393704" bottom="0.98425196850393704" header="0.51181102362204722" footer="0.51181102362204722"/>
  <pageSetup paperSize="9" scale="79" fitToHeight="0" orientation="landscape" r:id="rId1"/>
  <headerFooter alignWithMargins="0">
    <oddHeader>&amp;COFFICIAL-SENSITIVE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6"/>
  <sheetViews>
    <sheetView showGridLines="0" zoomScaleNormal="100" workbookViewId="0"/>
  </sheetViews>
  <sheetFormatPr defaultRowHeight="12.75" x14ac:dyDescent="0.2"/>
  <cols>
    <col min="1" max="1" width="25.5703125" style="72" customWidth="1"/>
    <col min="2" max="2" width="22.42578125" style="72" customWidth="1"/>
    <col min="3" max="3" width="12.5703125" style="2" customWidth="1"/>
    <col min="4" max="9" width="12.7109375" style="72" customWidth="1"/>
    <col min="10" max="10" width="8.28515625" style="153" customWidth="1"/>
    <col min="11" max="12" width="1.7109375" style="72" customWidth="1"/>
    <col min="13" max="13" width="13.42578125" style="205" customWidth="1"/>
    <col min="14" max="14" width="1.42578125" style="72" customWidth="1"/>
    <col min="15" max="16384" width="9.140625" style="72"/>
  </cols>
  <sheetData>
    <row r="1" spans="1:14" ht="15" customHeight="1" x14ac:dyDescent="0.2">
      <c r="A1" s="97" t="s">
        <v>267</v>
      </c>
      <c r="B1" s="97"/>
      <c r="C1" s="97"/>
      <c r="D1" s="107"/>
      <c r="E1" s="107"/>
      <c r="F1" s="107"/>
      <c r="G1" s="107"/>
      <c r="H1" s="107"/>
      <c r="I1" s="107"/>
      <c r="J1" s="107"/>
      <c r="K1" s="108"/>
      <c r="L1" s="108"/>
      <c r="M1" s="377"/>
      <c r="N1" s="108"/>
    </row>
    <row r="2" spans="1:14" ht="9.75" customHeight="1" x14ac:dyDescent="0.2">
      <c r="A2" s="102"/>
      <c r="B2" s="102"/>
      <c r="C2" s="97"/>
      <c r="D2" s="107"/>
      <c r="E2" s="107"/>
      <c r="F2" s="107"/>
      <c r="G2" s="107"/>
      <c r="H2" s="107"/>
      <c r="I2" s="107"/>
      <c r="J2" s="152"/>
      <c r="K2" s="107"/>
      <c r="L2" s="107"/>
      <c r="M2" s="378"/>
      <c r="N2" s="107"/>
    </row>
    <row r="3" spans="1:14" ht="14.25" x14ac:dyDescent="0.2">
      <c r="A3" s="2" t="s">
        <v>9</v>
      </c>
      <c r="B3" s="2"/>
      <c r="C3" s="3"/>
      <c r="D3" s="153"/>
      <c r="E3" s="153"/>
      <c r="F3" s="153"/>
      <c r="G3" s="153"/>
      <c r="H3" s="153"/>
      <c r="I3" s="25"/>
      <c r="K3" s="153"/>
      <c r="L3" s="153"/>
      <c r="M3" s="206"/>
      <c r="N3" s="153"/>
    </row>
    <row r="4" spans="1:14" ht="12.75" customHeight="1" x14ac:dyDescent="0.2">
      <c r="A4" s="669" t="s">
        <v>3</v>
      </c>
      <c r="B4" s="698" t="s">
        <v>91</v>
      </c>
      <c r="C4" s="676" t="s">
        <v>44</v>
      </c>
      <c r="D4" s="678" t="s">
        <v>45</v>
      </c>
      <c r="E4" s="678"/>
      <c r="F4" s="678"/>
      <c r="G4" s="678"/>
      <c r="H4" s="678"/>
      <c r="I4" s="678"/>
      <c r="J4" s="678"/>
      <c r="K4" s="248"/>
      <c r="L4" s="154"/>
      <c r="M4" s="683" t="s">
        <v>117</v>
      </c>
      <c r="N4" s="30"/>
    </row>
    <row r="5" spans="1:14" ht="25.5" x14ac:dyDescent="0.2">
      <c r="A5" s="670"/>
      <c r="B5" s="699"/>
      <c r="C5" s="677"/>
      <c r="D5" s="249" t="s">
        <v>46</v>
      </c>
      <c r="E5" s="249" t="s">
        <v>47</v>
      </c>
      <c r="F5" s="249" t="s">
        <v>48</v>
      </c>
      <c r="G5" s="249" t="s">
        <v>49</v>
      </c>
      <c r="H5" s="249" t="s">
        <v>50</v>
      </c>
      <c r="I5" s="249" t="s">
        <v>51</v>
      </c>
      <c r="J5" s="249" t="s">
        <v>14</v>
      </c>
      <c r="K5" s="250"/>
      <c r="L5" s="155"/>
      <c r="M5" s="684"/>
      <c r="N5" s="45"/>
    </row>
    <row r="6" spans="1:14" ht="15.75" customHeight="1" thickBot="1" x14ac:dyDescent="0.25">
      <c r="A6" s="252"/>
      <c r="B6" s="252" t="s">
        <v>40</v>
      </c>
      <c r="C6" s="363">
        <v>2060</v>
      </c>
      <c r="D6" s="364">
        <v>293</v>
      </c>
      <c r="E6" s="364">
        <v>150</v>
      </c>
      <c r="F6" s="364">
        <v>554</v>
      </c>
      <c r="G6" s="364">
        <v>620</v>
      </c>
      <c r="H6" s="364">
        <v>58</v>
      </c>
      <c r="I6" s="364">
        <v>280</v>
      </c>
      <c r="J6" s="364">
        <v>105</v>
      </c>
      <c r="K6" s="70"/>
      <c r="L6" s="169"/>
      <c r="M6" s="372">
        <v>1.3422731330349056</v>
      </c>
      <c r="N6" s="379"/>
    </row>
    <row r="7" spans="1:14" ht="15.75" customHeight="1" x14ac:dyDescent="0.2">
      <c r="A7" s="3" t="s">
        <v>185</v>
      </c>
      <c r="B7" s="77" t="s">
        <v>37</v>
      </c>
      <c r="C7" s="37">
        <v>621</v>
      </c>
      <c r="D7" s="37">
        <v>97</v>
      </c>
      <c r="E7" s="37">
        <v>51</v>
      </c>
      <c r="F7" s="37">
        <v>81</v>
      </c>
      <c r="G7" s="37">
        <v>156</v>
      </c>
      <c r="H7" s="37">
        <v>30</v>
      </c>
      <c r="I7" s="37">
        <v>176</v>
      </c>
      <c r="J7" s="37">
        <v>30</v>
      </c>
      <c r="K7" s="42"/>
      <c r="L7" s="25"/>
      <c r="M7" s="251">
        <v>0.71121800377941935</v>
      </c>
      <c r="N7" s="379"/>
    </row>
    <row r="8" spans="1:14" ht="15.75" customHeight="1" x14ac:dyDescent="0.2">
      <c r="A8" s="3"/>
      <c r="B8" s="77"/>
      <c r="C8" s="37"/>
      <c r="D8" s="37"/>
      <c r="E8" s="37"/>
      <c r="F8" s="37"/>
      <c r="G8" s="37"/>
      <c r="H8" s="37"/>
      <c r="I8" s="37"/>
      <c r="J8" s="37"/>
      <c r="K8" s="42"/>
      <c r="L8" s="25"/>
      <c r="M8" s="251"/>
      <c r="N8" s="379"/>
    </row>
    <row r="9" spans="1:14" ht="15.75" customHeight="1" x14ac:dyDescent="0.2">
      <c r="A9" s="3"/>
      <c r="B9" s="3" t="s">
        <v>105</v>
      </c>
      <c r="C9" s="37">
        <v>569</v>
      </c>
      <c r="D9" s="34">
        <v>94</v>
      </c>
      <c r="E9" s="34">
        <v>44</v>
      </c>
      <c r="F9" s="34">
        <v>76</v>
      </c>
      <c r="G9" s="34">
        <v>138</v>
      </c>
      <c r="H9" s="34">
        <v>28</v>
      </c>
      <c r="I9" s="34">
        <v>161</v>
      </c>
      <c r="J9" s="34">
        <v>28</v>
      </c>
      <c r="K9" s="43"/>
      <c r="L9" s="26"/>
      <c r="M9" s="251">
        <v>0.6863608400381177</v>
      </c>
      <c r="N9" s="379"/>
    </row>
    <row r="10" spans="1:14" ht="15.75" customHeight="1" x14ac:dyDescent="0.2">
      <c r="A10" s="3"/>
      <c r="B10" s="3"/>
      <c r="C10" s="37"/>
      <c r="D10" s="34"/>
      <c r="E10" s="34"/>
      <c r="F10" s="34"/>
      <c r="G10" s="34"/>
      <c r="H10" s="34"/>
      <c r="I10" s="34"/>
      <c r="J10" s="34"/>
      <c r="K10" s="43"/>
      <c r="L10" s="26"/>
      <c r="M10" s="251"/>
      <c r="N10" s="379"/>
    </row>
    <row r="11" spans="1:14" x14ac:dyDescent="0.2">
      <c r="A11" s="3"/>
      <c r="B11" s="76" t="s">
        <v>69</v>
      </c>
      <c r="C11" s="37">
        <v>30</v>
      </c>
      <c r="D11" s="366">
        <v>2</v>
      </c>
      <c r="E11" s="366" t="s">
        <v>38</v>
      </c>
      <c r="F11" s="366">
        <v>2</v>
      </c>
      <c r="G11" s="366">
        <v>14</v>
      </c>
      <c r="H11" s="366">
        <v>2</v>
      </c>
      <c r="I11" s="366">
        <v>10</v>
      </c>
      <c r="J11" s="366" t="s">
        <v>38</v>
      </c>
      <c r="K11" s="43"/>
      <c r="L11" s="26"/>
      <c r="M11" s="251">
        <v>1.3742556115437472</v>
      </c>
      <c r="N11" s="380"/>
    </row>
    <row r="12" spans="1:14" x14ac:dyDescent="0.2">
      <c r="A12" s="3"/>
      <c r="B12" s="76" t="s">
        <v>66</v>
      </c>
      <c r="C12" s="37">
        <v>26</v>
      </c>
      <c r="D12" s="366">
        <v>7</v>
      </c>
      <c r="E12" s="366">
        <v>2</v>
      </c>
      <c r="F12" s="366" t="s">
        <v>38</v>
      </c>
      <c r="G12" s="366">
        <v>2</v>
      </c>
      <c r="H12" s="366">
        <v>3</v>
      </c>
      <c r="I12" s="366">
        <v>12</v>
      </c>
      <c r="J12" s="366" t="s">
        <v>38</v>
      </c>
      <c r="K12" s="43"/>
      <c r="L12" s="26"/>
      <c r="M12" s="251">
        <v>0.89439284485724124</v>
      </c>
      <c r="N12" s="380"/>
    </row>
    <row r="13" spans="1:14" x14ac:dyDescent="0.2">
      <c r="A13" s="280"/>
      <c r="B13" s="76" t="s">
        <v>95</v>
      </c>
      <c r="C13" s="37" t="s">
        <v>38</v>
      </c>
      <c r="D13" s="366" t="s">
        <v>38</v>
      </c>
      <c r="E13" s="366" t="s">
        <v>38</v>
      </c>
      <c r="F13" s="366" t="s">
        <v>38</v>
      </c>
      <c r="G13" s="366" t="s">
        <v>38</v>
      </c>
      <c r="H13" s="366" t="s">
        <v>38</v>
      </c>
      <c r="I13" s="366" t="s">
        <v>38</v>
      </c>
      <c r="J13" s="366" t="s">
        <v>38</v>
      </c>
      <c r="K13" s="43"/>
      <c r="L13" s="26"/>
      <c r="M13" s="262" t="s">
        <v>38</v>
      </c>
      <c r="N13" s="380"/>
    </row>
    <row r="14" spans="1:14" x14ac:dyDescent="0.2">
      <c r="A14" s="280"/>
      <c r="B14" s="76" t="s">
        <v>20</v>
      </c>
      <c r="C14" s="37">
        <v>21</v>
      </c>
      <c r="D14" s="366">
        <v>2</v>
      </c>
      <c r="E14" s="366">
        <v>4</v>
      </c>
      <c r="F14" s="366">
        <v>4</v>
      </c>
      <c r="G14" s="366">
        <v>8</v>
      </c>
      <c r="H14" s="366">
        <v>1</v>
      </c>
      <c r="I14" s="366">
        <v>2</v>
      </c>
      <c r="J14" s="366" t="s">
        <v>38</v>
      </c>
      <c r="K14" s="43"/>
      <c r="L14" s="26"/>
      <c r="M14" s="251">
        <v>1.2055109070034442</v>
      </c>
      <c r="N14" s="380"/>
    </row>
    <row r="15" spans="1:14" ht="14.25" customHeight="1" x14ac:dyDescent="0.2">
      <c r="A15" s="280"/>
      <c r="B15" s="76" t="s">
        <v>70</v>
      </c>
      <c r="C15" s="37">
        <v>4</v>
      </c>
      <c r="D15" s="366" t="s">
        <v>38</v>
      </c>
      <c r="E15" s="366" t="s">
        <v>38</v>
      </c>
      <c r="F15" s="366">
        <v>2</v>
      </c>
      <c r="G15" s="366" t="s">
        <v>38</v>
      </c>
      <c r="H15" s="366" t="s">
        <v>38</v>
      </c>
      <c r="I15" s="366">
        <v>2</v>
      </c>
      <c r="J15" s="366" t="s">
        <v>38</v>
      </c>
      <c r="K15" s="43"/>
      <c r="L15" s="26"/>
      <c r="M15" s="251">
        <v>0.31397174254317112</v>
      </c>
      <c r="N15" s="379"/>
    </row>
    <row r="16" spans="1:14" x14ac:dyDescent="0.2">
      <c r="A16" s="3"/>
      <c r="B16" s="76" t="s">
        <v>71</v>
      </c>
      <c r="C16" s="37">
        <v>4</v>
      </c>
      <c r="D16" s="366" t="s">
        <v>38</v>
      </c>
      <c r="E16" s="366" t="s">
        <v>38</v>
      </c>
      <c r="F16" s="366" t="s">
        <v>38</v>
      </c>
      <c r="G16" s="366">
        <v>1</v>
      </c>
      <c r="H16" s="366" t="s">
        <v>38</v>
      </c>
      <c r="I16" s="366">
        <v>3</v>
      </c>
      <c r="J16" s="366" t="s">
        <v>38</v>
      </c>
      <c r="K16" s="43"/>
      <c r="L16" s="26"/>
      <c r="M16" s="251">
        <v>1.3377926421404682</v>
      </c>
      <c r="N16" s="380"/>
    </row>
    <row r="17" spans="1:14" x14ac:dyDescent="0.2">
      <c r="A17" s="3"/>
      <c r="B17" s="76" t="s">
        <v>72</v>
      </c>
      <c r="C17" s="37" t="s">
        <v>38</v>
      </c>
      <c r="D17" s="366" t="s">
        <v>38</v>
      </c>
      <c r="E17" s="366" t="s">
        <v>38</v>
      </c>
      <c r="F17" s="366" t="s">
        <v>38</v>
      </c>
      <c r="G17" s="366" t="s">
        <v>38</v>
      </c>
      <c r="H17" s="366" t="s">
        <v>38</v>
      </c>
      <c r="I17" s="366" t="s">
        <v>38</v>
      </c>
      <c r="J17" s="366" t="s">
        <v>38</v>
      </c>
      <c r="K17" s="43"/>
      <c r="L17" s="26"/>
      <c r="M17" s="262" t="s">
        <v>38</v>
      </c>
      <c r="N17" s="380"/>
    </row>
    <row r="18" spans="1:14" x14ac:dyDescent="0.2">
      <c r="A18" s="3"/>
      <c r="B18" s="76" t="s">
        <v>73</v>
      </c>
      <c r="C18" s="37">
        <v>23</v>
      </c>
      <c r="D18" s="366">
        <v>3</v>
      </c>
      <c r="E18" s="366" t="s">
        <v>38</v>
      </c>
      <c r="F18" s="366">
        <v>3</v>
      </c>
      <c r="G18" s="366">
        <v>13</v>
      </c>
      <c r="H18" s="366" t="s">
        <v>38</v>
      </c>
      <c r="I18" s="366">
        <v>3</v>
      </c>
      <c r="J18" s="366">
        <v>1</v>
      </c>
      <c r="K18" s="43"/>
      <c r="L18" s="26"/>
      <c r="M18" s="251">
        <v>1.0628465804066543</v>
      </c>
      <c r="N18" s="380"/>
    </row>
    <row r="19" spans="1:14" x14ac:dyDescent="0.2">
      <c r="A19" s="3"/>
      <c r="B19" s="76" t="s">
        <v>186</v>
      </c>
      <c r="C19" s="37">
        <v>2</v>
      </c>
      <c r="D19" s="366" t="s">
        <v>38</v>
      </c>
      <c r="E19" s="366" t="s">
        <v>38</v>
      </c>
      <c r="F19" s="366">
        <v>2</v>
      </c>
      <c r="G19" s="366" t="s">
        <v>38</v>
      </c>
      <c r="H19" s="366" t="s">
        <v>38</v>
      </c>
      <c r="I19" s="366" t="s">
        <v>38</v>
      </c>
      <c r="J19" s="366" t="s">
        <v>38</v>
      </c>
      <c r="K19" s="43"/>
      <c r="L19" s="26"/>
      <c r="M19" s="251">
        <v>0.74074074074074081</v>
      </c>
      <c r="N19" s="380"/>
    </row>
    <row r="20" spans="1:14" x14ac:dyDescent="0.2">
      <c r="A20" s="3"/>
      <c r="B20" s="76" t="s">
        <v>74</v>
      </c>
      <c r="C20" s="37">
        <v>3</v>
      </c>
      <c r="D20" s="366" t="s">
        <v>38</v>
      </c>
      <c r="E20" s="366" t="s">
        <v>38</v>
      </c>
      <c r="F20" s="366" t="s">
        <v>38</v>
      </c>
      <c r="G20" s="366">
        <v>3</v>
      </c>
      <c r="H20" s="366" t="s">
        <v>38</v>
      </c>
      <c r="I20" s="366" t="s">
        <v>38</v>
      </c>
      <c r="J20" s="366" t="s">
        <v>38</v>
      </c>
      <c r="K20" s="43"/>
      <c r="L20" s="26"/>
      <c r="M20" s="251">
        <v>1.5</v>
      </c>
      <c r="N20" s="380"/>
    </row>
    <row r="21" spans="1:14" ht="10.5" customHeight="1" x14ac:dyDescent="0.2">
      <c r="B21" s="76" t="s">
        <v>97</v>
      </c>
      <c r="C21" s="37" t="s">
        <v>38</v>
      </c>
      <c r="D21" s="366" t="s">
        <v>38</v>
      </c>
      <c r="E21" s="366" t="s">
        <v>38</v>
      </c>
      <c r="F21" s="366" t="s">
        <v>38</v>
      </c>
      <c r="G21" s="366" t="s">
        <v>38</v>
      </c>
      <c r="H21" s="366" t="s">
        <v>38</v>
      </c>
      <c r="I21" s="366" t="s">
        <v>38</v>
      </c>
      <c r="J21" s="366" t="s">
        <v>38</v>
      </c>
      <c r="K21" s="43"/>
      <c r="L21" s="26"/>
      <c r="M21" s="262" t="s">
        <v>38</v>
      </c>
      <c r="N21" s="379"/>
    </row>
    <row r="22" spans="1:14" x14ac:dyDescent="0.2">
      <c r="A22" s="153"/>
      <c r="B22" s="76" t="s">
        <v>21</v>
      </c>
      <c r="C22" s="37">
        <v>12</v>
      </c>
      <c r="D22" s="366">
        <v>1</v>
      </c>
      <c r="E22" s="366">
        <v>1</v>
      </c>
      <c r="F22" s="366" t="s">
        <v>38</v>
      </c>
      <c r="G22" s="366">
        <v>1</v>
      </c>
      <c r="H22" s="366" t="s">
        <v>38</v>
      </c>
      <c r="I22" s="366">
        <v>9</v>
      </c>
      <c r="J22" s="366" t="s">
        <v>38</v>
      </c>
      <c r="K22" s="43"/>
      <c r="L22" s="26"/>
      <c r="M22" s="251">
        <v>0.70052539404553416</v>
      </c>
      <c r="N22" s="380"/>
    </row>
    <row r="23" spans="1:14" x14ac:dyDescent="0.2">
      <c r="A23" s="153"/>
      <c r="B23" s="76" t="s">
        <v>98</v>
      </c>
      <c r="C23" s="37">
        <v>5</v>
      </c>
      <c r="D23" s="366">
        <v>1</v>
      </c>
      <c r="E23" s="366">
        <v>1</v>
      </c>
      <c r="F23" s="366">
        <v>1</v>
      </c>
      <c r="G23" s="366">
        <v>1</v>
      </c>
      <c r="H23" s="366">
        <v>1</v>
      </c>
      <c r="I23" s="366" t="s">
        <v>38</v>
      </c>
      <c r="J23" s="366" t="s">
        <v>38</v>
      </c>
      <c r="K23" s="43"/>
      <c r="L23" s="26"/>
      <c r="M23" s="251">
        <v>0.55617352614015569</v>
      </c>
      <c r="N23" s="380"/>
    </row>
    <row r="24" spans="1:14" x14ac:dyDescent="0.2">
      <c r="A24" s="153"/>
      <c r="B24" s="76" t="s">
        <v>75</v>
      </c>
      <c r="C24" s="37" t="s">
        <v>38</v>
      </c>
      <c r="D24" s="366" t="s">
        <v>38</v>
      </c>
      <c r="E24" s="366" t="s">
        <v>38</v>
      </c>
      <c r="F24" s="366" t="s">
        <v>38</v>
      </c>
      <c r="G24" s="366" t="s">
        <v>38</v>
      </c>
      <c r="H24" s="366" t="s">
        <v>38</v>
      </c>
      <c r="I24" s="366" t="s">
        <v>38</v>
      </c>
      <c r="J24" s="366" t="s">
        <v>38</v>
      </c>
      <c r="K24" s="43"/>
      <c r="L24" s="26"/>
      <c r="M24" s="251" t="s">
        <v>38</v>
      </c>
      <c r="N24" s="380"/>
    </row>
    <row r="25" spans="1:14" x14ac:dyDescent="0.2">
      <c r="A25" s="153"/>
      <c r="B25" s="76" t="s">
        <v>76</v>
      </c>
      <c r="C25" s="37">
        <v>3</v>
      </c>
      <c r="D25" s="366" t="s">
        <v>38</v>
      </c>
      <c r="E25" s="366">
        <v>2</v>
      </c>
      <c r="F25" s="366" t="s">
        <v>38</v>
      </c>
      <c r="G25" s="366">
        <v>1</v>
      </c>
      <c r="H25" s="366" t="s">
        <v>38</v>
      </c>
      <c r="I25" s="366" t="s">
        <v>38</v>
      </c>
      <c r="J25" s="366" t="s">
        <v>38</v>
      </c>
      <c r="K25" s="43"/>
      <c r="L25" s="26"/>
      <c r="M25" s="251">
        <v>1.5706806282722512</v>
      </c>
      <c r="N25" s="380"/>
    </row>
    <row r="26" spans="1:14" ht="11.25" customHeight="1" x14ac:dyDescent="0.2">
      <c r="A26" s="153"/>
      <c r="B26" s="76" t="s">
        <v>77</v>
      </c>
      <c r="C26" s="37">
        <v>7</v>
      </c>
      <c r="D26" s="366">
        <v>2</v>
      </c>
      <c r="E26" s="366" t="s">
        <v>38</v>
      </c>
      <c r="F26" s="366">
        <v>1</v>
      </c>
      <c r="G26" s="366">
        <v>2</v>
      </c>
      <c r="H26" s="366" t="s">
        <v>38</v>
      </c>
      <c r="I26" s="366">
        <v>2</v>
      </c>
      <c r="J26" s="366" t="s">
        <v>38</v>
      </c>
      <c r="K26" s="43"/>
      <c r="L26" s="26"/>
      <c r="M26" s="251">
        <v>1.0769230769230769</v>
      </c>
      <c r="N26" s="379"/>
    </row>
    <row r="27" spans="1:14" x14ac:dyDescent="0.2">
      <c r="A27" s="153"/>
      <c r="B27" s="76" t="s">
        <v>78</v>
      </c>
      <c r="C27" s="37">
        <v>3</v>
      </c>
      <c r="D27" s="366" t="s">
        <v>38</v>
      </c>
      <c r="E27" s="366" t="s">
        <v>38</v>
      </c>
      <c r="F27" s="366">
        <v>1</v>
      </c>
      <c r="G27" s="366" t="s">
        <v>38</v>
      </c>
      <c r="H27" s="366" t="s">
        <v>38</v>
      </c>
      <c r="I27" s="366">
        <v>2</v>
      </c>
      <c r="J27" s="366" t="s">
        <v>38</v>
      </c>
      <c r="K27" s="43"/>
      <c r="L27" s="26"/>
      <c r="M27" s="251">
        <v>1.0526315789473684</v>
      </c>
      <c r="N27" s="380"/>
    </row>
    <row r="28" spans="1:14" x14ac:dyDescent="0.2">
      <c r="A28" s="153"/>
      <c r="B28" s="76" t="s">
        <v>79</v>
      </c>
      <c r="C28" s="37">
        <v>7</v>
      </c>
      <c r="D28" s="366" t="s">
        <v>38</v>
      </c>
      <c r="E28" s="366" t="s">
        <v>38</v>
      </c>
      <c r="F28" s="366">
        <v>1</v>
      </c>
      <c r="G28" s="366">
        <v>3</v>
      </c>
      <c r="H28" s="366">
        <v>1</v>
      </c>
      <c r="I28" s="366">
        <v>1</v>
      </c>
      <c r="J28" s="366">
        <v>1</v>
      </c>
      <c r="K28" s="43"/>
      <c r="L28" s="26"/>
      <c r="M28" s="251">
        <v>0.39592760180995473</v>
      </c>
      <c r="N28" s="380"/>
    </row>
    <row r="29" spans="1:14" x14ac:dyDescent="0.2">
      <c r="A29" s="153"/>
      <c r="B29" s="76" t="s">
        <v>80</v>
      </c>
      <c r="C29" s="37">
        <v>8</v>
      </c>
      <c r="D29" s="366">
        <v>1</v>
      </c>
      <c r="E29" s="366" t="s">
        <v>38</v>
      </c>
      <c r="F29" s="366" t="s">
        <v>38</v>
      </c>
      <c r="G29" s="366">
        <v>5</v>
      </c>
      <c r="H29" s="366" t="s">
        <v>38</v>
      </c>
      <c r="I29" s="366">
        <v>2</v>
      </c>
      <c r="J29" s="366" t="s">
        <v>38</v>
      </c>
      <c r="K29" s="43"/>
      <c r="L29" s="26"/>
      <c r="M29" s="251">
        <v>1.0269576379974326</v>
      </c>
      <c r="N29" s="380"/>
    </row>
    <row r="30" spans="1:14" x14ac:dyDescent="0.2">
      <c r="A30" s="153"/>
      <c r="B30" s="76" t="s">
        <v>81</v>
      </c>
      <c r="C30" s="37">
        <v>2</v>
      </c>
      <c r="D30" s="366" t="s">
        <v>38</v>
      </c>
      <c r="E30" s="366">
        <v>1</v>
      </c>
      <c r="F30" s="366" t="s">
        <v>38</v>
      </c>
      <c r="G30" s="366" t="s">
        <v>38</v>
      </c>
      <c r="H30" s="366" t="s">
        <v>38</v>
      </c>
      <c r="I30" s="366">
        <v>1</v>
      </c>
      <c r="J30" s="366" t="s">
        <v>38</v>
      </c>
      <c r="K30" s="43"/>
      <c r="L30" s="26"/>
      <c r="M30" s="262">
        <v>6.8965517241379306</v>
      </c>
      <c r="N30" s="380"/>
    </row>
    <row r="31" spans="1:14" x14ac:dyDescent="0.2">
      <c r="A31" s="153"/>
      <c r="B31" s="76" t="s">
        <v>82</v>
      </c>
      <c r="C31" s="37">
        <v>28</v>
      </c>
      <c r="D31" s="366">
        <v>5</v>
      </c>
      <c r="E31" s="366">
        <v>3</v>
      </c>
      <c r="F31" s="366">
        <v>3</v>
      </c>
      <c r="G31" s="366">
        <v>5</v>
      </c>
      <c r="H31" s="366">
        <v>6</v>
      </c>
      <c r="I31" s="366">
        <v>4</v>
      </c>
      <c r="J31" s="366">
        <v>2</v>
      </c>
      <c r="K31" s="43"/>
      <c r="L31" s="26"/>
      <c r="M31" s="251">
        <v>1.2318521777386713</v>
      </c>
      <c r="N31" s="380"/>
    </row>
    <row r="32" spans="1:14" x14ac:dyDescent="0.2">
      <c r="A32" s="153"/>
      <c r="B32" s="76" t="s">
        <v>83</v>
      </c>
      <c r="C32" s="37">
        <v>4</v>
      </c>
      <c r="D32" s="366">
        <v>1</v>
      </c>
      <c r="E32" s="366" t="s">
        <v>38</v>
      </c>
      <c r="F32" s="366" t="s">
        <v>38</v>
      </c>
      <c r="G32" s="366">
        <v>1</v>
      </c>
      <c r="H32" s="366">
        <v>1</v>
      </c>
      <c r="I32" s="366" t="s">
        <v>38</v>
      </c>
      <c r="J32" s="366">
        <v>1</v>
      </c>
      <c r="K32" s="43"/>
      <c r="L32" s="26"/>
      <c r="M32" s="251">
        <v>0.31746031746031744</v>
      </c>
      <c r="N32" s="380"/>
    </row>
    <row r="33" spans="1:14" x14ac:dyDescent="0.2">
      <c r="A33" s="153"/>
      <c r="B33" s="76" t="s">
        <v>22</v>
      </c>
      <c r="C33" s="37">
        <v>38</v>
      </c>
      <c r="D33" s="366">
        <v>10</v>
      </c>
      <c r="E33" s="366">
        <v>1</v>
      </c>
      <c r="F33" s="366">
        <v>5</v>
      </c>
      <c r="G33" s="366">
        <v>9</v>
      </c>
      <c r="H33" s="366" t="s">
        <v>38</v>
      </c>
      <c r="I33" s="366">
        <v>10</v>
      </c>
      <c r="J33" s="366">
        <v>3</v>
      </c>
      <c r="K33" s="43"/>
      <c r="L33" s="26"/>
      <c r="M33" s="251">
        <v>0.54030996729702829</v>
      </c>
      <c r="N33" s="380"/>
    </row>
    <row r="34" spans="1:14" x14ac:dyDescent="0.2">
      <c r="A34" s="153"/>
      <c r="B34" s="76" t="s">
        <v>99</v>
      </c>
      <c r="C34" s="37">
        <v>5</v>
      </c>
      <c r="D34" s="366" t="s">
        <v>38</v>
      </c>
      <c r="E34" s="366">
        <v>1</v>
      </c>
      <c r="F34" s="366" t="s">
        <v>38</v>
      </c>
      <c r="G34" s="366" t="s">
        <v>38</v>
      </c>
      <c r="H34" s="366">
        <v>1</v>
      </c>
      <c r="I34" s="366">
        <v>3</v>
      </c>
      <c r="J34" s="366" t="s">
        <v>38</v>
      </c>
      <c r="K34" s="43"/>
      <c r="L34" s="26"/>
      <c r="M34" s="251">
        <v>0.48169556840077066</v>
      </c>
      <c r="N34" s="380"/>
    </row>
    <row r="35" spans="1:14" x14ac:dyDescent="0.2">
      <c r="A35" s="153"/>
      <c r="B35" s="76" t="s">
        <v>68</v>
      </c>
      <c r="C35" s="37">
        <v>8</v>
      </c>
      <c r="D35" s="366" t="s">
        <v>38</v>
      </c>
      <c r="E35" s="366">
        <v>1</v>
      </c>
      <c r="F35" s="366">
        <v>3</v>
      </c>
      <c r="G35" s="366" t="s">
        <v>38</v>
      </c>
      <c r="H35" s="366" t="s">
        <v>38</v>
      </c>
      <c r="I35" s="366">
        <v>3</v>
      </c>
      <c r="J35" s="366">
        <v>1</v>
      </c>
      <c r="K35" s="43"/>
      <c r="L35" s="26"/>
      <c r="M35" s="251">
        <v>1.0088272383354351</v>
      </c>
      <c r="N35" s="380"/>
    </row>
    <row r="36" spans="1:14" x14ac:dyDescent="0.2">
      <c r="A36" s="153"/>
      <c r="B36" s="76" t="s">
        <v>23</v>
      </c>
      <c r="C36" s="37">
        <v>67</v>
      </c>
      <c r="D36" s="366">
        <v>14</v>
      </c>
      <c r="E36" s="366">
        <v>7</v>
      </c>
      <c r="F36" s="366">
        <v>10</v>
      </c>
      <c r="G36" s="366">
        <v>6</v>
      </c>
      <c r="H36" s="366">
        <v>2</v>
      </c>
      <c r="I36" s="366">
        <v>23</v>
      </c>
      <c r="J36" s="366">
        <v>5</v>
      </c>
      <c r="K36" s="43"/>
      <c r="L36" s="26"/>
      <c r="M36" s="251">
        <v>0.35174296514069719</v>
      </c>
      <c r="N36" s="380"/>
    </row>
    <row r="37" spans="1:14" x14ac:dyDescent="0.2">
      <c r="A37" s="153"/>
      <c r="B37" s="76" t="s">
        <v>100</v>
      </c>
      <c r="C37" s="37">
        <v>21</v>
      </c>
      <c r="D37" s="366">
        <v>6</v>
      </c>
      <c r="E37" s="366" t="s">
        <v>38</v>
      </c>
      <c r="F37" s="366">
        <v>1</v>
      </c>
      <c r="G37" s="366">
        <v>7</v>
      </c>
      <c r="H37" s="366">
        <v>2</v>
      </c>
      <c r="I37" s="366">
        <v>5</v>
      </c>
      <c r="J37" s="366" t="s">
        <v>38</v>
      </c>
      <c r="K37" s="43"/>
      <c r="L37" s="26"/>
      <c r="M37" s="251">
        <v>1.0149830836152731</v>
      </c>
      <c r="N37" s="380"/>
    </row>
    <row r="38" spans="1:14" x14ac:dyDescent="0.2">
      <c r="A38" s="153"/>
      <c r="B38" s="76" t="s">
        <v>67</v>
      </c>
      <c r="C38" s="37">
        <v>25</v>
      </c>
      <c r="D38" s="366">
        <v>3</v>
      </c>
      <c r="E38" s="366">
        <v>5</v>
      </c>
      <c r="F38" s="366">
        <v>5</v>
      </c>
      <c r="G38" s="366">
        <v>3</v>
      </c>
      <c r="H38" s="366">
        <v>1</v>
      </c>
      <c r="I38" s="366">
        <v>5</v>
      </c>
      <c r="J38" s="366">
        <v>3</v>
      </c>
      <c r="K38" s="43"/>
      <c r="L38" s="26"/>
      <c r="M38" s="251">
        <v>0.81967213114754101</v>
      </c>
      <c r="N38" s="380"/>
    </row>
    <row r="39" spans="1:14" x14ac:dyDescent="0.2">
      <c r="A39" s="153"/>
      <c r="B39" s="76" t="s">
        <v>24</v>
      </c>
      <c r="C39" s="37">
        <v>73</v>
      </c>
      <c r="D39" s="366">
        <v>14</v>
      </c>
      <c r="E39" s="366">
        <v>4</v>
      </c>
      <c r="F39" s="366">
        <v>12</v>
      </c>
      <c r="G39" s="366">
        <v>10</v>
      </c>
      <c r="H39" s="366">
        <v>3</v>
      </c>
      <c r="I39" s="366">
        <v>24</v>
      </c>
      <c r="J39" s="366">
        <v>6</v>
      </c>
      <c r="K39" s="43"/>
      <c r="L39" s="26"/>
      <c r="M39" s="251">
        <v>0.61473684210526314</v>
      </c>
      <c r="N39" s="380"/>
    </row>
    <row r="40" spans="1:14" x14ac:dyDescent="0.2">
      <c r="A40" s="153"/>
      <c r="B40" s="76" t="s">
        <v>25</v>
      </c>
      <c r="C40" s="37">
        <v>9</v>
      </c>
      <c r="D40" s="366">
        <v>1</v>
      </c>
      <c r="E40" s="366" t="s">
        <v>38</v>
      </c>
      <c r="F40" s="366">
        <v>2</v>
      </c>
      <c r="G40" s="366">
        <v>1</v>
      </c>
      <c r="H40" s="366">
        <v>1</v>
      </c>
      <c r="I40" s="366">
        <v>2</v>
      </c>
      <c r="J40" s="366">
        <v>2</v>
      </c>
      <c r="K40" s="43"/>
      <c r="L40" s="26"/>
      <c r="M40" s="251">
        <v>0.24813895781637718</v>
      </c>
      <c r="N40" s="380"/>
    </row>
    <row r="41" spans="1:14" x14ac:dyDescent="0.2">
      <c r="A41" s="153"/>
      <c r="B41" s="76" t="s">
        <v>84</v>
      </c>
      <c r="C41" s="37">
        <v>2</v>
      </c>
      <c r="D41" s="366" t="s">
        <v>38</v>
      </c>
      <c r="E41" s="366" t="s">
        <v>38</v>
      </c>
      <c r="F41" s="366" t="s">
        <v>38</v>
      </c>
      <c r="G41" s="366">
        <v>2</v>
      </c>
      <c r="H41" s="366" t="s">
        <v>38</v>
      </c>
      <c r="I41" s="366" t="s">
        <v>38</v>
      </c>
      <c r="J41" s="366" t="s">
        <v>38</v>
      </c>
      <c r="K41" s="43"/>
      <c r="L41" s="26"/>
      <c r="M41" s="262">
        <v>3.0303030303030303</v>
      </c>
      <c r="N41" s="380"/>
    </row>
    <row r="42" spans="1:14" x14ac:dyDescent="0.2">
      <c r="A42" s="153"/>
      <c r="B42" s="76" t="s">
        <v>54</v>
      </c>
      <c r="C42" s="37">
        <v>15</v>
      </c>
      <c r="D42" s="366">
        <v>4</v>
      </c>
      <c r="E42" s="366">
        <v>1</v>
      </c>
      <c r="F42" s="366">
        <v>1</v>
      </c>
      <c r="G42" s="366">
        <v>9</v>
      </c>
      <c r="H42" s="366" t="s">
        <v>38</v>
      </c>
      <c r="I42" s="366" t="s">
        <v>38</v>
      </c>
      <c r="J42" s="366" t="s">
        <v>38</v>
      </c>
      <c r="K42" s="43"/>
      <c r="L42" s="26"/>
      <c r="M42" s="251">
        <v>0.56348610067618332</v>
      </c>
      <c r="N42" s="380"/>
    </row>
    <row r="43" spans="1:14" x14ac:dyDescent="0.2">
      <c r="A43" s="153"/>
      <c r="B43" s="76" t="s">
        <v>85</v>
      </c>
      <c r="C43" s="37">
        <v>2</v>
      </c>
      <c r="D43" s="366" t="s">
        <v>38</v>
      </c>
      <c r="E43" s="366" t="s">
        <v>38</v>
      </c>
      <c r="F43" s="366" t="s">
        <v>38</v>
      </c>
      <c r="G43" s="366">
        <v>2</v>
      </c>
      <c r="H43" s="366" t="s">
        <v>38</v>
      </c>
      <c r="I43" s="366" t="s">
        <v>38</v>
      </c>
      <c r="J43" s="366" t="s">
        <v>38</v>
      </c>
      <c r="K43" s="43"/>
      <c r="L43" s="26"/>
      <c r="M43" s="262">
        <v>8</v>
      </c>
      <c r="N43" s="380"/>
    </row>
    <row r="44" spans="1:14" x14ac:dyDescent="0.2">
      <c r="A44" s="153"/>
      <c r="B44" s="76" t="s">
        <v>26</v>
      </c>
      <c r="C44" s="37">
        <v>13</v>
      </c>
      <c r="D44" s="366">
        <v>2</v>
      </c>
      <c r="E44" s="366">
        <v>1</v>
      </c>
      <c r="F44" s="366">
        <v>2</v>
      </c>
      <c r="G44" s="366">
        <v>5</v>
      </c>
      <c r="H44" s="366" t="s">
        <v>38</v>
      </c>
      <c r="I44" s="366">
        <v>3</v>
      </c>
      <c r="J44" s="366" t="s">
        <v>38</v>
      </c>
      <c r="K44" s="43"/>
      <c r="L44" s="26"/>
      <c r="M44" s="251">
        <v>1.2104283054003724</v>
      </c>
      <c r="N44" s="380"/>
    </row>
    <row r="45" spans="1:14" x14ac:dyDescent="0.2">
      <c r="A45" s="153"/>
      <c r="B45" s="76" t="s">
        <v>86</v>
      </c>
      <c r="C45" s="37">
        <v>23</v>
      </c>
      <c r="D45" s="366">
        <v>3</v>
      </c>
      <c r="E45" s="366">
        <v>4</v>
      </c>
      <c r="F45" s="366">
        <v>1</v>
      </c>
      <c r="G45" s="366">
        <v>5</v>
      </c>
      <c r="H45" s="366">
        <v>2</v>
      </c>
      <c r="I45" s="366">
        <v>7</v>
      </c>
      <c r="J45" s="366">
        <v>1</v>
      </c>
      <c r="K45" s="43"/>
      <c r="L45" s="26"/>
      <c r="M45" s="251">
        <v>1.5111695137976346</v>
      </c>
      <c r="N45" s="380"/>
    </row>
    <row r="46" spans="1:14" x14ac:dyDescent="0.2">
      <c r="A46" s="153"/>
      <c r="B46" s="76" t="s">
        <v>55</v>
      </c>
      <c r="C46" s="37">
        <v>19</v>
      </c>
      <c r="D46" s="366">
        <v>4</v>
      </c>
      <c r="E46" s="366" t="s">
        <v>38</v>
      </c>
      <c r="F46" s="366">
        <v>5</v>
      </c>
      <c r="G46" s="366">
        <v>3</v>
      </c>
      <c r="H46" s="366" t="s">
        <v>38</v>
      </c>
      <c r="I46" s="366">
        <v>6</v>
      </c>
      <c r="J46" s="366">
        <v>1</v>
      </c>
      <c r="K46" s="26"/>
      <c r="L46" s="28"/>
      <c r="M46" s="251">
        <v>1.521216973578863</v>
      </c>
      <c r="N46" s="380"/>
    </row>
    <row r="47" spans="1:14" x14ac:dyDescent="0.2">
      <c r="A47" s="153"/>
      <c r="B47" s="76" t="s">
        <v>87</v>
      </c>
      <c r="C47" s="37">
        <v>5</v>
      </c>
      <c r="D47" s="366">
        <v>1</v>
      </c>
      <c r="E47" s="366" t="s">
        <v>38</v>
      </c>
      <c r="F47" s="366" t="s">
        <v>38</v>
      </c>
      <c r="G47" s="366">
        <v>3</v>
      </c>
      <c r="H47" s="366" t="s">
        <v>38</v>
      </c>
      <c r="I47" s="366">
        <v>1</v>
      </c>
      <c r="J47" s="366" t="s">
        <v>38</v>
      </c>
      <c r="K47" s="26"/>
      <c r="L47" s="28"/>
      <c r="M47" s="251">
        <v>3.2894736842105261</v>
      </c>
      <c r="N47" s="380"/>
    </row>
    <row r="48" spans="1:14" x14ac:dyDescent="0.2">
      <c r="A48" s="153"/>
      <c r="B48" s="76" t="s">
        <v>27</v>
      </c>
      <c r="C48" s="37">
        <v>10</v>
      </c>
      <c r="D48" s="366">
        <v>1</v>
      </c>
      <c r="E48" s="366">
        <v>1</v>
      </c>
      <c r="F48" s="366">
        <v>2</v>
      </c>
      <c r="G48" s="366">
        <v>1</v>
      </c>
      <c r="H48" s="366" t="s">
        <v>38</v>
      </c>
      <c r="I48" s="366">
        <v>5</v>
      </c>
      <c r="J48" s="366" t="s">
        <v>38</v>
      </c>
      <c r="K48" s="26"/>
      <c r="L48" s="28"/>
      <c r="M48" s="251">
        <v>0.52882072977260708</v>
      </c>
      <c r="N48" s="380"/>
    </row>
    <row r="49" spans="1:14" ht="10.5" customHeight="1" x14ac:dyDescent="0.2">
      <c r="B49" s="76" t="s">
        <v>88</v>
      </c>
      <c r="C49" s="37" t="s">
        <v>38</v>
      </c>
      <c r="D49" s="366" t="s">
        <v>38</v>
      </c>
      <c r="E49" s="366" t="s">
        <v>38</v>
      </c>
      <c r="F49" s="366" t="s">
        <v>38</v>
      </c>
      <c r="G49" s="366" t="s">
        <v>38</v>
      </c>
      <c r="H49" s="366" t="s">
        <v>38</v>
      </c>
      <c r="I49" s="366" t="s">
        <v>38</v>
      </c>
      <c r="J49" s="366" t="s">
        <v>38</v>
      </c>
      <c r="K49" s="26"/>
      <c r="L49" s="28"/>
      <c r="M49" s="251" t="s">
        <v>38</v>
      </c>
      <c r="N49" s="379"/>
    </row>
    <row r="50" spans="1:14" x14ac:dyDescent="0.2">
      <c r="A50" s="153"/>
      <c r="B50" s="76" t="s">
        <v>28</v>
      </c>
      <c r="C50" s="37">
        <v>21</v>
      </c>
      <c r="D50" s="366">
        <v>6</v>
      </c>
      <c r="E50" s="366">
        <v>1</v>
      </c>
      <c r="F50" s="366">
        <v>4</v>
      </c>
      <c r="G50" s="366">
        <v>2</v>
      </c>
      <c r="H50" s="366">
        <v>1</v>
      </c>
      <c r="I50" s="366">
        <v>6</v>
      </c>
      <c r="J50" s="366">
        <v>1</v>
      </c>
      <c r="K50" s="26"/>
      <c r="L50" s="28"/>
      <c r="M50" s="251">
        <v>0.6581009088060169</v>
      </c>
      <c r="N50" s="380"/>
    </row>
    <row r="51" spans="1:14" x14ac:dyDescent="0.2">
      <c r="A51" s="153"/>
      <c r="B51" s="76" t="s">
        <v>89</v>
      </c>
      <c r="C51" s="37">
        <v>21</v>
      </c>
      <c r="D51" s="366" t="s">
        <v>38</v>
      </c>
      <c r="E51" s="366">
        <v>3</v>
      </c>
      <c r="F51" s="366">
        <v>3</v>
      </c>
      <c r="G51" s="366">
        <v>10</v>
      </c>
      <c r="H51" s="366" t="s">
        <v>38</v>
      </c>
      <c r="I51" s="366">
        <v>5</v>
      </c>
      <c r="J51" s="366" t="s">
        <v>38</v>
      </c>
      <c r="K51" s="26"/>
      <c r="L51" s="28"/>
      <c r="M51" s="251">
        <v>1.6141429669485012</v>
      </c>
      <c r="N51" s="380"/>
    </row>
    <row r="52" spans="1:14" x14ac:dyDescent="0.2">
      <c r="A52" s="153"/>
      <c r="B52" s="77" t="s">
        <v>126</v>
      </c>
      <c r="C52" s="37">
        <v>35</v>
      </c>
      <c r="D52" s="366">
        <v>2</v>
      </c>
      <c r="E52" s="366">
        <v>7</v>
      </c>
      <c r="F52" s="366">
        <v>4</v>
      </c>
      <c r="G52" s="366">
        <v>11</v>
      </c>
      <c r="H52" s="366">
        <v>1</v>
      </c>
      <c r="I52" s="366">
        <v>8</v>
      </c>
      <c r="J52" s="366">
        <v>2</v>
      </c>
      <c r="K52" s="26"/>
      <c r="L52" s="28"/>
      <c r="M52" s="251">
        <v>1.2280701754385965</v>
      </c>
      <c r="N52" s="380"/>
    </row>
    <row r="53" spans="1:14" x14ac:dyDescent="0.2">
      <c r="A53" s="60"/>
      <c r="B53" s="78" t="s">
        <v>147</v>
      </c>
      <c r="C53" s="367">
        <v>17</v>
      </c>
      <c r="D53" s="373">
        <v>1</v>
      </c>
      <c r="E53" s="373" t="s">
        <v>38</v>
      </c>
      <c r="F53" s="373">
        <v>1</v>
      </c>
      <c r="G53" s="373">
        <v>7</v>
      </c>
      <c r="H53" s="373">
        <v>1</v>
      </c>
      <c r="I53" s="373">
        <v>7</v>
      </c>
      <c r="J53" s="373" t="s">
        <v>38</v>
      </c>
      <c r="K53" s="217"/>
      <c r="L53" s="48"/>
      <c r="M53" s="369">
        <v>1.0869565217391304</v>
      </c>
      <c r="N53" s="380"/>
    </row>
    <row r="54" spans="1:14" x14ac:dyDescent="0.2">
      <c r="A54" s="3"/>
      <c r="B54" s="77"/>
      <c r="C54" s="37"/>
      <c r="D54" s="366"/>
      <c r="E54" s="366"/>
      <c r="F54" s="366"/>
      <c r="G54" s="366"/>
      <c r="H54" s="366"/>
      <c r="I54" s="366"/>
      <c r="J54" s="366"/>
      <c r="K54" s="26"/>
      <c r="L54" s="28"/>
      <c r="M54" s="251"/>
      <c r="N54" s="380"/>
    </row>
    <row r="55" spans="1:14" s="2" customFormat="1" x14ac:dyDescent="0.2">
      <c r="A55" s="3" t="s">
        <v>255</v>
      </c>
      <c r="B55" s="77" t="s">
        <v>37</v>
      </c>
      <c r="C55" s="37">
        <v>1298</v>
      </c>
      <c r="D55" s="37">
        <v>166</v>
      </c>
      <c r="E55" s="37">
        <v>79</v>
      </c>
      <c r="F55" s="37">
        <v>441</v>
      </c>
      <c r="G55" s="37">
        <v>445</v>
      </c>
      <c r="H55" s="37">
        <v>16</v>
      </c>
      <c r="I55" s="37">
        <v>82</v>
      </c>
      <c r="J55" s="37">
        <v>69</v>
      </c>
      <c r="K55" s="25"/>
      <c r="L55" s="27"/>
      <c r="M55" s="251">
        <v>2.7881599862525239</v>
      </c>
      <c r="N55" s="379"/>
    </row>
    <row r="56" spans="1:14" ht="14.25" customHeight="1" x14ac:dyDescent="0.2">
      <c r="A56" s="153"/>
      <c r="B56" s="3" t="s">
        <v>105</v>
      </c>
      <c r="C56" s="37">
        <v>1007</v>
      </c>
      <c r="D56" s="34">
        <v>139</v>
      </c>
      <c r="E56" s="34">
        <v>53</v>
      </c>
      <c r="F56" s="34">
        <v>375</v>
      </c>
      <c r="G56" s="34">
        <v>292</v>
      </c>
      <c r="H56" s="34">
        <v>14</v>
      </c>
      <c r="I56" s="34">
        <v>71</v>
      </c>
      <c r="J56" s="34">
        <v>63</v>
      </c>
      <c r="K56" s="26"/>
      <c r="L56" s="28"/>
      <c r="M56" s="251">
        <v>2.6428365220586305</v>
      </c>
      <c r="N56" s="380"/>
    </row>
    <row r="57" spans="1:14" ht="14.25" customHeight="1" x14ac:dyDescent="0.2">
      <c r="B57" s="76" t="s">
        <v>69</v>
      </c>
      <c r="C57" s="37">
        <v>39</v>
      </c>
      <c r="D57" s="366">
        <v>3</v>
      </c>
      <c r="E57" s="366">
        <v>1</v>
      </c>
      <c r="F57" s="366">
        <v>6</v>
      </c>
      <c r="G57" s="366">
        <v>27</v>
      </c>
      <c r="H57" s="366" t="s">
        <v>38</v>
      </c>
      <c r="I57" s="366">
        <v>2</v>
      </c>
      <c r="J57" s="366" t="s">
        <v>38</v>
      </c>
      <c r="K57" s="26"/>
      <c r="L57" s="28"/>
      <c r="M57" s="251">
        <v>3.1758957654723128</v>
      </c>
      <c r="N57" s="379"/>
    </row>
    <row r="58" spans="1:14" x14ac:dyDescent="0.2">
      <c r="A58" s="153"/>
      <c r="B58" s="76" t="s">
        <v>66</v>
      </c>
      <c r="C58" s="37">
        <v>89</v>
      </c>
      <c r="D58" s="366">
        <v>12</v>
      </c>
      <c r="E58" s="366">
        <v>9</v>
      </c>
      <c r="F58" s="366">
        <v>40</v>
      </c>
      <c r="G58" s="366">
        <v>14</v>
      </c>
      <c r="H58" s="366">
        <v>3</v>
      </c>
      <c r="I58" s="366">
        <v>9</v>
      </c>
      <c r="J58" s="366">
        <v>2</v>
      </c>
      <c r="K58" s="26"/>
      <c r="L58" s="28"/>
      <c r="M58" s="251">
        <v>2.4151967435549522</v>
      </c>
      <c r="N58" s="380"/>
    </row>
    <row r="59" spans="1:14" x14ac:dyDescent="0.2">
      <c r="A59" s="153"/>
      <c r="B59" s="76" t="s">
        <v>95</v>
      </c>
      <c r="C59" s="37">
        <v>2</v>
      </c>
      <c r="D59" s="366" t="s">
        <v>38</v>
      </c>
      <c r="E59" s="366" t="s">
        <v>38</v>
      </c>
      <c r="F59" s="366" t="s">
        <v>38</v>
      </c>
      <c r="G59" s="366">
        <v>2</v>
      </c>
      <c r="H59" s="366" t="s">
        <v>38</v>
      </c>
      <c r="I59" s="366" t="s">
        <v>38</v>
      </c>
      <c r="J59" s="366" t="s">
        <v>38</v>
      </c>
      <c r="K59" s="26"/>
      <c r="L59" s="28"/>
      <c r="M59" s="262">
        <v>10.526315789473683</v>
      </c>
      <c r="N59" s="380"/>
    </row>
    <row r="60" spans="1:14" x14ac:dyDescent="0.2">
      <c r="A60" s="153"/>
      <c r="B60" s="76" t="s">
        <v>20</v>
      </c>
      <c r="C60" s="37">
        <v>41</v>
      </c>
      <c r="D60" s="366">
        <v>9</v>
      </c>
      <c r="E60" s="366">
        <v>5</v>
      </c>
      <c r="F60" s="366">
        <v>12</v>
      </c>
      <c r="G60" s="366">
        <v>8</v>
      </c>
      <c r="H60" s="366">
        <v>1</v>
      </c>
      <c r="I60" s="366">
        <v>4</v>
      </c>
      <c r="J60" s="366">
        <v>2</v>
      </c>
      <c r="K60" s="26"/>
      <c r="L60" s="28"/>
      <c r="M60" s="251">
        <v>3.3144704931285367</v>
      </c>
      <c r="N60" s="380"/>
    </row>
    <row r="61" spans="1:14" x14ac:dyDescent="0.2">
      <c r="A61" s="153"/>
      <c r="B61" s="76" t="s">
        <v>70</v>
      </c>
      <c r="C61" s="37">
        <v>7</v>
      </c>
      <c r="D61" s="366" t="s">
        <v>38</v>
      </c>
      <c r="E61" s="366" t="s">
        <v>38</v>
      </c>
      <c r="F61" s="366">
        <v>3</v>
      </c>
      <c r="G61" s="366">
        <v>3</v>
      </c>
      <c r="H61" s="366" t="s">
        <v>38</v>
      </c>
      <c r="I61" s="366" t="s">
        <v>38</v>
      </c>
      <c r="J61" s="366">
        <v>1</v>
      </c>
      <c r="K61" s="26"/>
      <c r="L61" s="28"/>
      <c r="M61" s="251">
        <v>3.5175879396984926</v>
      </c>
      <c r="N61" s="380"/>
    </row>
    <row r="62" spans="1:14" x14ac:dyDescent="0.2">
      <c r="A62" s="153"/>
      <c r="B62" s="76" t="s">
        <v>71</v>
      </c>
      <c r="C62" s="37">
        <v>2</v>
      </c>
      <c r="D62" s="366" t="s">
        <v>38</v>
      </c>
      <c r="E62" s="366" t="s">
        <v>38</v>
      </c>
      <c r="F62" s="366" t="s">
        <v>38</v>
      </c>
      <c r="G62" s="366">
        <v>2</v>
      </c>
      <c r="H62" s="366" t="s">
        <v>38</v>
      </c>
      <c r="I62" s="366" t="s">
        <v>38</v>
      </c>
      <c r="J62" s="366" t="s">
        <v>38</v>
      </c>
      <c r="K62" s="26"/>
      <c r="L62" s="28"/>
      <c r="M62" s="251">
        <v>0.99502487562189057</v>
      </c>
      <c r="N62" s="380"/>
    </row>
    <row r="63" spans="1:14" x14ac:dyDescent="0.2">
      <c r="A63" s="153"/>
      <c r="B63" s="76" t="s">
        <v>72</v>
      </c>
      <c r="C63" s="37">
        <v>1</v>
      </c>
      <c r="D63" s="366">
        <v>1</v>
      </c>
      <c r="E63" s="366" t="s">
        <v>38</v>
      </c>
      <c r="F63" s="366" t="s">
        <v>38</v>
      </c>
      <c r="G63" s="366" t="s">
        <v>38</v>
      </c>
      <c r="H63" s="366" t="s">
        <v>38</v>
      </c>
      <c r="I63" s="366" t="s">
        <v>38</v>
      </c>
      <c r="J63" s="366" t="s">
        <v>38</v>
      </c>
      <c r="K63" s="26"/>
      <c r="L63" s="28"/>
      <c r="M63" s="262">
        <v>4</v>
      </c>
      <c r="N63" s="380"/>
    </row>
    <row r="64" spans="1:14" x14ac:dyDescent="0.2">
      <c r="A64" s="153"/>
      <c r="B64" s="76" t="s">
        <v>73</v>
      </c>
      <c r="C64" s="37">
        <v>20</v>
      </c>
      <c r="D64" s="366">
        <v>1</v>
      </c>
      <c r="E64" s="366" t="s">
        <v>38</v>
      </c>
      <c r="F64" s="366">
        <v>6</v>
      </c>
      <c r="G64" s="366">
        <v>11</v>
      </c>
      <c r="H64" s="366" t="s">
        <v>38</v>
      </c>
      <c r="I64" s="366">
        <v>1</v>
      </c>
      <c r="J64" s="366">
        <v>1</v>
      </c>
      <c r="K64" s="26"/>
      <c r="L64" s="28"/>
      <c r="M64" s="251">
        <v>4.1152263374485596</v>
      </c>
      <c r="N64" s="380"/>
    </row>
    <row r="65" spans="1:14" x14ac:dyDescent="0.2">
      <c r="A65" s="153"/>
      <c r="B65" s="76" t="s">
        <v>186</v>
      </c>
      <c r="C65" s="37">
        <v>9</v>
      </c>
      <c r="D65" s="366">
        <v>2</v>
      </c>
      <c r="E65" s="366">
        <v>1</v>
      </c>
      <c r="F65" s="366">
        <v>3</v>
      </c>
      <c r="G65" s="366">
        <v>3</v>
      </c>
      <c r="H65" s="366" t="s">
        <v>38</v>
      </c>
      <c r="I65" s="366" t="s">
        <v>38</v>
      </c>
      <c r="J65" s="366" t="s">
        <v>38</v>
      </c>
      <c r="K65" s="26"/>
      <c r="L65" s="28"/>
      <c r="M65" s="251">
        <v>1.6697588126159555</v>
      </c>
      <c r="N65" s="380"/>
    </row>
    <row r="66" spans="1:14" x14ac:dyDescent="0.2">
      <c r="A66" s="153"/>
      <c r="B66" s="76" t="s">
        <v>74</v>
      </c>
      <c r="C66" s="37">
        <v>1</v>
      </c>
      <c r="D66" s="366">
        <v>1</v>
      </c>
      <c r="E66" s="366" t="s">
        <v>38</v>
      </c>
      <c r="F66" s="366" t="s">
        <v>38</v>
      </c>
      <c r="G66" s="366" t="s">
        <v>38</v>
      </c>
      <c r="H66" s="366" t="s">
        <v>38</v>
      </c>
      <c r="I66" s="366" t="s">
        <v>38</v>
      </c>
      <c r="J66" s="366" t="s">
        <v>38</v>
      </c>
      <c r="K66" s="26"/>
      <c r="L66" s="28"/>
      <c r="M66" s="262">
        <v>3.125</v>
      </c>
      <c r="N66" s="380"/>
    </row>
    <row r="67" spans="1:14" x14ac:dyDescent="0.2">
      <c r="A67" s="153"/>
      <c r="B67" s="76" t="s">
        <v>97</v>
      </c>
      <c r="C67" s="37">
        <v>2</v>
      </c>
      <c r="D67" s="366" t="s">
        <v>38</v>
      </c>
      <c r="E67" s="366" t="s">
        <v>38</v>
      </c>
      <c r="F67" s="366" t="s">
        <v>38</v>
      </c>
      <c r="G67" s="366">
        <v>2</v>
      </c>
      <c r="H67" s="366" t="s">
        <v>38</v>
      </c>
      <c r="I67" s="366" t="s">
        <v>38</v>
      </c>
      <c r="J67" s="366" t="s">
        <v>38</v>
      </c>
      <c r="K67" s="26"/>
      <c r="L67" s="28"/>
      <c r="M67" s="262">
        <v>14.285714285714285</v>
      </c>
      <c r="N67" s="380"/>
    </row>
    <row r="68" spans="1:14" x14ac:dyDescent="0.2">
      <c r="A68" s="153"/>
      <c r="B68" s="76" t="s">
        <v>21</v>
      </c>
      <c r="C68" s="37">
        <v>29</v>
      </c>
      <c r="D68" s="366">
        <v>4</v>
      </c>
      <c r="E68" s="366">
        <v>2</v>
      </c>
      <c r="F68" s="366">
        <v>14</v>
      </c>
      <c r="G68" s="366">
        <v>5</v>
      </c>
      <c r="H68" s="366">
        <v>3</v>
      </c>
      <c r="I68" s="366">
        <v>1</v>
      </c>
      <c r="J68" s="366" t="s">
        <v>38</v>
      </c>
      <c r="K68" s="26"/>
      <c r="L68" s="28"/>
      <c r="M68" s="251">
        <v>1.53276955602537</v>
      </c>
      <c r="N68" s="380"/>
    </row>
    <row r="69" spans="1:14" x14ac:dyDescent="0.2">
      <c r="A69" s="153"/>
      <c r="B69" s="76" t="s">
        <v>98</v>
      </c>
      <c r="C69" s="37">
        <v>20</v>
      </c>
      <c r="D69" s="366">
        <v>3</v>
      </c>
      <c r="E69" s="366">
        <v>4</v>
      </c>
      <c r="F69" s="366">
        <v>3</v>
      </c>
      <c r="G69" s="366">
        <v>6</v>
      </c>
      <c r="H69" s="366" t="s">
        <v>38</v>
      </c>
      <c r="I69" s="366">
        <v>3</v>
      </c>
      <c r="J69" s="366">
        <v>1</v>
      </c>
      <c r="K69" s="26"/>
      <c r="L69" s="28"/>
      <c r="M69" s="251">
        <v>1.855287569573284</v>
      </c>
      <c r="N69" s="380"/>
    </row>
    <row r="70" spans="1:14" x14ac:dyDescent="0.2">
      <c r="A70" s="153"/>
      <c r="B70" s="76" t="s">
        <v>75</v>
      </c>
      <c r="C70" s="37" t="s">
        <v>38</v>
      </c>
      <c r="D70" s="366" t="s">
        <v>38</v>
      </c>
      <c r="E70" s="366" t="s">
        <v>38</v>
      </c>
      <c r="F70" s="366" t="s">
        <v>38</v>
      </c>
      <c r="G70" s="366" t="s">
        <v>38</v>
      </c>
      <c r="H70" s="366" t="s">
        <v>38</v>
      </c>
      <c r="I70" s="366" t="s">
        <v>38</v>
      </c>
      <c r="J70" s="366" t="s">
        <v>38</v>
      </c>
      <c r="K70" s="26"/>
      <c r="L70" s="28"/>
      <c r="M70" s="262" t="s">
        <v>38</v>
      </c>
      <c r="N70" s="380"/>
    </row>
    <row r="71" spans="1:14" x14ac:dyDescent="0.2">
      <c r="A71" s="153"/>
      <c r="B71" s="76" t="s">
        <v>76</v>
      </c>
      <c r="C71" s="37">
        <v>11</v>
      </c>
      <c r="D71" s="366">
        <v>1</v>
      </c>
      <c r="E71" s="366" t="s">
        <v>38</v>
      </c>
      <c r="F71" s="366">
        <v>4</v>
      </c>
      <c r="G71" s="366">
        <v>6</v>
      </c>
      <c r="H71" s="366" t="s">
        <v>38</v>
      </c>
      <c r="I71" s="366" t="s">
        <v>38</v>
      </c>
      <c r="J71" s="366" t="s">
        <v>38</v>
      </c>
      <c r="K71" s="26"/>
      <c r="L71" s="28"/>
      <c r="M71" s="262">
        <v>14.473684210526317</v>
      </c>
      <c r="N71" s="380"/>
    </row>
    <row r="72" spans="1:14" x14ac:dyDescent="0.2">
      <c r="A72" s="153"/>
      <c r="B72" s="76" t="s">
        <v>77</v>
      </c>
      <c r="C72" s="37">
        <v>35</v>
      </c>
      <c r="D72" s="366">
        <v>3</v>
      </c>
      <c r="E72" s="366" t="s">
        <v>38</v>
      </c>
      <c r="F72" s="366">
        <v>15</v>
      </c>
      <c r="G72" s="366">
        <v>13</v>
      </c>
      <c r="H72" s="366" t="s">
        <v>38</v>
      </c>
      <c r="I72" s="366" t="s">
        <v>38</v>
      </c>
      <c r="J72" s="366">
        <v>4</v>
      </c>
      <c r="K72" s="26"/>
      <c r="L72" s="28"/>
      <c r="M72" s="251">
        <v>3.820960698689956</v>
      </c>
      <c r="N72" s="380"/>
    </row>
    <row r="73" spans="1:14" x14ac:dyDescent="0.2">
      <c r="A73" s="153"/>
      <c r="B73" s="76" t="s">
        <v>78</v>
      </c>
      <c r="C73" s="37">
        <v>7</v>
      </c>
      <c r="D73" s="366" t="s">
        <v>38</v>
      </c>
      <c r="E73" s="366">
        <v>1</v>
      </c>
      <c r="F73" s="366">
        <v>3</v>
      </c>
      <c r="G73" s="366" t="s">
        <v>38</v>
      </c>
      <c r="H73" s="366">
        <v>1</v>
      </c>
      <c r="I73" s="366">
        <v>1</v>
      </c>
      <c r="J73" s="366">
        <v>1</v>
      </c>
      <c r="K73" s="26"/>
      <c r="L73" s="28"/>
      <c r="M73" s="251">
        <v>1.9073569482288828</v>
      </c>
      <c r="N73" s="380"/>
    </row>
    <row r="74" spans="1:14" x14ac:dyDescent="0.2">
      <c r="A74" s="153"/>
      <c r="B74" s="76" t="s">
        <v>79</v>
      </c>
      <c r="C74" s="37">
        <v>10</v>
      </c>
      <c r="D74" s="366">
        <v>3</v>
      </c>
      <c r="E74" s="366" t="s">
        <v>38</v>
      </c>
      <c r="F74" s="366">
        <v>4</v>
      </c>
      <c r="G74" s="366">
        <v>3</v>
      </c>
      <c r="H74" s="366" t="s">
        <v>38</v>
      </c>
      <c r="I74" s="366" t="s">
        <v>38</v>
      </c>
      <c r="J74" s="366" t="s">
        <v>38</v>
      </c>
      <c r="K74" s="26"/>
      <c r="L74" s="28"/>
      <c r="M74" s="251">
        <v>2.4449877750611249</v>
      </c>
      <c r="N74" s="380"/>
    </row>
    <row r="75" spans="1:14" x14ac:dyDescent="0.2">
      <c r="A75" s="153"/>
      <c r="B75" s="76" t="s">
        <v>80</v>
      </c>
      <c r="C75" s="37">
        <v>9</v>
      </c>
      <c r="D75" s="366">
        <v>3</v>
      </c>
      <c r="E75" s="366" t="s">
        <v>38</v>
      </c>
      <c r="F75" s="366">
        <v>2</v>
      </c>
      <c r="G75" s="366">
        <v>1</v>
      </c>
      <c r="H75" s="366" t="s">
        <v>38</v>
      </c>
      <c r="I75" s="366">
        <v>1</v>
      </c>
      <c r="J75" s="366">
        <v>2</v>
      </c>
      <c r="K75" s="26"/>
      <c r="L75" s="28"/>
      <c r="M75" s="251">
        <v>4.6875</v>
      </c>
      <c r="N75" s="380"/>
    </row>
    <row r="76" spans="1:14" x14ac:dyDescent="0.2">
      <c r="A76" s="153"/>
      <c r="B76" s="76" t="s">
        <v>81</v>
      </c>
      <c r="C76" s="37" t="s">
        <v>38</v>
      </c>
      <c r="D76" s="366" t="s">
        <v>38</v>
      </c>
      <c r="E76" s="366" t="s">
        <v>38</v>
      </c>
      <c r="F76" s="366" t="s">
        <v>38</v>
      </c>
      <c r="G76" s="366" t="s">
        <v>38</v>
      </c>
      <c r="H76" s="366" t="s">
        <v>38</v>
      </c>
      <c r="I76" s="366" t="s">
        <v>38</v>
      </c>
      <c r="J76" s="366" t="s">
        <v>38</v>
      </c>
      <c r="K76" s="26"/>
      <c r="L76" s="28"/>
      <c r="M76" s="262" t="s">
        <v>38</v>
      </c>
      <c r="N76" s="380"/>
    </row>
    <row r="77" spans="1:14" x14ac:dyDescent="0.2">
      <c r="A77" s="153"/>
      <c r="B77" s="76" t="s">
        <v>82</v>
      </c>
      <c r="C77" s="37">
        <v>30</v>
      </c>
      <c r="D77" s="366">
        <v>3</v>
      </c>
      <c r="E77" s="366" t="s">
        <v>38</v>
      </c>
      <c r="F77" s="366">
        <v>16</v>
      </c>
      <c r="G77" s="366">
        <v>6</v>
      </c>
      <c r="H77" s="366" t="s">
        <v>38</v>
      </c>
      <c r="I77" s="366">
        <v>3</v>
      </c>
      <c r="J77" s="366">
        <v>2</v>
      </c>
      <c r="K77" s="26"/>
      <c r="L77" s="28"/>
      <c r="M77" s="251">
        <v>2.2371364653243848</v>
      </c>
      <c r="N77" s="380"/>
    </row>
    <row r="78" spans="1:14" x14ac:dyDescent="0.2">
      <c r="A78" s="153"/>
      <c r="B78" s="76" t="s">
        <v>83</v>
      </c>
      <c r="C78" s="37">
        <v>6</v>
      </c>
      <c r="D78" s="366">
        <v>1</v>
      </c>
      <c r="E78" s="366" t="s">
        <v>38</v>
      </c>
      <c r="F78" s="366">
        <v>1</v>
      </c>
      <c r="G78" s="366">
        <v>3</v>
      </c>
      <c r="H78" s="366" t="s">
        <v>38</v>
      </c>
      <c r="I78" s="366" t="s">
        <v>38</v>
      </c>
      <c r="J78" s="366">
        <v>1</v>
      </c>
      <c r="K78" s="26"/>
      <c r="L78" s="28"/>
      <c r="M78" s="251">
        <v>3.0612244897959182</v>
      </c>
      <c r="N78" s="380"/>
    </row>
    <row r="79" spans="1:14" x14ac:dyDescent="0.2">
      <c r="A79" s="153"/>
      <c r="B79" s="76" t="s">
        <v>22</v>
      </c>
      <c r="C79" s="37">
        <v>34</v>
      </c>
      <c r="D79" s="366">
        <v>3</v>
      </c>
      <c r="E79" s="366">
        <v>1</v>
      </c>
      <c r="F79" s="366">
        <v>13</v>
      </c>
      <c r="G79" s="366">
        <v>11</v>
      </c>
      <c r="H79" s="366" t="s">
        <v>38</v>
      </c>
      <c r="I79" s="366">
        <v>2</v>
      </c>
      <c r="J79" s="366">
        <v>4</v>
      </c>
      <c r="K79" s="26"/>
      <c r="L79" s="28"/>
      <c r="M79" s="251">
        <v>5.629139072847682</v>
      </c>
      <c r="N79" s="380"/>
    </row>
    <row r="80" spans="1:14" x14ac:dyDescent="0.2">
      <c r="A80" s="153"/>
      <c r="B80" s="76" t="s">
        <v>99</v>
      </c>
      <c r="C80" s="37">
        <v>14</v>
      </c>
      <c r="D80" s="366">
        <v>3</v>
      </c>
      <c r="E80" s="366">
        <v>2</v>
      </c>
      <c r="F80" s="366">
        <v>4</v>
      </c>
      <c r="G80" s="366">
        <v>4</v>
      </c>
      <c r="H80" s="366" t="s">
        <v>38</v>
      </c>
      <c r="I80" s="366" t="s">
        <v>38</v>
      </c>
      <c r="J80" s="366">
        <v>1</v>
      </c>
      <c r="K80" s="26"/>
      <c r="L80" s="28"/>
      <c r="M80" s="251">
        <v>1.0980392156862746</v>
      </c>
      <c r="N80" s="380"/>
    </row>
    <row r="81" spans="1:14" x14ac:dyDescent="0.2">
      <c r="A81" s="153"/>
      <c r="B81" s="76" t="s">
        <v>68</v>
      </c>
      <c r="C81" s="37">
        <v>20</v>
      </c>
      <c r="D81" s="366">
        <v>4</v>
      </c>
      <c r="E81" s="366">
        <v>1</v>
      </c>
      <c r="F81" s="366">
        <v>10</v>
      </c>
      <c r="G81" s="366">
        <v>3</v>
      </c>
      <c r="H81" s="366" t="s">
        <v>38</v>
      </c>
      <c r="I81" s="366">
        <v>1</v>
      </c>
      <c r="J81" s="366">
        <v>1</v>
      </c>
      <c r="K81" s="26"/>
      <c r="L81" s="28"/>
      <c r="M81" s="251">
        <v>1.4378145219266714</v>
      </c>
      <c r="N81" s="380"/>
    </row>
    <row r="82" spans="1:14" x14ac:dyDescent="0.2">
      <c r="A82" s="153"/>
      <c r="B82" s="76" t="s">
        <v>23</v>
      </c>
      <c r="C82" s="37">
        <v>92</v>
      </c>
      <c r="D82" s="366">
        <v>13</v>
      </c>
      <c r="E82" s="366">
        <v>1</v>
      </c>
      <c r="F82" s="366">
        <v>31</v>
      </c>
      <c r="G82" s="366">
        <v>26</v>
      </c>
      <c r="H82" s="366">
        <v>1</v>
      </c>
      <c r="I82" s="366">
        <v>7</v>
      </c>
      <c r="J82" s="366">
        <v>13</v>
      </c>
      <c r="K82" s="26"/>
      <c r="L82" s="28"/>
      <c r="M82" s="251">
        <v>3.3297140788997468</v>
      </c>
      <c r="N82" s="380"/>
    </row>
    <row r="83" spans="1:14" x14ac:dyDescent="0.2">
      <c r="A83" s="153"/>
      <c r="B83" s="76" t="s">
        <v>100</v>
      </c>
      <c r="C83" s="37">
        <v>41</v>
      </c>
      <c r="D83" s="366">
        <v>6</v>
      </c>
      <c r="E83" s="366" t="s">
        <v>38</v>
      </c>
      <c r="F83" s="366">
        <v>10</v>
      </c>
      <c r="G83" s="366">
        <v>16</v>
      </c>
      <c r="H83" s="366">
        <v>1</v>
      </c>
      <c r="I83" s="366">
        <v>5</v>
      </c>
      <c r="J83" s="366">
        <v>3</v>
      </c>
      <c r="K83" s="26"/>
      <c r="L83" s="28"/>
      <c r="M83" s="251">
        <v>4.6275395033860045</v>
      </c>
      <c r="N83" s="380"/>
    </row>
    <row r="84" spans="1:14" x14ac:dyDescent="0.2">
      <c r="A84" s="153"/>
      <c r="B84" s="76" t="s">
        <v>67</v>
      </c>
      <c r="C84" s="37">
        <v>52</v>
      </c>
      <c r="D84" s="366">
        <v>9</v>
      </c>
      <c r="E84" s="366">
        <v>7</v>
      </c>
      <c r="F84" s="366">
        <v>17</v>
      </c>
      <c r="G84" s="366">
        <v>10</v>
      </c>
      <c r="H84" s="366" t="s">
        <v>38</v>
      </c>
      <c r="I84" s="366">
        <v>6</v>
      </c>
      <c r="J84" s="366">
        <v>3</v>
      </c>
      <c r="K84" s="26"/>
      <c r="L84" s="28"/>
      <c r="M84" s="251">
        <v>1.6982364467668192</v>
      </c>
      <c r="N84" s="380"/>
    </row>
    <row r="85" spans="1:14" x14ac:dyDescent="0.2">
      <c r="A85" s="153"/>
      <c r="B85" s="76" t="s">
        <v>24</v>
      </c>
      <c r="C85" s="37">
        <v>32</v>
      </c>
      <c r="D85" s="366">
        <v>1</v>
      </c>
      <c r="E85" s="366">
        <v>1</v>
      </c>
      <c r="F85" s="366">
        <v>17</v>
      </c>
      <c r="G85" s="366">
        <v>9</v>
      </c>
      <c r="H85" s="366" t="s">
        <v>38</v>
      </c>
      <c r="I85" s="366">
        <v>3</v>
      </c>
      <c r="J85" s="366">
        <v>1</v>
      </c>
      <c r="K85" s="26"/>
      <c r="L85" s="28"/>
      <c r="M85" s="251">
        <v>5.2892561983471076</v>
      </c>
      <c r="N85" s="380"/>
    </row>
    <row r="86" spans="1:14" x14ac:dyDescent="0.2">
      <c r="A86" s="153"/>
      <c r="B86" s="76" t="s">
        <v>25</v>
      </c>
      <c r="C86" s="37">
        <v>8</v>
      </c>
      <c r="D86" s="366" t="s">
        <v>38</v>
      </c>
      <c r="E86" s="366">
        <v>1</v>
      </c>
      <c r="F86" s="366">
        <v>6</v>
      </c>
      <c r="G86" s="366" t="s">
        <v>38</v>
      </c>
      <c r="H86" s="366" t="s">
        <v>38</v>
      </c>
      <c r="I86" s="366" t="s">
        <v>38</v>
      </c>
      <c r="J86" s="366">
        <v>1</v>
      </c>
      <c r="K86" s="26"/>
      <c r="L86" s="28"/>
      <c r="M86" s="251">
        <v>1.3201320132013201</v>
      </c>
      <c r="N86" s="380"/>
    </row>
    <row r="87" spans="1:14" x14ac:dyDescent="0.2">
      <c r="A87" s="153"/>
      <c r="B87" s="76" t="s">
        <v>84</v>
      </c>
      <c r="C87" s="37">
        <v>2</v>
      </c>
      <c r="D87" s="366" t="s">
        <v>38</v>
      </c>
      <c r="E87" s="366" t="s">
        <v>38</v>
      </c>
      <c r="F87" s="366">
        <v>2</v>
      </c>
      <c r="G87" s="366" t="s">
        <v>38</v>
      </c>
      <c r="H87" s="366" t="s">
        <v>38</v>
      </c>
      <c r="I87" s="366" t="s">
        <v>38</v>
      </c>
      <c r="J87" s="366" t="s">
        <v>38</v>
      </c>
      <c r="K87" s="26"/>
      <c r="L87" s="28"/>
      <c r="M87" s="262">
        <v>9.0909090909090917</v>
      </c>
      <c r="N87" s="380"/>
    </row>
    <row r="88" spans="1:14" x14ac:dyDescent="0.2">
      <c r="A88" s="153"/>
      <c r="B88" s="76" t="s">
        <v>54</v>
      </c>
      <c r="C88" s="37">
        <v>31</v>
      </c>
      <c r="D88" s="366">
        <v>3</v>
      </c>
      <c r="E88" s="366" t="s">
        <v>38</v>
      </c>
      <c r="F88" s="366">
        <v>13</v>
      </c>
      <c r="G88" s="366">
        <v>11</v>
      </c>
      <c r="H88" s="366">
        <v>1</v>
      </c>
      <c r="I88" s="366">
        <v>1</v>
      </c>
      <c r="J88" s="366">
        <v>2</v>
      </c>
      <c r="K88" s="26"/>
      <c r="L88" s="28"/>
      <c r="M88" s="251">
        <v>4.4927536231884062</v>
      </c>
      <c r="N88" s="380"/>
    </row>
    <row r="89" spans="1:14" x14ac:dyDescent="0.2">
      <c r="A89" s="153"/>
      <c r="B89" s="76" t="s">
        <v>85</v>
      </c>
      <c r="C89" s="37" t="s">
        <v>38</v>
      </c>
      <c r="D89" s="366" t="s">
        <v>38</v>
      </c>
      <c r="E89" s="366" t="s">
        <v>38</v>
      </c>
      <c r="F89" s="366" t="s">
        <v>38</v>
      </c>
      <c r="G89" s="366" t="s">
        <v>38</v>
      </c>
      <c r="H89" s="366" t="s">
        <v>38</v>
      </c>
      <c r="I89" s="366" t="s">
        <v>38</v>
      </c>
      <c r="J89" s="366" t="s">
        <v>38</v>
      </c>
      <c r="K89" s="26"/>
      <c r="L89" s="28"/>
      <c r="M89" s="262" t="s">
        <v>38</v>
      </c>
      <c r="N89" s="380"/>
    </row>
    <row r="90" spans="1:14" x14ac:dyDescent="0.2">
      <c r="A90" s="153"/>
      <c r="B90" s="76" t="s">
        <v>26</v>
      </c>
      <c r="C90" s="37">
        <v>96</v>
      </c>
      <c r="D90" s="366">
        <v>13</v>
      </c>
      <c r="E90" s="366">
        <v>3</v>
      </c>
      <c r="F90" s="366">
        <v>42</v>
      </c>
      <c r="G90" s="366">
        <v>30</v>
      </c>
      <c r="H90" s="366" t="s">
        <v>38</v>
      </c>
      <c r="I90" s="366">
        <v>5</v>
      </c>
      <c r="J90" s="366">
        <v>3</v>
      </c>
      <c r="K90" s="26"/>
      <c r="L90" s="28"/>
      <c r="M90" s="251">
        <v>4.1612483745123541</v>
      </c>
      <c r="N90" s="380"/>
    </row>
    <row r="91" spans="1:14" x14ac:dyDescent="0.2">
      <c r="A91" s="153"/>
      <c r="B91" s="76" t="s">
        <v>86</v>
      </c>
      <c r="C91" s="37">
        <v>14</v>
      </c>
      <c r="D91" s="366">
        <v>5</v>
      </c>
      <c r="E91" s="366" t="s">
        <v>38</v>
      </c>
      <c r="F91" s="366">
        <v>4</v>
      </c>
      <c r="G91" s="366">
        <v>3</v>
      </c>
      <c r="H91" s="366" t="s">
        <v>38</v>
      </c>
      <c r="I91" s="366">
        <v>2</v>
      </c>
      <c r="J91" s="366" t="s">
        <v>38</v>
      </c>
      <c r="K91" s="26"/>
      <c r="L91" s="28"/>
      <c r="M91" s="251">
        <v>2.4475524475524475</v>
      </c>
      <c r="N91" s="380"/>
    </row>
    <row r="92" spans="1:14" x14ac:dyDescent="0.2">
      <c r="A92" s="153"/>
      <c r="B92" s="76" t="s">
        <v>55</v>
      </c>
      <c r="C92" s="37">
        <v>36</v>
      </c>
      <c r="D92" s="366">
        <v>5</v>
      </c>
      <c r="E92" s="366">
        <v>2</v>
      </c>
      <c r="F92" s="366">
        <v>20</v>
      </c>
      <c r="G92" s="366">
        <v>5</v>
      </c>
      <c r="H92" s="366">
        <v>1</v>
      </c>
      <c r="I92" s="366">
        <v>1</v>
      </c>
      <c r="J92" s="366">
        <v>2</v>
      </c>
      <c r="K92" s="26"/>
      <c r="L92" s="28"/>
      <c r="M92" s="251">
        <v>1.6798880074661688</v>
      </c>
      <c r="N92" s="380"/>
    </row>
    <row r="93" spans="1:14" x14ac:dyDescent="0.2">
      <c r="A93" s="153"/>
      <c r="B93" s="76" t="s">
        <v>87</v>
      </c>
      <c r="C93" s="37">
        <v>10</v>
      </c>
      <c r="D93" s="366" t="s">
        <v>38</v>
      </c>
      <c r="E93" s="366" t="s">
        <v>38</v>
      </c>
      <c r="F93" s="366" t="s">
        <v>38</v>
      </c>
      <c r="G93" s="366">
        <v>9</v>
      </c>
      <c r="H93" s="366" t="s">
        <v>38</v>
      </c>
      <c r="I93" s="366" t="s">
        <v>38</v>
      </c>
      <c r="J93" s="366">
        <v>1</v>
      </c>
      <c r="K93" s="26"/>
      <c r="L93" s="28"/>
      <c r="M93" s="251">
        <v>6.3291139240506329</v>
      </c>
      <c r="N93" s="380"/>
    </row>
    <row r="94" spans="1:14" x14ac:dyDescent="0.2">
      <c r="A94" s="153"/>
      <c r="B94" s="76" t="s">
        <v>27</v>
      </c>
      <c r="C94" s="37">
        <v>46</v>
      </c>
      <c r="D94" s="366">
        <v>3</v>
      </c>
      <c r="E94" s="366">
        <v>3</v>
      </c>
      <c r="F94" s="366">
        <v>16</v>
      </c>
      <c r="G94" s="366">
        <v>19</v>
      </c>
      <c r="H94" s="366">
        <v>1</v>
      </c>
      <c r="I94" s="366">
        <v>3</v>
      </c>
      <c r="J94" s="366">
        <v>1</v>
      </c>
      <c r="K94" s="26"/>
      <c r="L94" s="28"/>
      <c r="M94" s="251">
        <v>3.0934767989240082</v>
      </c>
      <c r="N94" s="380"/>
    </row>
    <row r="95" spans="1:14" x14ac:dyDescent="0.2">
      <c r="A95" s="153"/>
      <c r="B95" s="76" t="s">
        <v>88</v>
      </c>
      <c r="C95" s="37">
        <v>5</v>
      </c>
      <c r="D95" s="366" t="s">
        <v>38</v>
      </c>
      <c r="E95" s="366" t="s">
        <v>38</v>
      </c>
      <c r="F95" s="366">
        <v>2</v>
      </c>
      <c r="G95" s="366">
        <v>2</v>
      </c>
      <c r="H95" s="366" t="s">
        <v>38</v>
      </c>
      <c r="I95" s="366" t="s">
        <v>38</v>
      </c>
      <c r="J95" s="366">
        <v>1</v>
      </c>
      <c r="K95" s="26"/>
      <c r="L95" s="28"/>
      <c r="M95" s="251">
        <v>3.9370078740157481</v>
      </c>
      <c r="N95" s="380"/>
    </row>
    <row r="96" spans="1:14" x14ac:dyDescent="0.2">
      <c r="A96" s="153"/>
      <c r="B96" s="76" t="s">
        <v>28</v>
      </c>
      <c r="C96" s="37">
        <v>84</v>
      </c>
      <c r="D96" s="366">
        <v>19</v>
      </c>
      <c r="E96" s="366">
        <v>7</v>
      </c>
      <c r="F96" s="366">
        <v>30</v>
      </c>
      <c r="G96" s="366">
        <v>9</v>
      </c>
      <c r="H96" s="366">
        <v>1</v>
      </c>
      <c r="I96" s="366">
        <v>9</v>
      </c>
      <c r="J96" s="366">
        <v>9</v>
      </c>
      <c r="K96" s="26"/>
      <c r="L96" s="28"/>
      <c r="M96" s="251">
        <v>1.8122977346278317</v>
      </c>
      <c r="N96" s="380"/>
    </row>
    <row r="97" spans="1:14" x14ac:dyDescent="0.2">
      <c r="A97" s="153"/>
      <c r="B97" s="76" t="s">
        <v>89</v>
      </c>
      <c r="C97" s="37">
        <v>20</v>
      </c>
      <c r="D97" s="366">
        <v>2</v>
      </c>
      <c r="E97" s="366">
        <v>1</v>
      </c>
      <c r="F97" s="366">
        <v>6</v>
      </c>
      <c r="G97" s="366">
        <v>10</v>
      </c>
      <c r="H97" s="366" t="s">
        <v>38</v>
      </c>
      <c r="I97" s="366">
        <v>1</v>
      </c>
      <c r="J97" s="366" t="s">
        <v>38</v>
      </c>
      <c r="K97" s="26"/>
      <c r="L97" s="28"/>
      <c r="M97" s="251">
        <v>3.5971223021582732</v>
      </c>
      <c r="N97" s="380"/>
    </row>
    <row r="98" spans="1:14" x14ac:dyDescent="0.2">
      <c r="A98" s="3"/>
      <c r="B98" s="77" t="s">
        <v>126</v>
      </c>
      <c r="C98" s="37">
        <v>266</v>
      </c>
      <c r="D98" s="366">
        <v>19</v>
      </c>
      <c r="E98" s="366">
        <v>26</v>
      </c>
      <c r="F98" s="366">
        <v>64</v>
      </c>
      <c r="G98" s="366">
        <v>143</v>
      </c>
      <c r="H98" s="366">
        <v>1</v>
      </c>
      <c r="I98" s="366">
        <v>9</v>
      </c>
      <c r="J98" s="366">
        <v>4</v>
      </c>
      <c r="K98" s="26"/>
      <c r="L98" s="28"/>
      <c r="M98" s="251">
        <v>3.5073839662447259</v>
      </c>
      <c r="N98" s="380"/>
    </row>
    <row r="99" spans="1:14" x14ac:dyDescent="0.2">
      <c r="A99" s="155"/>
      <c r="B99" s="78" t="s">
        <v>147</v>
      </c>
      <c r="C99" s="367">
        <v>25</v>
      </c>
      <c r="D99" s="373">
        <v>8</v>
      </c>
      <c r="E99" s="373" t="s">
        <v>38</v>
      </c>
      <c r="F99" s="373">
        <v>2</v>
      </c>
      <c r="G99" s="373">
        <v>10</v>
      </c>
      <c r="H99" s="373">
        <v>1</v>
      </c>
      <c r="I99" s="373">
        <v>2</v>
      </c>
      <c r="J99" s="373">
        <v>2</v>
      </c>
      <c r="K99" s="51"/>
      <c r="L99" s="48"/>
      <c r="M99" s="369">
        <v>2.8835063437139561</v>
      </c>
      <c r="N99" s="380"/>
    </row>
    <row r="100" spans="1:14" x14ac:dyDescent="0.2">
      <c r="A100" s="153"/>
      <c r="B100" s="77"/>
      <c r="C100" s="37"/>
      <c r="D100" s="366"/>
      <c r="E100" s="366"/>
      <c r="F100" s="366"/>
      <c r="G100" s="366"/>
      <c r="H100" s="366"/>
      <c r="I100" s="366"/>
      <c r="J100" s="366"/>
      <c r="K100" s="26"/>
      <c r="L100" s="28"/>
      <c r="M100" s="251"/>
      <c r="N100" s="380"/>
    </row>
    <row r="101" spans="1:14" s="2" customFormat="1" x14ac:dyDescent="0.2">
      <c r="A101" s="3" t="s">
        <v>256</v>
      </c>
      <c r="B101" s="77" t="s">
        <v>37</v>
      </c>
      <c r="C101" s="37">
        <v>139</v>
      </c>
      <c r="D101" s="37">
        <v>29</v>
      </c>
      <c r="E101" s="37">
        <v>20</v>
      </c>
      <c r="F101" s="37">
        <v>32</v>
      </c>
      <c r="G101" s="37">
        <v>18</v>
      </c>
      <c r="H101" s="37">
        <v>12</v>
      </c>
      <c r="I101" s="37">
        <v>22</v>
      </c>
      <c r="J101" s="37">
        <v>6</v>
      </c>
      <c r="K101" s="25"/>
      <c r="L101" s="27"/>
      <c r="M101" s="251">
        <v>0.71107018620830775</v>
      </c>
      <c r="N101" s="379"/>
    </row>
    <row r="102" spans="1:14" x14ac:dyDescent="0.2">
      <c r="A102" s="153"/>
      <c r="B102" s="3" t="s">
        <v>105</v>
      </c>
      <c r="C102" s="37">
        <v>121</v>
      </c>
      <c r="D102" s="34">
        <v>26</v>
      </c>
      <c r="E102" s="34">
        <v>16</v>
      </c>
      <c r="F102" s="34">
        <v>29</v>
      </c>
      <c r="G102" s="34">
        <v>16</v>
      </c>
      <c r="H102" s="34">
        <v>9</v>
      </c>
      <c r="I102" s="34">
        <v>20</v>
      </c>
      <c r="J102" s="34">
        <v>5</v>
      </c>
      <c r="K102" s="26"/>
      <c r="L102" s="28"/>
      <c r="M102" s="251">
        <v>0.61898915490075712</v>
      </c>
      <c r="N102" s="380"/>
    </row>
    <row r="103" spans="1:14" x14ac:dyDescent="0.2">
      <c r="A103" s="153"/>
      <c r="B103" s="76" t="s">
        <v>69</v>
      </c>
      <c r="C103" s="37">
        <v>2</v>
      </c>
      <c r="D103" s="366">
        <v>1</v>
      </c>
      <c r="E103" s="366" t="s">
        <v>38</v>
      </c>
      <c r="F103" s="366" t="s">
        <v>38</v>
      </c>
      <c r="G103" s="366" t="s">
        <v>38</v>
      </c>
      <c r="H103" s="366" t="s">
        <v>38</v>
      </c>
      <c r="I103" s="366">
        <v>1</v>
      </c>
      <c r="J103" s="366" t="s">
        <v>38</v>
      </c>
      <c r="K103" s="26"/>
      <c r="L103" s="28"/>
      <c r="M103" s="251">
        <v>1.207802403526783E-2</v>
      </c>
      <c r="N103" s="380"/>
    </row>
    <row r="104" spans="1:14" x14ac:dyDescent="0.2">
      <c r="A104" s="153"/>
      <c r="B104" s="76" t="s">
        <v>66</v>
      </c>
      <c r="C104" s="37">
        <v>4</v>
      </c>
      <c r="D104" s="366">
        <v>1</v>
      </c>
      <c r="E104" s="366" t="s">
        <v>38</v>
      </c>
      <c r="F104" s="366">
        <v>1</v>
      </c>
      <c r="G104" s="366" t="s">
        <v>38</v>
      </c>
      <c r="H104" s="366">
        <v>1</v>
      </c>
      <c r="I104" s="366" t="s">
        <v>38</v>
      </c>
      <c r="J104" s="366">
        <v>1</v>
      </c>
      <c r="K104" s="26"/>
      <c r="L104" s="28"/>
      <c r="M104" s="251">
        <v>2.9629629629629632</v>
      </c>
      <c r="N104" s="380"/>
    </row>
    <row r="105" spans="1:14" x14ac:dyDescent="0.2">
      <c r="A105" s="153"/>
      <c r="B105" s="76" t="s">
        <v>95</v>
      </c>
      <c r="C105" s="37" t="s">
        <v>38</v>
      </c>
      <c r="D105" s="366" t="s">
        <v>38</v>
      </c>
      <c r="E105" s="366" t="s">
        <v>38</v>
      </c>
      <c r="F105" s="366" t="s">
        <v>38</v>
      </c>
      <c r="G105" s="366" t="s">
        <v>38</v>
      </c>
      <c r="H105" s="366" t="s">
        <v>38</v>
      </c>
      <c r="I105" s="366" t="s">
        <v>38</v>
      </c>
      <c r="J105" s="366" t="s">
        <v>38</v>
      </c>
      <c r="K105" s="26"/>
      <c r="L105" s="28"/>
      <c r="M105" s="251" t="s">
        <v>38</v>
      </c>
      <c r="N105" s="380"/>
    </row>
    <row r="106" spans="1:14" x14ac:dyDescent="0.2">
      <c r="A106" s="153"/>
      <c r="B106" s="76" t="s">
        <v>20</v>
      </c>
      <c r="C106" s="37">
        <v>7</v>
      </c>
      <c r="D106" s="366">
        <v>1</v>
      </c>
      <c r="E106" s="366">
        <v>3</v>
      </c>
      <c r="F106" s="366">
        <v>3</v>
      </c>
      <c r="G106" s="366" t="s">
        <v>38</v>
      </c>
      <c r="H106" s="366" t="s">
        <v>38</v>
      </c>
      <c r="I106" s="366" t="s">
        <v>38</v>
      </c>
      <c r="J106" s="366" t="s">
        <v>38</v>
      </c>
      <c r="K106" s="26"/>
      <c r="L106" s="28"/>
      <c r="M106" s="262">
        <v>77.777777777777786</v>
      </c>
      <c r="N106" s="380"/>
    </row>
    <row r="107" spans="1:14" x14ac:dyDescent="0.2">
      <c r="A107" s="153"/>
      <c r="B107" s="76" t="s">
        <v>70</v>
      </c>
      <c r="C107" s="37" t="s">
        <v>38</v>
      </c>
      <c r="D107" s="366" t="s">
        <v>38</v>
      </c>
      <c r="E107" s="366" t="s">
        <v>38</v>
      </c>
      <c r="F107" s="366" t="s">
        <v>38</v>
      </c>
      <c r="G107" s="366" t="s">
        <v>38</v>
      </c>
      <c r="H107" s="366" t="s">
        <v>38</v>
      </c>
      <c r="I107" s="366" t="s">
        <v>38</v>
      </c>
      <c r="J107" s="366" t="s">
        <v>38</v>
      </c>
      <c r="K107" s="26"/>
      <c r="L107" s="28"/>
      <c r="M107" s="251" t="s">
        <v>38</v>
      </c>
      <c r="N107" s="380"/>
    </row>
    <row r="108" spans="1:14" x14ac:dyDescent="0.2">
      <c r="A108" s="153"/>
      <c r="B108" s="76" t="s">
        <v>71</v>
      </c>
      <c r="C108" s="37" t="s">
        <v>38</v>
      </c>
      <c r="D108" s="366" t="s">
        <v>38</v>
      </c>
      <c r="E108" s="366" t="s">
        <v>38</v>
      </c>
      <c r="F108" s="366" t="s">
        <v>38</v>
      </c>
      <c r="G108" s="366" t="s">
        <v>38</v>
      </c>
      <c r="H108" s="366" t="s">
        <v>38</v>
      </c>
      <c r="I108" s="366" t="s">
        <v>38</v>
      </c>
      <c r="J108" s="366" t="s">
        <v>38</v>
      </c>
      <c r="K108" s="26"/>
      <c r="L108" s="28"/>
      <c r="M108" s="251" t="s">
        <v>38</v>
      </c>
      <c r="N108" s="380"/>
    </row>
    <row r="109" spans="1:14" x14ac:dyDescent="0.2">
      <c r="A109" s="153"/>
      <c r="B109" s="76" t="s">
        <v>72</v>
      </c>
      <c r="C109" s="37" t="s">
        <v>38</v>
      </c>
      <c r="D109" s="366" t="s">
        <v>38</v>
      </c>
      <c r="E109" s="366" t="s">
        <v>38</v>
      </c>
      <c r="F109" s="366" t="s">
        <v>38</v>
      </c>
      <c r="G109" s="366" t="s">
        <v>38</v>
      </c>
      <c r="H109" s="366" t="s">
        <v>38</v>
      </c>
      <c r="I109" s="366" t="s">
        <v>38</v>
      </c>
      <c r="J109" s="366" t="s">
        <v>38</v>
      </c>
      <c r="K109" s="26"/>
      <c r="L109" s="28"/>
      <c r="M109" s="262" t="s">
        <v>38</v>
      </c>
      <c r="N109" s="380"/>
    </row>
    <row r="110" spans="1:14" x14ac:dyDescent="0.2">
      <c r="A110" s="153"/>
      <c r="B110" s="76" t="s">
        <v>73</v>
      </c>
      <c r="C110" s="37">
        <v>2</v>
      </c>
      <c r="D110" s="366" t="s">
        <v>38</v>
      </c>
      <c r="E110" s="366" t="s">
        <v>38</v>
      </c>
      <c r="F110" s="366">
        <v>2</v>
      </c>
      <c r="G110" s="366" t="s">
        <v>38</v>
      </c>
      <c r="H110" s="366" t="s">
        <v>38</v>
      </c>
      <c r="I110" s="366" t="s">
        <v>38</v>
      </c>
      <c r="J110" s="366" t="s">
        <v>38</v>
      </c>
      <c r="K110" s="26"/>
      <c r="L110" s="28"/>
      <c r="M110" s="262">
        <v>50</v>
      </c>
      <c r="N110" s="380"/>
    </row>
    <row r="111" spans="1:14" x14ac:dyDescent="0.2">
      <c r="A111" s="153"/>
      <c r="B111" s="76" t="s">
        <v>186</v>
      </c>
      <c r="C111" s="37" t="s">
        <v>38</v>
      </c>
      <c r="D111" s="366" t="s">
        <v>38</v>
      </c>
      <c r="E111" s="366" t="s">
        <v>38</v>
      </c>
      <c r="F111" s="366" t="s">
        <v>38</v>
      </c>
      <c r="G111" s="366" t="s">
        <v>38</v>
      </c>
      <c r="H111" s="366" t="s">
        <v>38</v>
      </c>
      <c r="I111" s="366" t="s">
        <v>38</v>
      </c>
      <c r="J111" s="366" t="s">
        <v>38</v>
      </c>
      <c r="K111" s="26"/>
      <c r="L111" s="28"/>
      <c r="M111" s="251" t="s">
        <v>38</v>
      </c>
      <c r="N111" s="380"/>
    </row>
    <row r="112" spans="1:14" x14ac:dyDescent="0.2">
      <c r="A112" s="153"/>
      <c r="B112" s="76" t="s">
        <v>74</v>
      </c>
      <c r="C112" s="37">
        <v>2</v>
      </c>
      <c r="D112" s="366" t="s">
        <v>38</v>
      </c>
      <c r="E112" s="366" t="s">
        <v>38</v>
      </c>
      <c r="F112" s="366" t="s">
        <v>38</v>
      </c>
      <c r="G112" s="366">
        <v>2</v>
      </c>
      <c r="H112" s="366" t="s">
        <v>38</v>
      </c>
      <c r="I112" s="366" t="s">
        <v>38</v>
      </c>
      <c r="J112" s="366" t="s">
        <v>38</v>
      </c>
      <c r="K112" s="26"/>
      <c r="L112" s="28"/>
      <c r="M112" s="262">
        <v>2.4691358024691357</v>
      </c>
      <c r="N112" s="380"/>
    </row>
    <row r="113" spans="1:14" ht="12.75" customHeight="1" x14ac:dyDescent="0.2">
      <c r="B113" s="76" t="s">
        <v>97</v>
      </c>
      <c r="C113" s="37" t="s">
        <v>38</v>
      </c>
      <c r="D113" s="366" t="s">
        <v>38</v>
      </c>
      <c r="E113" s="366" t="s">
        <v>38</v>
      </c>
      <c r="F113" s="366" t="s">
        <v>38</v>
      </c>
      <c r="G113" s="366" t="s">
        <v>38</v>
      </c>
      <c r="H113" s="366" t="s">
        <v>38</v>
      </c>
      <c r="I113" s="366" t="s">
        <v>38</v>
      </c>
      <c r="J113" s="366" t="s">
        <v>38</v>
      </c>
      <c r="K113" s="26"/>
      <c r="L113" s="28"/>
      <c r="M113" s="262" t="s">
        <v>38</v>
      </c>
      <c r="N113" s="379"/>
    </row>
    <row r="114" spans="1:14" x14ac:dyDescent="0.2">
      <c r="A114" s="153"/>
      <c r="B114" s="76" t="s">
        <v>21</v>
      </c>
      <c r="C114" s="37">
        <v>1</v>
      </c>
      <c r="D114" s="366">
        <v>1</v>
      </c>
      <c r="E114" s="366" t="s">
        <v>38</v>
      </c>
      <c r="F114" s="366" t="s">
        <v>38</v>
      </c>
      <c r="G114" s="366" t="s">
        <v>38</v>
      </c>
      <c r="H114" s="366" t="s">
        <v>38</v>
      </c>
      <c r="I114" s="366" t="s">
        <v>38</v>
      </c>
      <c r="J114" s="366" t="s">
        <v>38</v>
      </c>
      <c r="K114" s="26"/>
      <c r="L114" s="28"/>
      <c r="M114" s="262">
        <v>25</v>
      </c>
      <c r="N114" s="380"/>
    </row>
    <row r="115" spans="1:14" x14ac:dyDescent="0.2">
      <c r="A115" s="153"/>
      <c r="B115" s="76" t="s">
        <v>98</v>
      </c>
      <c r="C115" s="37">
        <v>6</v>
      </c>
      <c r="D115" s="366" t="s">
        <v>38</v>
      </c>
      <c r="E115" s="366">
        <v>2</v>
      </c>
      <c r="F115" s="366">
        <v>2</v>
      </c>
      <c r="G115" s="366">
        <v>1</v>
      </c>
      <c r="H115" s="366">
        <v>1</v>
      </c>
      <c r="I115" s="366" t="s">
        <v>38</v>
      </c>
      <c r="J115" s="366" t="s">
        <v>38</v>
      </c>
      <c r="K115" s="26"/>
      <c r="L115" s="28"/>
      <c r="M115" s="251">
        <v>1.89873417721519</v>
      </c>
      <c r="N115" s="380"/>
    </row>
    <row r="116" spans="1:14" x14ac:dyDescent="0.2">
      <c r="A116" s="153"/>
      <c r="B116" s="76" t="s">
        <v>75</v>
      </c>
      <c r="C116" s="37" t="s">
        <v>38</v>
      </c>
      <c r="D116" s="366" t="s">
        <v>38</v>
      </c>
      <c r="E116" s="366" t="s">
        <v>38</v>
      </c>
      <c r="F116" s="366" t="s">
        <v>38</v>
      </c>
      <c r="G116" s="366" t="s">
        <v>38</v>
      </c>
      <c r="H116" s="366" t="s">
        <v>38</v>
      </c>
      <c r="I116" s="366" t="s">
        <v>38</v>
      </c>
      <c r="J116" s="366" t="s">
        <v>38</v>
      </c>
      <c r="K116" s="26"/>
      <c r="L116" s="28"/>
      <c r="M116" s="251" t="s">
        <v>38</v>
      </c>
      <c r="N116" s="380"/>
    </row>
    <row r="117" spans="1:14" x14ac:dyDescent="0.2">
      <c r="A117" s="153"/>
      <c r="B117" s="76" t="s">
        <v>76</v>
      </c>
      <c r="C117" s="37" t="s">
        <v>38</v>
      </c>
      <c r="D117" s="366" t="s">
        <v>38</v>
      </c>
      <c r="E117" s="366" t="s">
        <v>38</v>
      </c>
      <c r="F117" s="366" t="s">
        <v>38</v>
      </c>
      <c r="G117" s="366" t="s">
        <v>38</v>
      </c>
      <c r="H117" s="366" t="s">
        <v>38</v>
      </c>
      <c r="I117" s="366" t="s">
        <v>38</v>
      </c>
      <c r="J117" s="366" t="s">
        <v>38</v>
      </c>
      <c r="K117" s="26"/>
      <c r="L117" s="28"/>
      <c r="M117" s="262" t="s">
        <v>38</v>
      </c>
      <c r="N117" s="380"/>
    </row>
    <row r="118" spans="1:14" ht="13.5" customHeight="1" x14ac:dyDescent="0.2">
      <c r="A118" s="153"/>
      <c r="B118" s="76" t="s">
        <v>77</v>
      </c>
      <c r="C118" s="37">
        <v>2</v>
      </c>
      <c r="D118" s="366" t="s">
        <v>38</v>
      </c>
      <c r="E118" s="366" t="s">
        <v>38</v>
      </c>
      <c r="F118" s="366">
        <v>1</v>
      </c>
      <c r="G118" s="366" t="s">
        <v>38</v>
      </c>
      <c r="H118" s="366" t="s">
        <v>38</v>
      </c>
      <c r="I118" s="366" t="s">
        <v>38</v>
      </c>
      <c r="J118" s="366">
        <v>1</v>
      </c>
      <c r="K118" s="26"/>
      <c r="L118" s="28"/>
      <c r="M118" s="262">
        <v>9.5238095238095237</v>
      </c>
      <c r="N118" s="379"/>
    </row>
    <row r="119" spans="1:14" x14ac:dyDescent="0.2">
      <c r="A119" s="153"/>
      <c r="B119" s="76" t="s">
        <v>78</v>
      </c>
      <c r="C119" s="37" t="s">
        <v>38</v>
      </c>
      <c r="D119" s="366" t="s">
        <v>38</v>
      </c>
      <c r="E119" s="366" t="s">
        <v>38</v>
      </c>
      <c r="F119" s="366" t="s">
        <v>38</v>
      </c>
      <c r="G119" s="366" t="s">
        <v>38</v>
      </c>
      <c r="H119" s="366" t="s">
        <v>38</v>
      </c>
      <c r="I119" s="366" t="s">
        <v>38</v>
      </c>
      <c r="J119" s="366" t="s">
        <v>38</v>
      </c>
      <c r="K119" s="26"/>
      <c r="L119" s="28"/>
      <c r="M119" s="251" t="s">
        <v>38</v>
      </c>
      <c r="N119" s="380"/>
    </row>
    <row r="120" spans="1:14" x14ac:dyDescent="0.2">
      <c r="A120" s="153"/>
      <c r="B120" s="76" t="s">
        <v>79</v>
      </c>
      <c r="C120" s="37">
        <v>4</v>
      </c>
      <c r="D120" s="366" t="s">
        <v>38</v>
      </c>
      <c r="E120" s="366">
        <v>3</v>
      </c>
      <c r="F120" s="366" t="s">
        <v>38</v>
      </c>
      <c r="G120" s="366">
        <v>1</v>
      </c>
      <c r="H120" s="366" t="s">
        <v>38</v>
      </c>
      <c r="I120" s="366" t="s">
        <v>38</v>
      </c>
      <c r="J120" s="366" t="s">
        <v>38</v>
      </c>
      <c r="K120" s="26"/>
      <c r="L120" s="28"/>
      <c r="M120" s="262">
        <v>6.25</v>
      </c>
      <c r="N120" s="380"/>
    </row>
    <row r="121" spans="1:14" x14ac:dyDescent="0.2">
      <c r="A121" s="153"/>
      <c r="B121" s="76" t="s">
        <v>80</v>
      </c>
      <c r="C121" s="37">
        <v>1</v>
      </c>
      <c r="D121" s="366" t="s">
        <v>38</v>
      </c>
      <c r="E121" s="366">
        <v>1</v>
      </c>
      <c r="F121" s="366" t="s">
        <v>38</v>
      </c>
      <c r="G121" s="366" t="s">
        <v>38</v>
      </c>
      <c r="H121" s="366" t="s">
        <v>38</v>
      </c>
      <c r="I121" s="366" t="s">
        <v>38</v>
      </c>
      <c r="J121" s="366" t="s">
        <v>38</v>
      </c>
      <c r="K121" s="26"/>
      <c r="L121" s="28"/>
      <c r="M121" s="251">
        <v>0.50505050505050508</v>
      </c>
      <c r="N121" s="380"/>
    </row>
    <row r="122" spans="1:14" x14ac:dyDescent="0.2">
      <c r="A122" s="153"/>
      <c r="B122" s="76" t="s">
        <v>81</v>
      </c>
      <c r="C122" s="37" t="s">
        <v>38</v>
      </c>
      <c r="D122" s="366" t="s">
        <v>38</v>
      </c>
      <c r="E122" s="366" t="s">
        <v>38</v>
      </c>
      <c r="F122" s="366" t="s">
        <v>38</v>
      </c>
      <c r="G122" s="366" t="s">
        <v>38</v>
      </c>
      <c r="H122" s="366" t="s">
        <v>38</v>
      </c>
      <c r="I122" s="366" t="s">
        <v>38</v>
      </c>
      <c r="J122" s="366" t="s">
        <v>38</v>
      </c>
      <c r="K122" s="26"/>
      <c r="L122" s="28"/>
      <c r="M122" s="251" t="s">
        <v>38</v>
      </c>
      <c r="N122" s="380"/>
    </row>
    <row r="123" spans="1:14" x14ac:dyDescent="0.2">
      <c r="A123" s="153"/>
      <c r="B123" s="76" t="s">
        <v>82</v>
      </c>
      <c r="C123" s="37">
        <v>4</v>
      </c>
      <c r="D123" s="366" t="s">
        <v>38</v>
      </c>
      <c r="E123" s="366" t="s">
        <v>38</v>
      </c>
      <c r="F123" s="366">
        <v>1</v>
      </c>
      <c r="G123" s="366" t="s">
        <v>38</v>
      </c>
      <c r="H123" s="366">
        <v>1</v>
      </c>
      <c r="I123" s="366">
        <v>2</v>
      </c>
      <c r="J123" s="366" t="s">
        <v>38</v>
      </c>
      <c r="K123" s="26"/>
      <c r="L123" s="28"/>
      <c r="M123" s="262">
        <v>19.047619047619047</v>
      </c>
      <c r="N123" s="380"/>
    </row>
    <row r="124" spans="1:14" x14ac:dyDescent="0.2">
      <c r="A124" s="153"/>
      <c r="B124" s="76" t="s">
        <v>83</v>
      </c>
      <c r="C124" s="37">
        <v>1</v>
      </c>
      <c r="D124" s="366">
        <v>1</v>
      </c>
      <c r="E124" s="366" t="s">
        <v>38</v>
      </c>
      <c r="F124" s="366" t="s">
        <v>38</v>
      </c>
      <c r="G124" s="366" t="s">
        <v>38</v>
      </c>
      <c r="H124" s="366" t="s">
        <v>38</v>
      </c>
      <c r="I124" s="366" t="s">
        <v>38</v>
      </c>
      <c r="J124" s="366" t="s">
        <v>38</v>
      </c>
      <c r="K124" s="26"/>
      <c r="L124" s="28"/>
      <c r="M124" s="251">
        <v>0.3058103975535168</v>
      </c>
      <c r="N124" s="380"/>
    </row>
    <row r="125" spans="1:14" x14ac:dyDescent="0.2">
      <c r="A125" s="153"/>
      <c r="B125" s="76" t="s">
        <v>22</v>
      </c>
      <c r="C125" s="37">
        <v>6</v>
      </c>
      <c r="D125" s="366">
        <v>2</v>
      </c>
      <c r="E125" s="366" t="s">
        <v>38</v>
      </c>
      <c r="F125" s="366" t="s">
        <v>38</v>
      </c>
      <c r="G125" s="366" t="s">
        <v>38</v>
      </c>
      <c r="H125" s="366">
        <v>1</v>
      </c>
      <c r="I125" s="366">
        <v>3</v>
      </c>
      <c r="J125" s="366" t="s">
        <v>38</v>
      </c>
      <c r="K125" s="26"/>
      <c r="L125" s="28"/>
      <c r="M125" s="251">
        <v>2.5210084033613445</v>
      </c>
      <c r="N125" s="380"/>
    </row>
    <row r="126" spans="1:14" x14ac:dyDescent="0.2">
      <c r="A126" s="153"/>
      <c r="B126" s="76" t="s">
        <v>99</v>
      </c>
      <c r="C126" s="37">
        <v>1</v>
      </c>
      <c r="D126" s="366" t="s">
        <v>38</v>
      </c>
      <c r="E126" s="366" t="s">
        <v>38</v>
      </c>
      <c r="F126" s="366">
        <v>1</v>
      </c>
      <c r="G126" s="366" t="s">
        <v>38</v>
      </c>
      <c r="H126" s="366" t="s">
        <v>38</v>
      </c>
      <c r="I126" s="366" t="s">
        <v>38</v>
      </c>
      <c r="J126" s="366" t="s">
        <v>38</v>
      </c>
      <c r="K126" s="26"/>
      <c r="L126" s="28"/>
      <c r="M126" s="251">
        <v>0.12406947890818859</v>
      </c>
      <c r="N126" s="380"/>
    </row>
    <row r="127" spans="1:14" x14ac:dyDescent="0.2">
      <c r="A127" s="153"/>
      <c r="B127" s="76" t="s">
        <v>68</v>
      </c>
      <c r="C127" s="37" t="s">
        <v>38</v>
      </c>
      <c r="D127" s="366" t="s">
        <v>38</v>
      </c>
      <c r="E127" s="366" t="s">
        <v>38</v>
      </c>
      <c r="F127" s="366" t="s">
        <v>38</v>
      </c>
      <c r="G127" s="366" t="s">
        <v>38</v>
      </c>
      <c r="H127" s="366" t="s">
        <v>38</v>
      </c>
      <c r="I127" s="366" t="s">
        <v>38</v>
      </c>
      <c r="J127" s="366" t="s">
        <v>38</v>
      </c>
      <c r="K127" s="26"/>
      <c r="L127" s="28"/>
      <c r="M127" s="251" t="s">
        <v>38</v>
      </c>
      <c r="N127" s="380"/>
    </row>
    <row r="128" spans="1:14" x14ac:dyDescent="0.2">
      <c r="A128" s="153"/>
      <c r="B128" s="76" t="s">
        <v>23</v>
      </c>
      <c r="C128" s="37">
        <v>18</v>
      </c>
      <c r="D128" s="366">
        <v>6</v>
      </c>
      <c r="E128" s="366">
        <v>1</v>
      </c>
      <c r="F128" s="366">
        <v>4</v>
      </c>
      <c r="G128" s="366">
        <v>3</v>
      </c>
      <c r="H128" s="366">
        <v>1</v>
      </c>
      <c r="I128" s="366">
        <v>3</v>
      </c>
      <c r="J128" s="366" t="s">
        <v>38</v>
      </c>
      <c r="K128" s="26"/>
      <c r="L128" s="28"/>
      <c r="M128" s="251">
        <v>11.320754716981133</v>
      </c>
      <c r="N128" s="380"/>
    </row>
    <row r="129" spans="1:14" x14ac:dyDescent="0.2">
      <c r="A129" s="153"/>
      <c r="B129" s="76" t="s">
        <v>100</v>
      </c>
      <c r="C129" s="37">
        <v>13</v>
      </c>
      <c r="D129" s="366">
        <v>2</v>
      </c>
      <c r="E129" s="366" t="s">
        <v>38</v>
      </c>
      <c r="F129" s="366">
        <v>1</v>
      </c>
      <c r="G129" s="366">
        <v>4</v>
      </c>
      <c r="H129" s="366">
        <v>2</v>
      </c>
      <c r="I129" s="366">
        <v>4</v>
      </c>
      <c r="J129" s="366" t="s">
        <v>38</v>
      </c>
      <c r="K129" s="26"/>
      <c r="L129" s="28"/>
      <c r="M129" s="251">
        <v>0.37801686536783946</v>
      </c>
      <c r="N129" s="380"/>
    </row>
    <row r="130" spans="1:14" x14ac:dyDescent="0.2">
      <c r="A130" s="153"/>
      <c r="B130" s="76" t="s">
        <v>67</v>
      </c>
      <c r="C130" s="37">
        <v>8</v>
      </c>
      <c r="D130" s="366">
        <v>2</v>
      </c>
      <c r="E130" s="366">
        <v>1</v>
      </c>
      <c r="F130" s="366">
        <v>2</v>
      </c>
      <c r="G130" s="366">
        <v>1</v>
      </c>
      <c r="H130" s="366" t="s">
        <v>38</v>
      </c>
      <c r="I130" s="366">
        <v>1</v>
      </c>
      <c r="J130" s="366">
        <v>1</v>
      </c>
      <c r="K130" s="26"/>
      <c r="L130" s="28"/>
      <c r="M130" s="251">
        <v>1.1363636363636365</v>
      </c>
      <c r="N130" s="380"/>
    </row>
    <row r="131" spans="1:14" x14ac:dyDescent="0.2">
      <c r="A131" s="153"/>
      <c r="B131" s="76" t="s">
        <v>24</v>
      </c>
      <c r="C131" s="37">
        <v>1</v>
      </c>
      <c r="D131" s="366" t="s">
        <v>38</v>
      </c>
      <c r="E131" s="366" t="s">
        <v>38</v>
      </c>
      <c r="F131" s="366" t="s">
        <v>38</v>
      </c>
      <c r="G131" s="366" t="s">
        <v>38</v>
      </c>
      <c r="H131" s="366">
        <v>1</v>
      </c>
      <c r="I131" s="366" t="s">
        <v>38</v>
      </c>
      <c r="J131" s="366" t="s">
        <v>38</v>
      </c>
      <c r="K131" s="26"/>
      <c r="L131" s="28"/>
      <c r="M131" s="251">
        <v>8.3402835696413671E-2</v>
      </c>
      <c r="N131" s="380"/>
    </row>
    <row r="132" spans="1:14" x14ac:dyDescent="0.2">
      <c r="A132" s="153"/>
      <c r="B132" s="76" t="s">
        <v>25</v>
      </c>
      <c r="C132" s="37">
        <v>1</v>
      </c>
      <c r="D132" s="366" t="s">
        <v>38</v>
      </c>
      <c r="E132" s="366">
        <v>1</v>
      </c>
      <c r="F132" s="366" t="s">
        <v>38</v>
      </c>
      <c r="G132" s="366" t="s">
        <v>38</v>
      </c>
      <c r="H132" s="366" t="s">
        <v>38</v>
      </c>
      <c r="I132" s="366" t="s">
        <v>38</v>
      </c>
      <c r="J132" s="366" t="s">
        <v>38</v>
      </c>
      <c r="K132" s="26"/>
      <c r="L132" s="28"/>
      <c r="M132" s="251">
        <v>0.21978021978021978</v>
      </c>
      <c r="N132" s="380"/>
    </row>
    <row r="133" spans="1:14" x14ac:dyDescent="0.2">
      <c r="A133" s="153"/>
      <c r="B133" s="76" t="s">
        <v>84</v>
      </c>
      <c r="C133" s="37" t="s">
        <v>38</v>
      </c>
      <c r="D133" s="366" t="s">
        <v>38</v>
      </c>
      <c r="E133" s="366" t="s">
        <v>38</v>
      </c>
      <c r="F133" s="366" t="s">
        <v>38</v>
      </c>
      <c r="G133" s="366" t="s">
        <v>38</v>
      </c>
      <c r="H133" s="366" t="s">
        <v>38</v>
      </c>
      <c r="I133" s="366" t="s">
        <v>38</v>
      </c>
      <c r="J133" s="366" t="s">
        <v>38</v>
      </c>
      <c r="K133" s="26"/>
      <c r="L133" s="28"/>
      <c r="M133" s="251" t="s">
        <v>38</v>
      </c>
      <c r="N133" s="380"/>
    </row>
    <row r="134" spans="1:14" x14ac:dyDescent="0.2">
      <c r="A134" s="153"/>
      <c r="B134" s="76" t="s">
        <v>54</v>
      </c>
      <c r="C134" s="37">
        <v>4</v>
      </c>
      <c r="D134" s="366">
        <v>1</v>
      </c>
      <c r="E134" s="366">
        <v>1</v>
      </c>
      <c r="F134" s="366">
        <v>1</v>
      </c>
      <c r="G134" s="366">
        <v>1</v>
      </c>
      <c r="H134" s="366" t="s">
        <v>38</v>
      </c>
      <c r="I134" s="366" t="s">
        <v>38</v>
      </c>
      <c r="J134" s="366" t="s">
        <v>38</v>
      </c>
      <c r="K134" s="26"/>
      <c r="L134" s="28"/>
      <c r="M134" s="262">
        <v>23.52941176470588</v>
      </c>
      <c r="N134" s="380"/>
    </row>
    <row r="135" spans="1:14" x14ac:dyDescent="0.2">
      <c r="A135" s="153"/>
      <c r="B135" s="76" t="s">
        <v>85</v>
      </c>
      <c r="C135" s="37" t="s">
        <v>38</v>
      </c>
      <c r="D135" s="366" t="s">
        <v>38</v>
      </c>
      <c r="E135" s="366" t="s">
        <v>38</v>
      </c>
      <c r="F135" s="366" t="s">
        <v>38</v>
      </c>
      <c r="G135" s="366" t="s">
        <v>38</v>
      </c>
      <c r="H135" s="366" t="s">
        <v>38</v>
      </c>
      <c r="I135" s="366" t="s">
        <v>38</v>
      </c>
      <c r="J135" s="366" t="s">
        <v>38</v>
      </c>
      <c r="K135" s="26"/>
      <c r="L135" s="28"/>
      <c r="M135" s="251" t="s">
        <v>38</v>
      </c>
      <c r="N135" s="380"/>
    </row>
    <row r="136" spans="1:14" x14ac:dyDescent="0.2">
      <c r="A136" s="153"/>
      <c r="B136" s="76" t="s">
        <v>26</v>
      </c>
      <c r="C136" s="37">
        <v>2</v>
      </c>
      <c r="D136" s="366" t="s">
        <v>38</v>
      </c>
      <c r="E136" s="366" t="s">
        <v>38</v>
      </c>
      <c r="F136" s="366">
        <v>1</v>
      </c>
      <c r="G136" s="366" t="s">
        <v>38</v>
      </c>
      <c r="H136" s="366" t="s">
        <v>38</v>
      </c>
      <c r="I136" s="366">
        <v>1</v>
      </c>
      <c r="J136" s="366" t="s">
        <v>38</v>
      </c>
      <c r="K136" s="26"/>
      <c r="L136" s="28"/>
      <c r="M136" s="262">
        <v>20</v>
      </c>
      <c r="N136" s="380"/>
    </row>
    <row r="137" spans="1:14" x14ac:dyDescent="0.2">
      <c r="A137" s="153"/>
      <c r="B137" s="76" t="s">
        <v>86</v>
      </c>
      <c r="C137" s="37">
        <v>3</v>
      </c>
      <c r="D137" s="366">
        <v>1</v>
      </c>
      <c r="E137" s="366" t="s">
        <v>38</v>
      </c>
      <c r="F137" s="366" t="s">
        <v>38</v>
      </c>
      <c r="G137" s="366" t="s">
        <v>38</v>
      </c>
      <c r="H137" s="366">
        <v>1</v>
      </c>
      <c r="I137" s="366">
        <v>1</v>
      </c>
      <c r="J137" s="366" t="s">
        <v>38</v>
      </c>
      <c r="K137" s="26"/>
      <c r="L137" s="28"/>
      <c r="M137" s="251">
        <v>0.69767441860465118</v>
      </c>
      <c r="N137" s="380"/>
    </row>
    <row r="138" spans="1:14" x14ac:dyDescent="0.2">
      <c r="A138" s="153"/>
      <c r="B138" s="76" t="s">
        <v>55</v>
      </c>
      <c r="C138" s="37">
        <v>4</v>
      </c>
      <c r="D138" s="366">
        <v>2</v>
      </c>
      <c r="E138" s="366" t="s">
        <v>38</v>
      </c>
      <c r="F138" s="366">
        <v>1</v>
      </c>
      <c r="G138" s="366" t="s">
        <v>38</v>
      </c>
      <c r="H138" s="366" t="s">
        <v>38</v>
      </c>
      <c r="I138" s="366">
        <v>1</v>
      </c>
      <c r="J138" s="366" t="s">
        <v>38</v>
      </c>
      <c r="K138" s="26"/>
      <c r="L138" s="28"/>
      <c r="M138" s="251">
        <v>1.2422360248447204</v>
      </c>
      <c r="N138" s="380"/>
    </row>
    <row r="139" spans="1:14" x14ac:dyDescent="0.2">
      <c r="A139" s="153"/>
      <c r="B139" s="76" t="s">
        <v>87</v>
      </c>
      <c r="C139" s="37">
        <v>1</v>
      </c>
      <c r="D139" s="366" t="s">
        <v>38</v>
      </c>
      <c r="E139" s="366" t="s">
        <v>38</v>
      </c>
      <c r="F139" s="366" t="s">
        <v>38</v>
      </c>
      <c r="G139" s="366">
        <v>1</v>
      </c>
      <c r="H139" s="366" t="s">
        <v>38</v>
      </c>
      <c r="I139" s="366" t="s">
        <v>38</v>
      </c>
      <c r="J139" s="366" t="s">
        <v>38</v>
      </c>
      <c r="K139" s="26"/>
      <c r="L139" s="28"/>
      <c r="M139" s="251">
        <v>0.31446540880503149</v>
      </c>
      <c r="N139" s="380"/>
    </row>
    <row r="140" spans="1:14" x14ac:dyDescent="0.2">
      <c r="A140" s="153"/>
      <c r="B140" s="76" t="s">
        <v>27</v>
      </c>
      <c r="C140" s="37">
        <v>5</v>
      </c>
      <c r="D140" s="366">
        <v>2</v>
      </c>
      <c r="E140" s="366" t="s">
        <v>38</v>
      </c>
      <c r="F140" s="366">
        <v>3</v>
      </c>
      <c r="G140" s="366" t="s">
        <v>38</v>
      </c>
      <c r="H140" s="366" t="s">
        <v>38</v>
      </c>
      <c r="I140" s="366" t="s">
        <v>38</v>
      </c>
      <c r="J140" s="366" t="s">
        <v>38</v>
      </c>
      <c r="K140" s="26"/>
      <c r="L140" s="28"/>
      <c r="M140" s="251">
        <v>2.9761904761904758</v>
      </c>
      <c r="N140" s="380"/>
    </row>
    <row r="141" spans="1:14" x14ac:dyDescent="0.2">
      <c r="A141" s="153"/>
      <c r="B141" s="76" t="s">
        <v>88</v>
      </c>
      <c r="C141" s="37" t="s">
        <v>38</v>
      </c>
      <c r="D141" s="366" t="s">
        <v>38</v>
      </c>
      <c r="E141" s="366" t="s">
        <v>38</v>
      </c>
      <c r="F141" s="366" t="s">
        <v>38</v>
      </c>
      <c r="G141" s="366" t="s">
        <v>38</v>
      </c>
      <c r="H141" s="366" t="s">
        <v>38</v>
      </c>
      <c r="I141" s="366" t="s">
        <v>38</v>
      </c>
      <c r="J141" s="366" t="s">
        <v>38</v>
      </c>
      <c r="K141" s="26"/>
      <c r="L141" s="28"/>
      <c r="M141" s="251" t="s">
        <v>38</v>
      </c>
      <c r="N141" s="380"/>
    </row>
    <row r="142" spans="1:14" x14ac:dyDescent="0.2">
      <c r="A142" s="153"/>
      <c r="B142" s="76" t="s">
        <v>28</v>
      </c>
      <c r="C142" s="37">
        <v>15</v>
      </c>
      <c r="D142" s="366">
        <v>3</v>
      </c>
      <c r="E142" s="366">
        <v>3</v>
      </c>
      <c r="F142" s="366">
        <v>3</v>
      </c>
      <c r="G142" s="366">
        <v>2</v>
      </c>
      <c r="H142" s="366" t="s">
        <v>38</v>
      </c>
      <c r="I142" s="366">
        <v>3</v>
      </c>
      <c r="J142" s="366">
        <v>1</v>
      </c>
      <c r="K142" s="26"/>
      <c r="L142" s="28"/>
      <c r="M142" s="262">
        <v>150</v>
      </c>
      <c r="N142" s="380"/>
    </row>
    <row r="143" spans="1:14" x14ac:dyDescent="0.2">
      <c r="A143" s="3"/>
      <c r="B143" s="153" t="s">
        <v>89</v>
      </c>
      <c r="C143" s="37">
        <v>3</v>
      </c>
      <c r="D143" s="366" t="s">
        <v>38</v>
      </c>
      <c r="E143" s="366" t="s">
        <v>38</v>
      </c>
      <c r="F143" s="366">
        <v>2</v>
      </c>
      <c r="G143" s="366" t="s">
        <v>38</v>
      </c>
      <c r="H143" s="366" t="s">
        <v>38</v>
      </c>
      <c r="I143" s="366" t="s">
        <v>38</v>
      </c>
      <c r="J143" s="366">
        <v>1</v>
      </c>
      <c r="K143" s="26"/>
      <c r="L143" s="28"/>
      <c r="M143" s="251">
        <v>0.12733446519524619</v>
      </c>
      <c r="N143" s="380"/>
    </row>
    <row r="144" spans="1:14" x14ac:dyDescent="0.2">
      <c r="A144" s="153"/>
      <c r="B144" s="77" t="s">
        <v>126</v>
      </c>
      <c r="C144" s="37">
        <v>12</v>
      </c>
      <c r="D144" s="366">
        <v>1</v>
      </c>
      <c r="E144" s="366">
        <v>4</v>
      </c>
      <c r="F144" s="366">
        <v>3</v>
      </c>
      <c r="G144" s="366">
        <v>1</v>
      </c>
      <c r="H144" s="366">
        <v>3</v>
      </c>
      <c r="I144" s="366" t="s">
        <v>38</v>
      </c>
      <c r="J144" s="366" t="s">
        <v>38</v>
      </c>
      <c r="K144" s="26"/>
      <c r="L144" s="28"/>
      <c r="M144" s="251">
        <v>11.009174311926607</v>
      </c>
      <c r="N144" s="380"/>
    </row>
    <row r="145" spans="1:14" x14ac:dyDescent="0.2">
      <c r="A145" s="155"/>
      <c r="B145" s="78" t="s">
        <v>147</v>
      </c>
      <c r="C145" s="367">
        <v>6</v>
      </c>
      <c r="D145" s="373">
        <v>2</v>
      </c>
      <c r="E145" s="373" t="s">
        <v>38</v>
      </c>
      <c r="F145" s="373" t="s">
        <v>38</v>
      </c>
      <c r="G145" s="373">
        <v>1</v>
      </c>
      <c r="H145" s="373" t="s">
        <v>38</v>
      </c>
      <c r="I145" s="373">
        <v>2</v>
      </c>
      <c r="J145" s="373">
        <v>1</v>
      </c>
      <c r="K145" s="51"/>
      <c r="L145" s="48"/>
      <c r="M145" s="369">
        <v>0.27985074626865669</v>
      </c>
      <c r="N145" s="380"/>
    </row>
    <row r="146" spans="1:14" x14ac:dyDescent="0.2">
      <c r="A146" s="153"/>
      <c r="B146" s="77"/>
      <c r="C146" s="37"/>
      <c r="D146" s="366"/>
      <c r="E146" s="366"/>
      <c r="F146" s="366"/>
      <c r="G146" s="366"/>
      <c r="H146" s="366"/>
      <c r="I146" s="366"/>
      <c r="J146" s="366"/>
      <c r="K146" s="26"/>
      <c r="L146" s="28"/>
      <c r="M146" s="251"/>
      <c r="N146" s="380"/>
    </row>
    <row r="147" spans="1:14" s="2" customFormat="1" x14ac:dyDescent="0.2">
      <c r="A147" s="3" t="s">
        <v>257</v>
      </c>
      <c r="B147" s="77" t="s">
        <v>37</v>
      </c>
      <c r="C147" s="37">
        <v>2</v>
      </c>
      <c r="D147" s="37">
        <v>1</v>
      </c>
      <c r="E147" s="37" t="s">
        <v>38</v>
      </c>
      <c r="F147" s="37" t="s">
        <v>38</v>
      </c>
      <c r="G147" s="37">
        <v>1</v>
      </c>
      <c r="H147" s="37" t="s">
        <v>38</v>
      </c>
      <c r="I147" s="37" t="s">
        <v>38</v>
      </c>
      <c r="J147" s="37" t="s">
        <v>38</v>
      </c>
      <c r="K147" s="25"/>
      <c r="L147" s="27"/>
      <c r="M147" s="251" t="s">
        <v>38</v>
      </c>
      <c r="N147" s="379"/>
    </row>
    <row r="148" spans="1:14" x14ac:dyDescent="0.2">
      <c r="A148" s="153"/>
      <c r="B148" s="77"/>
      <c r="C148" s="37"/>
      <c r="D148" s="37"/>
      <c r="E148" s="37"/>
      <c r="F148" s="37"/>
      <c r="G148" s="37"/>
      <c r="H148" s="37"/>
      <c r="I148" s="37"/>
      <c r="J148" s="37"/>
      <c r="K148" s="26"/>
      <c r="L148" s="28"/>
      <c r="M148" s="251"/>
      <c r="N148" s="380"/>
    </row>
    <row r="149" spans="1:14" x14ac:dyDescent="0.2">
      <c r="A149" s="153"/>
      <c r="B149" s="3" t="s">
        <v>105</v>
      </c>
      <c r="C149" s="37" t="s">
        <v>38</v>
      </c>
      <c r="D149" s="34" t="s">
        <v>38</v>
      </c>
      <c r="E149" s="34" t="s">
        <v>38</v>
      </c>
      <c r="F149" s="34" t="s">
        <v>38</v>
      </c>
      <c r="G149" s="34" t="s">
        <v>38</v>
      </c>
      <c r="H149" s="34" t="s">
        <v>38</v>
      </c>
      <c r="I149" s="34" t="s">
        <v>38</v>
      </c>
      <c r="J149" s="34" t="s">
        <v>38</v>
      </c>
      <c r="K149" s="26"/>
      <c r="L149" s="28"/>
      <c r="M149" s="251" t="s">
        <v>38</v>
      </c>
      <c r="N149" s="380"/>
    </row>
    <row r="150" spans="1:14" x14ac:dyDescent="0.2">
      <c r="A150" s="153"/>
      <c r="B150" s="76" t="s">
        <v>69</v>
      </c>
      <c r="C150" s="37" t="s">
        <v>38</v>
      </c>
      <c r="D150" s="366" t="s">
        <v>38</v>
      </c>
      <c r="E150" s="366" t="s">
        <v>38</v>
      </c>
      <c r="F150" s="366" t="s">
        <v>38</v>
      </c>
      <c r="G150" s="366" t="s">
        <v>38</v>
      </c>
      <c r="H150" s="366" t="s">
        <v>38</v>
      </c>
      <c r="I150" s="366" t="s">
        <v>38</v>
      </c>
      <c r="J150" s="366" t="s">
        <v>38</v>
      </c>
      <c r="K150" s="26"/>
      <c r="L150" s="28"/>
      <c r="M150" s="262" t="s">
        <v>38</v>
      </c>
      <c r="N150" s="380"/>
    </row>
    <row r="151" spans="1:14" x14ac:dyDescent="0.2">
      <c r="A151" s="153"/>
      <c r="B151" s="76" t="s">
        <v>66</v>
      </c>
      <c r="C151" s="37" t="s">
        <v>38</v>
      </c>
      <c r="D151" s="366" t="s">
        <v>38</v>
      </c>
      <c r="E151" s="366" t="s">
        <v>38</v>
      </c>
      <c r="F151" s="366" t="s">
        <v>38</v>
      </c>
      <c r="G151" s="366" t="s">
        <v>38</v>
      </c>
      <c r="H151" s="366" t="s">
        <v>38</v>
      </c>
      <c r="I151" s="366" t="s">
        <v>38</v>
      </c>
      <c r="J151" s="366" t="s">
        <v>38</v>
      </c>
      <c r="K151" s="26"/>
      <c r="L151" s="28"/>
      <c r="M151" s="251" t="s">
        <v>38</v>
      </c>
      <c r="N151" s="380"/>
    </row>
    <row r="152" spans="1:14" x14ac:dyDescent="0.2">
      <c r="A152" s="153"/>
      <c r="B152" s="76" t="s">
        <v>95</v>
      </c>
      <c r="C152" s="37" t="s">
        <v>38</v>
      </c>
      <c r="D152" s="366" t="s">
        <v>38</v>
      </c>
      <c r="E152" s="366" t="s">
        <v>38</v>
      </c>
      <c r="F152" s="366" t="s">
        <v>38</v>
      </c>
      <c r="G152" s="366" t="s">
        <v>38</v>
      </c>
      <c r="H152" s="366" t="s">
        <v>38</v>
      </c>
      <c r="I152" s="366" t="s">
        <v>38</v>
      </c>
      <c r="J152" s="366" t="s">
        <v>38</v>
      </c>
      <c r="K152" s="26"/>
      <c r="L152" s="28"/>
      <c r="M152" s="262" t="s">
        <v>38</v>
      </c>
      <c r="N152" s="380"/>
    </row>
    <row r="153" spans="1:14" x14ac:dyDescent="0.2">
      <c r="A153" s="153"/>
      <c r="B153" s="76" t="s">
        <v>20</v>
      </c>
      <c r="C153" s="37" t="s">
        <v>38</v>
      </c>
      <c r="D153" s="366" t="s">
        <v>38</v>
      </c>
      <c r="E153" s="366" t="s">
        <v>38</v>
      </c>
      <c r="F153" s="366" t="s">
        <v>38</v>
      </c>
      <c r="G153" s="366" t="s">
        <v>38</v>
      </c>
      <c r="H153" s="366" t="s">
        <v>38</v>
      </c>
      <c r="I153" s="366" t="s">
        <v>38</v>
      </c>
      <c r="J153" s="366" t="s">
        <v>38</v>
      </c>
      <c r="K153" s="26"/>
      <c r="L153" s="28"/>
      <c r="M153" s="251" t="s">
        <v>38</v>
      </c>
      <c r="N153" s="380"/>
    </row>
    <row r="154" spans="1:14" x14ac:dyDescent="0.2">
      <c r="A154" s="153"/>
      <c r="B154" s="76" t="s">
        <v>70</v>
      </c>
      <c r="C154" s="37" t="s">
        <v>38</v>
      </c>
      <c r="D154" s="366" t="s">
        <v>38</v>
      </c>
      <c r="E154" s="366" t="s">
        <v>38</v>
      </c>
      <c r="F154" s="366" t="s">
        <v>38</v>
      </c>
      <c r="G154" s="366" t="s">
        <v>38</v>
      </c>
      <c r="H154" s="366" t="s">
        <v>38</v>
      </c>
      <c r="I154" s="366" t="s">
        <v>38</v>
      </c>
      <c r="J154" s="366" t="s">
        <v>38</v>
      </c>
      <c r="K154" s="26"/>
      <c r="L154" s="28"/>
      <c r="M154" s="262" t="s">
        <v>38</v>
      </c>
      <c r="N154" s="380"/>
    </row>
    <row r="155" spans="1:14" x14ac:dyDescent="0.2">
      <c r="A155" s="153"/>
      <c r="B155" s="76" t="s">
        <v>71</v>
      </c>
      <c r="C155" s="37" t="s">
        <v>38</v>
      </c>
      <c r="D155" s="366" t="s">
        <v>38</v>
      </c>
      <c r="E155" s="366" t="s">
        <v>38</v>
      </c>
      <c r="F155" s="366" t="s">
        <v>38</v>
      </c>
      <c r="G155" s="366" t="s">
        <v>38</v>
      </c>
      <c r="H155" s="366" t="s">
        <v>38</v>
      </c>
      <c r="I155" s="366" t="s">
        <v>38</v>
      </c>
      <c r="J155" s="366" t="s">
        <v>38</v>
      </c>
      <c r="K155" s="26"/>
      <c r="L155" s="28"/>
      <c r="M155" s="262" t="s">
        <v>38</v>
      </c>
      <c r="N155" s="380"/>
    </row>
    <row r="156" spans="1:14" x14ac:dyDescent="0.2">
      <c r="A156" s="153"/>
      <c r="B156" s="76" t="s">
        <v>72</v>
      </c>
      <c r="C156" s="37" t="s">
        <v>38</v>
      </c>
      <c r="D156" s="366" t="s">
        <v>38</v>
      </c>
      <c r="E156" s="366" t="s">
        <v>38</v>
      </c>
      <c r="F156" s="366" t="s">
        <v>38</v>
      </c>
      <c r="G156" s="366" t="s">
        <v>38</v>
      </c>
      <c r="H156" s="366" t="s">
        <v>38</v>
      </c>
      <c r="I156" s="366" t="s">
        <v>38</v>
      </c>
      <c r="J156" s="366" t="s">
        <v>38</v>
      </c>
      <c r="K156" s="26"/>
      <c r="L156" s="28"/>
      <c r="M156" s="251" t="s">
        <v>38</v>
      </c>
      <c r="N156" s="380"/>
    </row>
    <row r="157" spans="1:14" x14ac:dyDescent="0.2">
      <c r="A157" s="153"/>
      <c r="B157" s="76" t="s">
        <v>73</v>
      </c>
      <c r="C157" s="37" t="s">
        <v>38</v>
      </c>
      <c r="D157" s="366" t="s">
        <v>38</v>
      </c>
      <c r="E157" s="366" t="s">
        <v>38</v>
      </c>
      <c r="F157" s="366" t="s">
        <v>38</v>
      </c>
      <c r="G157" s="366" t="s">
        <v>38</v>
      </c>
      <c r="H157" s="366" t="s">
        <v>38</v>
      </c>
      <c r="I157" s="366" t="s">
        <v>38</v>
      </c>
      <c r="J157" s="366" t="s">
        <v>38</v>
      </c>
      <c r="K157" s="26"/>
      <c r="L157" s="28"/>
      <c r="M157" s="251" t="s">
        <v>38</v>
      </c>
      <c r="N157" s="380"/>
    </row>
    <row r="158" spans="1:14" x14ac:dyDescent="0.2">
      <c r="A158" s="153"/>
      <c r="B158" s="76" t="s">
        <v>186</v>
      </c>
      <c r="C158" s="37" t="s">
        <v>38</v>
      </c>
      <c r="D158" s="366" t="s">
        <v>38</v>
      </c>
      <c r="E158" s="366" t="s">
        <v>38</v>
      </c>
      <c r="F158" s="366" t="s">
        <v>38</v>
      </c>
      <c r="G158" s="366" t="s">
        <v>38</v>
      </c>
      <c r="H158" s="366" t="s">
        <v>38</v>
      </c>
      <c r="I158" s="366" t="s">
        <v>38</v>
      </c>
      <c r="J158" s="366" t="s">
        <v>38</v>
      </c>
      <c r="K158" s="26"/>
      <c r="L158" s="28"/>
      <c r="M158" s="262" t="s">
        <v>38</v>
      </c>
      <c r="N158" s="380"/>
    </row>
    <row r="159" spans="1:14" x14ac:dyDescent="0.2">
      <c r="A159" s="153"/>
      <c r="B159" s="76" t="s">
        <v>74</v>
      </c>
      <c r="C159" s="37" t="s">
        <v>38</v>
      </c>
      <c r="D159" s="366" t="s">
        <v>38</v>
      </c>
      <c r="E159" s="366" t="s">
        <v>38</v>
      </c>
      <c r="F159" s="366" t="s">
        <v>38</v>
      </c>
      <c r="G159" s="366" t="s">
        <v>38</v>
      </c>
      <c r="H159" s="366" t="s">
        <v>38</v>
      </c>
      <c r="I159" s="366" t="s">
        <v>38</v>
      </c>
      <c r="J159" s="366" t="s">
        <v>38</v>
      </c>
      <c r="K159" s="26"/>
      <c r="L159" s="28"/>
      <c r="M159" s="251" t="s">
        <v>38</v>
      </c>
      <c r="N159" s="380"/>
    </row>
    <row r="160" spans="1:14" x14ac:dyDescent="0.2">
      <c r="A160" s="153"/>
      <c r="B160" s="76" t="s">
        <v>97</v>
      </c>
      <c r="C160" s="37" t="s">
        <v>38</v>
      </c>
      <c r="D160" s="366" t="s">
        <v>38</v>
      </c>
      <c r="E160" s="366" t="s">
        <v>38</v>
      </c>
      <c r="F160" s="366" t="s">
        <v>38</v>
      </c>
      <c r="G160" s="366" t="s">
        <v>38</v>
      </c>
      <c r="H160" s="366" t="s">
        <v>38</v>
      </c>
      <c r="I160" s="366" t="s">
        <v>38</v>
      </c>
      <c r="J160" s="366" t="s">
        <v>38</v>
      </c>
      <c r="K160" s="26"/>
      <c r="L160" s="28"/>
      <c r="M160" s="251" t="s">
        <v>38</v>
      </c>
      <c r="N160" s="380"/>
    </row>
    <row r="161" spans="1:14" x14ac:dyDescent="0.2">
      <c r="A161" s="153"/>
      <c r="B161" s="76" t="s">
        <v>21</v>
      </c>
      <c r="C161" s="37" t="s">
        <v>38</v>
      </c>
      <c r="D161" s="366" t="s">
        <v>38</v>
      </c>
      <c r="E161" s="366" t="s">
        <v>38</v>
      </c>
      <c r="F161" s="366" t="s">
        <v>38</v>
      </c>
      <c r="G161" s="366" t="s">
        <v>38</v>
      </c>
      <c r="H161" s="366" t="s">
        <v>38</v>
      </c>
      <c r="I161" s="366" t="s">
        <v>38</v>
      </c>
      <c r="J161" s="366" t="s">
        <v>38</v>
      </c>
      <c r="K161" s="26"/>
      <c r="L161" s="28"/>
      <c r="M161" s="251" t="s">
        <v>38</v>
      </c>
      <c r="N161" s="380"/>
    </row>
    <row r="162" spans="1:14" x14ac:dyDescent="0.2">
      <c r="A162" s="153"/>
      <c r="B162" s="76" t="s">
        <v>98</v>
      </c>
      <c r="C162" s="37" t="s">
        <v>38</v>
      </c>
      <c r="D162" s="366" t="s">
        <v>38</v>
      </c>
      <c r="E162" s="366" t="s">
        <v>38</v>
      </c>
      <c r="F162" s="366" t="s">
        <v>38</v>
      </c>
      <c r="G162" s="366" t="s">
        <v>38</v>
      </c>
      <c r="H162" s="366" t="s">
        <v>38</v>
      </c>
      <c r="I162" s="366" t="s">
        <v>38</v>
      </c>
      <c r="J162" s="366" t="s">
        <v>38</v>
      </c>
      <c r="K162" s="26"/>
      <c r="L162" s="28"/>
      <c r="M162" s="262" t="s">
        <v>38</v>
      </c>
      <c r="N162" s="380"/>
    </row>
    <row r="163" spans="1:14" x14ac:dyDescent="0.2">
      <c r="A163" s="153"/>
      <c r="B163" s="76" t="s">
        <v>75</v>
      </c>
      <c r="C163" s="37" t="s">
        <v>38</v>
      </c>
      <c r="D163" s="366" t="s">
        <v>38</v>
      </c>
      <c r="E163" s="366" t="s">
        <v>38</v>
      </c>
      <c r="F163" s="366" t="s">
        <v>38</v>
      </c>
      <c r="G163" s="366" t="s">
        <v>38</v>
      </c>
      <c r="H163" s="366" t="s">
        <v>38</v>
      </c>
      <c r="I163" s="366" t="s">
        <v>38</v>
      </c>
      <c r="J163" s="366" t="s">
        <v>38</v>
      </c>
      <c r="K163" s="26"/>
      <c r="L163" s="28"/>
      <c r="M163" s="262" t="s">
        <v>38</v>
      </c>
      <c r="N163" s="380"/>
    </row>
    <row r="164" spans="1:14" x14ac:dyDescent="0.2">
      <c r="A164" s="153"/>
      <c r="B164" s="76" t="s">
        <v>76</v>
      </c>
      <c r="C164" s="37" t="s">
        <v>38</v>
      </c>
      <c r="D164" s="366" t="s">
        <v>38</v>
      </c>
      <c r="E164" s="366" t="s">
        <v>38</v>
      </c>
      <c r="F164" s="366" t="s">
        <v>38</v>
      </c>
      <c r="G164" s="366" t="s">
        <v>38</v>
      </c>
      <c r="H164" s="366" t="s">
        <v>38</v>
      </c>
      <c r="I164" s="366" t="s">
        <v>38</v>
      </c>
      <c r="J164" s="366" t="s">
        <v>38</v>
      </c>
      <c r="K164" s="26"/>
      <c r="L164" s="28"/>
      <c r="M164" s="262" t="s">
        <v>38</v>
      </c>
      <c r="N164" s="380"/>
    </row>
    <row r="165" spans="1:14" x14ac:dyDescent="0.2">
      <c r="A165" s="153"/>
      <c r="B165" s="76" t="s">
        <v>77</v>
      </c>
      <c r="C165" s="37" t="s">
        <v>38</v>
      </c>
      <c r="D165" s="366" t="s">
        <v>38</v>
      </c>
      <c r="E165" s="366" t="s">
        <v>38</v>
      </c>
      <c r="F165" s="366" t="s">
        <v>38</v>
      </c>
      <c r="G165" s="366" t="s">
        <v>38</v>
      </c>
      <c r="H165" s="366" t="s">
        <v>38</v>
      </c>
      <c r="I165" s="366" t="s">
        <v>38</v>
      </c>
      <c r="J165" s="366" t="s">
        <v>38</v>
      </c>
      <c r="K165" s="26"/>
      <c r="L165" s="28"/>
      <c r="M165" s="251" t="s">
        <v>38</v>
      </c>
      <c r="N165" s="380"/>
    </row>
    <row r="166" spans="1:14" x14ac:dyDescent="0.2">
      <c r="A166" s="153"/>
      <c r="B166" s="76" t="s">
        <v>78</v>
      </c>
      <c r="C166" s="37" t="s">
        <v>38</v>
      </c>
      <c r="D166" s="366" t="s">
        <v>38</v>
      </c>
      <c r="E166" s="366" t="s">
        <v>38</v>
      </c>
      <c r="F166" s="366" t="s">
        <v>38</v>
      </c>
      <c r="G166" s="366" t="s">
        <v>38</v>
      </c>
      <c r="H166" s="366" t="s">
        <v>38</v>
      </c>
      <c r="I166" s="366" t="s">
        <v>38</v>
      </c>
      <c r="J166" s="366" t="s">
        <v>38</v>
      </c>
      <c r="K166" s="26"/>
      <c r="L166" s="28"/>
      <c r="M166" s="262" t="s">
        <v>38</v>
      </c>
      <c r="N166" s="380"/>
    </row>
    <row r="167" spans="1:14" x14ac:dyDescent="0.2">
      <c r="A167" s="153"/>
      <c r="B167" s="76" t="s">
        <v>79</v>
      </c>
      <c r="C167" s="37" t="s">
        <v>38</v>
      </c>
      <c r="D167" s="366" t="s">
        <v>38</v>
      </c>
      <c r="E167" s="366" t="s">
        <v>38</v>
      </c>
      <c r="F167" s="366" t="s">
        <v>38</v>
      </c>
      <c r="G167" s="366" t="s">
        <v>38</v>
      </c>
      <c r="H167" s="366" t="s">
        <v>38</v>
      </c>
      <c r="I167" s="366" t="s">
        <v>38</v>
      </c>
      <c r="J167" s="366" t="s">
        <v>38</v>
      </c>
      <c r="K167" s="26"/>
      <c r="L167" s="28"/>
      <c r="M167" s="251" t="s">
        <v>38</v>
      </c>
      <c r="N167" s="380"/>
    </row>
    <row r="168" spans="1:14" x14ac:dyDescent="0.2">
      <c r="A168" s="153"/>
      <c r="B168" s="76" t="s">
        <v>80</v>
      </c>
      <c r="C168" s="37" t="s">
        <v>38</v>
      </c>
      <c r="D168" s="366" t="s">
        <v>38</v>
      </c>
      <c r="E168" s="366" t="s">
        <v>38</v>
      </c>
      <c r="F168" s="366" t="s">
        <v>38</v>
      </c>
      <c r="G168" s="366" t="s">
        <v>38</v>
      </c>
      <c r="H168" s="366" t="s">
        <v>38</v>
      </c>
      <c r="I168" s="366" t="s">
        <v>38</v>
      </c>
      <c r="J168" s="366" t="s">
        <v>38</v>
      </c>
      <c r="K168" s="26"/>
      <c r="L168" s="28"/>
      <c r="M168" s="251" t="s">
        <v>38</v>
      </c>
      <c r="N168" s="380"/>
    </row>
    <row r="169" spans="1:14" x14ac:dyDescent="0.2">
      <c r="A169" s="153"/>
      <c r="B169" s="76" t="s">
        <v>81</v>
      </c>
      <c r="C169" s="37" t="s">
        <v>38</v>
      </c>
      <c r="D169" s="366" t="s">
        <v>38</v>
      </c>
      <c r="E169" s="366" t="s">
        <v>38</v>
      </c>
      <c r="F169" s="366" t="s">
        <v>38</v>
      </c>
      <c r="G169" s="366" t="s">
        <v>38</v>
      </c>
      <c r="H169" s="366" t="s">
        <v>38</v>
      </c>
      <c r="I169" s="366" t="s">
        <v>38</v>
      </c>
      <c r="J169" s="366" t="s">
        <v>38</v>
      </c>
      <c r="K169" s="26"/>
      <c r="L169" s="28"/>
      <c r="M169" s="262" t="s">
        <v>38</v>
      </c>
      <c r="N169" s="380"/>
    </row>
    <row r="170" spans="1:14" x14ac:dyDescent="0.2">
      <c r="A170" s="153"/>
      <c r="B170" s="76" t="s">
        <v>82</v>
      </c>
      <c r="C170" s="37" t="s">
        <v>38</v>
      </c>
      <c r="D170" s="366" t="s">
        <v>38</v>
      </c>
      <c r="E170" s="366" t="s">
        <v>38</v>
      </c>
      <c r="F170" s="366" t="s">
        <v>38</v>
      </c>
      <c r="G170" s="366" t="s">
        <v>38</v>
      </c>
      <c r="H170" s="366" t="s">
        <v>38</v>
      </c>
      <c r="I170" s="366" t="s">
        <v>38</v>
      </c>
      <c r="J170" s="366" t="s">
        <v>38</v>
      </c>
      <c r="K170" s="26"/>
      <c r="L170" s="28"/>
      <c r="M170" s="251" t="s">
        <v>38</v>
      </c>
      <c r="N170" s="380"/>
    </row>
    <row r="171" spans="1:14" x14ac:dyDescent="0.2">
      <c r="A171" s="153"/>
      <c r="B171" s="76" t="s">
        <v>83</v>
      </c>
      <c r="C171" s="37" t="s">
        <v>38</v>
      </c>
      <c r="D171" s="366" t="s">
        <v>38</v>
      </c>
      <c r="E171" s="366" t="s">
        <v>38</v>
      </c>
      <c r="F171" s="366" t="s">
        <v>38</v>
      </c>
      <c r="G171" s="366" t="s">
        <v>38</v>
      </c>
      <c r="H171" s="366" t="s">
        <v>38</v>
      </c>
      <c r="I171" s="366" t="s">
        <v>38</v>
      </c>
      <c r="J171" s="366" t="s">
        <v>38</v>
      </c>
      <c r="K171" s="26"/>
      <c r="L171" s="28"/>
      <c r="M171" s="251" t="s">
        <v>38</v>
      </c>
      <c r="N171" s="380"/>
    </row>
    <row r="172" spans="1:14" x14ac:dyDescent="0.2">
      <c r="A172" s="153"/>
      <c r="B172" s="76" t="s">
        <v>22</v>
      </c>
      <c r="C172" s="37" t="s">
        <v>38</v>
      </c>
      <c r="D172" s="366" t="s">
        <v>38</v>
      </c>
      <c r="E172" s="366" t="s">
        <v>38</v>
      </c>
      <c r="F172" s="366" t="s">
        <v>38</v>
      </c>
      <c r="G172" s="366" t="s">
        <v>38</v>
      </c>
      <c r="H172" s="366" t="s">
        <v>38</v>
      </c>
      <c r="I172" s="366" t="s">
        <v>38</v>
      </c>
      <c r="J172" s="366" t="s">
        <v>38</v>
      </c>
      <c r="K172" s="26"/>
      <c r="L172" s="28"/>
      <c r="M172" s="262" t="s">
        <v>38</v>
      </c>
      <c r="N172" s="380"/>
    </row>
    <row r="173" spans="1:14" x14ac:dyDescent="0.2">
      <c r="A173" s="153"/>
      <c r="B173" s="76" t="s">
        <v>99</v>
      </c>
      <c r="C173" s="37" t="s">
        <v>38</v>
      </c>
      <c r="D173" s="366" t="s">
        <v>38</v>
      </c>
      <c r="E173" s="366" t="s">
        <v>38</v>
      </c>
      <c r="F173" s="366" t="s">
        <v>38</v>
      </c>
      <c r="G173" s="366" t="s">
        <v>38</v>
      </c>
      <c r="H173" s="366" t="s">
        <v>38</v>
      </c>
      <c r="I173" s="366" t="s">
        <v>38</v>
      </c>
      <c r="J173" s="366" t="s">
        <v>38</v>
      </c>
      <c r="K173" s="26"/>
      <c r="L173" s="28"/>
      <c r="M173" s="262" t="s">
        <v>38</v>
      </c>
      <c r="N173" s="380"/>
    </row>
    <row r="174" spans="1:14" x14ac:dyDescent="0.2">
      <c r="A174" s="153"/>
      <c r="B174" s="76" t="s">
        <v>68</v>
      </c>
      <c r="C174" s="37" t="s">
        <v>38</v>
      </c>
      <c r="D174" s="366" t="s">
        <v>38</v>
      </c>
      <c r="E174" s="366" t="s">
        <v>38</v>
      </c>
      <c r="F174" s="366" t="s">
        <v>38</v>
      </c>
      <c r="G174" s="366" t="s">
        <v>38</v>
      </c>
      <c r="H174" s="366" t="s">
        <v>38</v>
      </c>
      <c r="I174" s="366" t="s">
        <v>38</v>
      </c>
      <c r="J174" s="366" t="s">
        <v>38</v>
      </c>
      <c r="K174" s="26"/>
      <c r="L174" s="28"/>
      <c r="M174" s="262" t="s">
        <v>38</v>
      </c>
      <c r="N174" s="380"/>
    </row>
    <row r="175" spans="1:14" x14ac:dyDescent="0.2">
      <c r="A175" s="153"/>
      <c r="B175" s="76" t="s">
        <v>23</v>
      </c>
      <c r="C175" s="37" t="s">
        <v>38</v>
      </c>
      <c r="D175" s="366" t="s">
        <v>38</v>
      </c>
      <c r="E175" s="366" t="s">
        <v>38</v>
      </c>
      <c r="F175" s="366" t="s">
        <v>38</v>
      </c>
      <c r="G175" s="366" t="s">
        <v>38</v>
      </c>
      <c r="H175" s="366" t="s">
        <v>38</v>
      </c>
      <c r="I175" s="366" t="s">
        <v>38</v>
      </c>
      <c r="J175" s="366" t="s">
        <v>38</v>
      </c>
      <c r="K175" s="26"/>
      <c r="L175" s="28"/>
      <c r="M175" s="251" t="s">
        <v>38</v>
      </c>
      <c r="N175" s="380"/>
    </row>
    <row r="176" spans="1:14" x14ac:dyDescent="0.2">
      <c r="A176" s="153"/>
      <c r="B176" s="76" t="s">
        <v>100</v>
      </c>
      <c r="C176" s="37" t="s">
        <v>38</v>
      </c>
      <c r="D176" s="366" t="s">
        <v>38</v>
      </c>
      <c r="E176" s="366" t="s">
        <v>38</v>
      </c>
      <c r="F176" s="366" t="s">
        <v>38</v>
      </c>
      <c r="G176" s="366" t="s">
        <v>38</v>
      </c>
      <c r="H176" s="366" t="s">
        <v>38</v>
      </c>
      <c r="I176" s="366" t="s">
        <v>38</v>
      </c>
      <c r="J176" s="366" t="s">
        <v>38</v>
      </c>
      <c r="K176" s="26"/>
      <c r="L176" s="28"/>
      <c r="M176" s="262" t="s">
        <v>38</v>
      </c>
      <c r="N176" s="380"/>
    </row>
    <row r="177" spans="1:14" x14ac:dyDescent="0.2">
      <c r="A177" s="153"/>
      <c r="B177" s="76" t="s">
        <v>67</v>
      </c>
      <c r="C177" s="37" t="s">
        <v>38</v>
      </c>
      <c r="D177" s="366" t="s">
        <v>38</v>
      </c>
      <c r="E177" s="366" t="s">
        <v>38</v>
      </c>
      <c r="F177" s="366" t="s">
        <v>38</v>
      </c>
      <c r="G177" s="366" t="s">
        <v>38</v>
      </c>
      <c r="H177" s="366" t="s">
        <v>38</v>
      </c>
      <c r="I177" s="366" t="s">
        <v>38</v>
      </c>
      <c r="J177" s="366" t="s">
        <v>38</v>
      </c>
      <c r="K177" s="26"/>
      <c r="L177" s="28"/>
      <c r="M177" s="251" t="s">
        <v>38</v>
      </c>
      <c r="N177" s="380"/>
    </row>
    <row r="178" spans="1:14" x14ac:dyDescent="0.2">
      <c r="A178" s="153"/>
      <c r="B178" s="76" t="s">
        <v>24</v>
      </c>
      <c r="C178" s="37" t="s">
        <v>38</v>
      </c>
      <c r="D178" s="366" t="s">
        <v>38</v>
      </c>
      <c r="E178" s="366" t="s">
        <v>38</v>
      </c>
      <c r="F178" s="366" t="s">
        <v>38</v>
      </c>
      <c r="G178" s="366" t="s">
        <v>38</v>
      </c>
      <c r="H178" s="366" t="s">
        <v>38</v>
      </c>
      <c r="I178" s="366" t="s">
        <v>38</v>
      </c>
      <c r="J178" s="366" t="s">
        <v>38</v>
      </c>
      <c r="K178" s="26"/>
      <c r="L178" s="28"/>
      <c r="M178" s="262" t="s">
        <v>38</v>
      </c>
      <c r="N178" s="380"/>
    </row>
    <row r="179" spans="1:14" x14ac:dyDescent="0.2">
      <c r="A179" s="153"/>
      <c r="B179" s="76" t="s">
        <v>25</v>
      </c>
      <c r="C179" s="37" t="s">
        <v>38</v>
      </c>
      <c r="D179" s="366" t="s">
        <v>38</v>
      </c>
      <c r="E179" s="366" t="s">
        <v>38</v>
      </c>
      <c r="F179" s="366" t="s">
        <v>38</v>
      </c>
      <c r="G179" s="366" t="s">
        <v>38</v>
      </c>
      <c r="H179" s="366" t="s">
        <v>38</v>
      </c>
      <c r="I179" s="366" t="s">
        <v>38</v>
      </c>
      <c r="J179" s="366" t="s">
        <v>38</v>
      </c>
      <c r="K179" s="26"/>
      <c r="L179" s="28"/>
      <c r="M179" s="251" t="s">
        <v>38</v>
      </c>
      <c r="N179" s="380"/>
    </row>
    <row r="180" spans="1:14" x14ac:dyDescent="0.2">
      <c r="A180" s="153"/>
      <c r="B180" s="76" t="s">
        <v>84</v>
      </c>
      <c r="C180" s="37" t="s">
        <v>38</v>
      </c>
      <c r="D180" s="366" t="s">
        <v>38</v>
      </c>
      <c r="E180" s="366" t="s">
        <v>38</v>
      </c>
      <c r="F180" s="366" t="s">
        <v>38</v>
      </c>
      <c r="G180" s="366" t="s">
        <v>38</v>
      </c>
      <c r="H180" s="366" t="s">
        <v>38</v>
      </c>
      <c r="I180" s="366" t="s">
        <v>38</v>
      </c>
      <c r="J180" s="366" t="s">
        <v>38</v>
      </c>
      <c r="K180" s="26"/>
      <c r="L180" s="28"/>
      <c r="M180" s="262" t="s">
        <v>38</v>
      </c>
      <c r="N180" s="380"/>
    </row>
    <row r="181" spans="1:14" x14ac:dyDescent="0.2">
      <c r="A181" s="153"/>
      <c r="B181" s="76" t="s">
        <v>54</v>
      </c>
      <c r="C181" s="37" t="s">
        <v>38</v>
      </c>
      <c r="D181" s="366" t="s">
        <v>38</v>
      </c>
      <c r="E181" s="366" t="s">
        <v>38</v>
      </c>
      <c r="F181" s="366" t="s">
        <v>38</v>
      </c>
      <c r="G181" s="366" t="s">
        <v>38</v>
      </c>
      <c r="H181" s="366" t="s">
        <v>38</v>
      </c>
      <c r="I181" s="366" t="s">
        <v>38</v>
      </c>
      <c r="J181" s="366" t="s">
        <v>38</v>
      </c>
      <c r="K181" s="26"/>
      <c r="L181" s="28"/>
      <c r="M181" s="251" t="s">
        <v>38</v>
      </c>
      <c r="N181" s="380"/>
    </row>
    <row r="182" spans="1:14" x14ac:dyDescent="0.2">
      <c r="A182" s="153"/>
      <c r="B182" s="76" t="s">
        <v>85</v>
      </c>
      <c r="C182" s="37" t="s">
        <v>38</v>
      </c>
      <c r="D182" s="366" t="s">
        <v>38</v>
      </c>
      <c r="E182" s="366" t="s">
        <v>38</v>
      </c>
      <c r="F182" s="366" t="s">
        <v>38</v>
      </c>
      <c r="G182" s="366" t="s">
        <v>38</v>
      </c>
      <c r="H182" s="366" t="s">
        <v>38</v>
      </c>
      <c r="I182" s="366" t="s">
        <v>38</v>
      </c>
      <c r="J182" s="366" t="s">
        <v>38</v>
      </c>
      <c r="K182" s="26"/>
      <c r="L182" s="28"/>
      <c r="M182" s="262" t="s">
        <v>38</v>
      </c>
      <c r="N182" s="380"/>
    </row>
    <row r="183" spans="1:14" x14ac:dyDescent="0.2">
      <c r="A183" s="153"/>
      <c r="B183" s="76" t="s">
        <v>26</v>
      </c>
      <c r="C183" s="37" t="s">
        <v>38</v>
      </c>
      <c r="D183" s="366" t="s">
        <v>38</v>
      </c>
      <c r="E183" s="366" t="s">
        <v>38</v>
      </c>
      <c r="F183" s="366" t="s">
        <v>38</v>
      </c>
      <c r="G183" s="366" t="s">
        <v>38</v>
      </c>
      <c r="H183" s="366" t="s">
        <v>38</v>
      </c>
      <c r="I183" s="366" t="s">
        <v>38</v>
      </c>
      <c r="J183" s="366" t="s">
        <v>38</v>
      </c>
      <c r="K183" s="26"/>
      <c r="L183" s="28"/>
      <c r="M183" s="251" t="s">
        <v>38</v>
      </c>
      <c r="N183" s="380"/>
    </row>
    <row r="184" spans="1:14" ht="13.5" customHeight="1" x14ac:dyDescent="0.2">
      <c r="B184" s="76" t="s">
        <v>86</v>
      </c>
      <c r="C184" s="37" t="s">
        <v>38</v>
      </c>
      <c r="D184" s="366" t="s">
        <v>38</v>
      </c>
      <c r="E184" s="366" t="s">
        <v>38</v>
      </c>
      <c r="F184" s="366" t="s">
        <v>38</v>
      </c>
      <c r="G184" s="366" t="s">
        <v>38</v>
      </c>
      <c r="H184" s="366" t="s">
        <v>38</v>
      </c>
      <c r="I184" s="366" t="s">
        <v>38</v>
      </c>
      <c r="J184" s="366" t="s">
        <v>38</v>
      </c>
      <c r="K184" s="26"/>
      <c r="L184" s="28"/>
      <c r="M184" s="262" t="s">
        <v>38</v>
      </c>
      <c r="N184" s="379"/>
    </row>
    <row r="185" spans="1:14" x14ac:dyDescent="0.2">
      <c r="A185" s="153"/>
      <c r="B185" s="76" t="s">
        <v>55</v>
      </c>
      <c r="C185" s="37" t="s">
        <v>38</v>
      </c>
      <c r="D185" s="366" t="s">
        <v>38</v>
      </c>
      <c r="E185" s="366" t="s">
        <v>38</v>
      </c>
      <c r="F185" s="366" t="s">
        <v>38</v>
      </c>
      <c r="G185" s="366" t="s">
        <v>38</v>
      </c>
      <c r="H185" s="366" t="s">
        <v>38</v>
      </c>
      <c r="I185" s="366" t="s">
        <v>38</v>
      </c>
      <c r="J185" s="366" t="s">
        <v>38</v>
      </c>
      <c r="K185" s="26"/>
      <c r="L185" s="28"/>
      <c r="M185" s="251" t="s">
        <v>38</v>
      </c>
      <c r="N185" s="380"/>
    </row>
    <row r="186" spans="1:14" x14ac:dyDescent="0.2">
      <c r="A186" s="153"/>
      <c r="B186" s="76" t="s">
        <v>87</v>
      </c>
      <c r="C186" s="37" t="s">
        <v>38</v>
      </c>
      <c r="D186" s="366" t="s">
        <v>38</v>
      </c>
      <c r="E186" s="366" t="s">
        <v>38</v>
      </c>
      <c r="F186" s="366" t="s">
        <v>38</v>
      </c>
      <c r="G186" s="366" t="s">
        <v>38</v>
      </c>
      <c r="H186" s="366" t="s">
        <v>38</v>
      </c>
      <c r="I186" s="366" t="s">
        <v>38</v>
      </c>
      <c r="J186" s="366" t="s">
        <v>38</v>
      </c>
      <c r="K186" s="26"/>
      <c r="L186" s="28"/>
      <c r="M186" s="262" t="s">
        <v>38</v>
      </c>
      <c r="N186" s="380"/>
    </row>
    <row r="187" spans="1:14" x14ac:dyDescent="0.2">
      <c r="A187" s="153"/>
      <c r="B187" s="76" t="s">
        <v>27</v>
      </c>
      <c r="C187" s="37" t="s">
        <v>38</v>
      </c>
      <c r="D187" s="366" t="s">
        <v>38</v>
      </c>
      <c r="E187" s="366" t="s">
        <v>38</v>
      </c>
      <c r="F187" s="366" t="s">
        <v>38</v>
      </c>
      <c r="G187" s="366" t="s">
        <v>38</v>
      </c>
      <c r="H187" s="366" t="s">
        <v>38</v>
      </c>
      <c r="I187" s="366" t="s">
        <v>38</v>
      </c>
      <c r="J187" s="366" t="s">
        <v>38</v>
      </c>
      <c r="K187" s="26"/>
      <c r="L187" s="28"/>
      <c r="M187" s="251" t="s">
        <v>38</v>
      </c>
      <c r="N187" s="380"/>
    </row>
    <row r="188" spans="1:14" x14ac:dyDescent="0.2">
      <c r="A188" s="153"/>
      <c r="B188" s="76" t="s">
        <v>88</v>
      </c>
      <c r="C188" s="37" t="s">
        <v>38</v>
      </c>
      <c r="D188" s="366" t="s">
        <v>38</v>
      </c>
      <c r="E188" s="366" t="s">
        <v>38</v>
      </c>
      <c r="F188" s="366" t="s">
        <v>38</v>
      </c>
      <c r="G188" s="366" t="s">
        <v>38</v>
      </c>
      <c r="H188" s="366" t="s">
        <v>38</v>
      </c>
      <c r="I188" s="366" t="s">
        <v>38</v>
      </c>
      <c r="J188" s="366" t="s">
        <v>38</v>
      </c>
      <c r="K188" s="26"/>
      <c r="L188" s="28"/>
      <c r="M188" s="262" t="s">
        <v>38</v>
      </c>
      <c r="N188" s="380"/>
    </row>
    <row r="189" spans="1:14" x14ac:dyDescent="0.2">
      <c r="A189" s="153"/>
      <c r="B189" s="153" t="s">
        <v>28</v>
      </c>
      <c r="C189" s="37" t="s">
        <v>38</v>
      </c>
      <c r="D189" s="366" t="s">
        <v>38</v>
      </c>
      <c r="E189" s="366" t="s">
        <v>38</v>
      </c>
      <c r="F189" s="366" t="s">
        <v>38</v>
      </c>
      <c r="G189" s="366" t="s">
        <v>38</v>
      </c>
      <c r="H189" s="366" t="s">
        <v>38</v>
      </c>
      <c r="I189" s="366" t="s">
        <v>38</v>
      </c>
      <c r="J189" s="366" t="s">
        <v>38</v>
      </c>
      <c r="K189" s="26"/>
      <c r="L189" s="28"/>
      <c r="M189" s="251" t="s">
        <v>38</v>
      </c>
      <c r="N189" s="380"/>
    </row>
    <row r="190" spans="1:14" x14ac:dyDescent="0.2">
      <c r="A190" s="153"/>
      <c r="B190" s="153" t="s">
        <v>89</v>
      </c>
      <c r="C190" s="37" t="s">
        <v>38</v>
      </c>
      <c r="D190" s="366" t="s">
        <v>38</v>
      </c>
      <c r="E190" s="366" t="s">
        <v>38</v>
      </c>
      <c r="F190" s="366" t="s">
        <v>38</v>
      </c>
      <c r="G190" s="366" t="s">
        <v>38</v>
      </c>
      <c r="H190" s="366" t="s">
        <v>38</v>
      </c>
      <c r="I190" s="366" t="s">
        <v>38</v>
      </c>
      <c r="J190" s="366" t="s">
        <v>38</v>
      </c>
      <c r="K190" s="26"/>
      <c r="L190" s="28"/>
      <c r="M190" s="262" t="s">
        <v>38</v>
      </c>
      <c r="N190" s="153"/>
    </row>
    <row r="191" spans="1:14" x14ac:dyDescent="0.2">
      <c r="A191" s="153"/>
      <c r="B191" s="77" t="s">
        <v>126</v>
      </c>
      <c r="C191" s="37">
        <v>2</v>
      </c>
      <c r="D191" s="366">
        <v>1</v>
      </c>
      <c r="E191" s="366" t="s">
        <v>38</v>
      </c>
      <c r="F191" s="366" t="s">
        <v>38</v>
      </c>
      <c r="G191" s="366">
        <v>1</v>
      </c>
      <c r="H191" s="366" t="s">
        <v>38</v>
      </c>
      <c r="I191" s="366" t="s">
        <v>38</v>
      </c>
      <c r="J191" s="366" t="s">
        <v>38</v>
      </c>
      <c r="K191" s="26"/>
      <c r="L191" s="28"/>
      <c r="M191" s="406">
        <v>50</v>
      </c>
      <c r="N191" s="153"/>
    </row>
    <row r="192" spans="1:14" ht="13.5" thickBot="1" x14ac:dyDescent="0.25">
      <c r="A192" s="242"/>
      <c r="B192" s="96" t="s">
        <v>147</v>
      </c>
      <c r="C192" s="164" t="s">
        <v>38</v>
      </c>
      <c r="D192" s="374" t="s">
        <v>38</v>
      </c>
      <c r="E192" s="374" t="s">
        <v>38</v>
      </c>
      <c r="F192" s="374" t="s">
        <v>38</v>
      </c>
      <c r="G192" s="374" t="s">
        <v>38</v>
      </c>
      <c r="H192" s="374" t="s">
        <v>38</v>
      </c>
      <c r="I192" s="374" t="s">
        <v>38</v>
      </c>
      <c r="J192" s="374" t="s">
        <v>38</v>
      </c>
      <c r="K192" s="375"/>
      <c r="L192" s="376"/>
      <c r="M192" s="371" t="s">
        <v>38</v>
      </c>
      <c r="N192" s="153"/>
    </row>
    <row r="193" spans="1:14" x14ac:dyDescent="0.2">
      <c r="A193" s="153"/>
      <c r="B193" s="153"/>
      <c r="C193" s="3"/>
      <c r="D193" s="153"/>
      <c r="E193" s="153"/>
      <c r="F193" s="153"/>
      <c r="G193" s="153"/>
      <c r="H193" s="153"/>
      <c r="I193" s="153"/>
      <c r="K193" s="153"/>
      <c r="L193" s="153"/>
      <c r="M193" s="206"/>
      <c r="N193" s="153"/>
    </row>
    <row r="194" spans="1:14" s="153" customFormat="1" x14ac:dyDescent="0.2">
      <c r="A194" s="289" t="s">
        <v>6</v>
      </c>
      <c r="B194" s="289"/>
      <c r="C194" s="3"/>
      <c r="M194" s="206"/>
    </row>
    <row r="195" spans="1:14" s="153" customFormat="1" x14ac:dyDescent="0.2">
      <c r="A195" s="72" t="s">
        <v>56</v>
      </c>
      <c r="B195" s="289"/>
      <c r="C195" s="3"/>
      <c r="M195" s="206"/>
    </row>
    <row r="198" spans="1:14" x14ac:dyDescent="0.2">
      <c r="A198" s="291" t="s">
        <v>10</v>
      </c>
      <c r="B198" s="291"/>
      <c r="C198" s="294"/>
      <c r="D198" s="291"/>
      <c r="E198" s="291"/>
      <c r="F198" s="295"/>
      <c r="G198" s="295"/>
      <c r="H198" s="295"/>
      <c r="I198" s="277"/>
      <c r="J198" s="277"/>
      <c r="K198" s="277"/>
      <c r="L198" s="277"/>
      <c r="M198" s="277"/>
      <c r="N198" s="277"/>
    </row>
    <row r="199" spans="1:14" x14ac:dyDescent="0.2">
      <c r="A199" s="671" t="s">
        <v>146</v>
      </c>
      <c r="B199" s="671"/>
      <c r="C199" s="671"/>
      <c r="D199" s="671"/>
      <c r="E199" s="671"/>
      <c r="F199" s="671"/>
      <c r="G199" s="671"/>
      <c r="H199" s="671"/>
      <c r="I199" s="671"/>
      <c r="J199" s="671"/>
      <c r="K199" s="671"/>
      <c r="L199" s="671"/>
      <c r="M199" s="671"/>
      <c r="N199" s="671"/>
    </row>
    <row r="200" spans="1:14" ht="24.75" customHeight="1" x14ac:dyDescent="0.2">
      <c r="A200" s="668" t="s">
        <v>144</v>
      </c>
      <c r="B200" s="668"/>
      <c r="C200" s="668"/>
      <c r="D200" s="668"/>
      <c r="E200" s="668"/>
      <c r="F200" s="668"/>
      <c r="G200" s="668"/>
      <c r="H200" s="668"/>
      <c r="I200" s="668"/>
      <c r="J200" s="668"/>
      <c r="K200" s="668"/>
      <c r="L200" s="668"/>
      <c r="M200" s="668"/>
      <c r="N200" s="668"/>
    </row>
    <row r="201" spans="1:14" ht="13.5" customHeight="1" x14ac:dyDescent="0.2">
      <c r="A201" s="671" t="s">
        <v>152</v>
      </c>
      <c r="B201" s="671"/>
      <c r="C201" s="671"/>
      <c r="D201" s="671"/>
      <c r="E201" s="671"/>
      <c r="F201" s="671"/>
      <c r="G201" s="671"/>
      <c r="H201" s="671"/>
      <c r="I201" s="671"/>
      <c r="J201" s="671"/>
      <c r="K201" s="671"/>
      <c r="L201" s="671"/>
      <c r="M201" s="671"/>
      <c r="N201" s="671"/>
    </row>
    <row r="202" spans="1:14" x14ac:dyDescent="0.2">
      <c r="A202" s="671" t="s">
        <v>149</v>
      </c>
      <c r="B202" s="671"/>
      <c r="C202" s="671"/>
      <c r="D202" s="671"/>
      <c r="E202" s="671"/>
      <c r="F202" s="671"/>
      <c r="G202" s="671"/>
      <c r="H202" s="671"/>
      <c r="I202" s="671"/>
      <c r="J202" s="671"/>
      <c r="K202" s="671"/>
      <c r="L202" s="671"/>
      <c r="M202" s="671"/>
      <c r="N202" s="671"/>
    </row>
    <row r="203" spans="1:14" x14ac:dyDescent="0.2">
      <c r="A203" s="244" t="s">
        <v>177</v>
      </c>
      <c r="B203" s="244"/>
      <c r="C203" s="244"/>
      <c r="D203" s="244"/>
      <c r="E203" s="244"/>
      <c r="F203" s="244"/>
      <c r="G203" s="281"/>
      <c r="H203" s="244"/>
      <c r="I203" s="244"/>
      <c r="J203" s="280"/>
      <c r="K203" s="281"/>
      <c r="L203" s="244"/>
      <c r="M203" s="244"/>
      <c r="N203" s="244"/>
    </row>
    <row r="204" spans="1:14" x14ac:dyDescent="0.2">
      <c r="A204" s="291" t="s">
        <v>59</v>
      </c>
      <c r="B204" s="291"/>
      <c r="C204" s="298"/>
      <c r="D204" s="299"/>
      <c r="E204" s="291"/>
      <c r="F204" s="291"/>
      <c r="G204" s="291"/>
      <c r="H204" s="291"/>
      <c r="I204" s="291"/>
      <c r="J204" s="295"/>
      <c r="K204" s="291"/>
      <c r="L204" s="291"/>
      <c r="M204" s="291"/>
      <c r="N204" s="291"/>
    </row>
    <row r="205" spans="1:14" x14ac:dyDescent="0.2">
      <c r="A205" s="668" t="s">
        <v>60</v>
      </c>
      <c r="B205" s="668"/>
      <c r="C205" s="668"/>
      <c r="D205" s="668"/>
      <c r="E205" s="668"/>
      <c r="F205" s="668"/>
      <c r="G205" s="668"/>
      <c r="H205" s="668"/>
      <c r="I205" s="668"/>
      <c r="J205" s="668"/>
      <c r="K205" s="668"/>
      <c r="L205" s="668"/>
      <c r="M205" s="668"/>
      <c r="N205" s="668"/>
    </row>
    <row r="206" spans="1:14" x14ac:dyDescent="0.2">
      <c r="A206" s="291" t="s">
        <v>145</v>
      </c>
      <c r="B206" s="291"/>
      <c r="C206" s="294"/>
      <c r="D206" s="291"/>
      <c r="E206" s="291"/>
      <c r="F206" s="291"/>
      <c r="G206" s="107"/>
      <c r="H206" s="107"/>
      <c r="I206" s="107"/>
      <c r="J206" s="277"/>
      <c r="K206" s="107"/>
      <c r="L206" s="107"/>
      <c r="M206" s="107"/>
      <c r="N206" s="107"/>
    </row>
  </sheetData>
  <mergeCells count="10">
    <mergeCell ref="A200:N200"/>
    <mergeCell ref="A201:N201"/>
    <mergeCell ref="A202:N202"/>
    <mergeCell ref="A205:N205"/>
    <mergeCell ref="M4:M5"/>
    <mergeCell ref="A199:N199"/>
    <mergeCell ref="A4:A5"/>
    <mergeCell ref="B4:B5"/>
    <mergeCell ref="C4:C5"/>
    <mergeCell ref="D4:J4"/>
  </mergeCells>
  <phoneticPr fontId="0" type="noConversion"/>
  <pageMargins left="0.74803149606299213" right="0.74803149606299213" top="0.98425196850393704" bottom="0.98425196850393704" header="0.51181102362204722" footer="0.51181102362204722"/>
  <pageSetup paperSize="9" scale="81" fitToHeight="0" orientation="landscape" r:id="rId1"/>
  <headerFooter alignWithMargins="0">
    <oddHeader>&amp;COFFICIAL-SENSITIVE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zoomScaleNormal="100" workbookViewId="0">
      <selection sqref="A1:M1"/>
    </sheetView>
  </sheetViews>
  <sheetFormatPr defaultRowHeight="12.75" x14ac:dyDescent="0.2"/>
  <cols>
    <col min="1" max="1" width="19" style="5" customWidth="1"/>
    <col min="2" max="2" width="3.85546875" style="5" hidden="1" customWidth="1"/>
    <col min="3" max="3" width="11.42578125" style="5" customWidth="1"/>
    <col min="4" max="4" width="15.85546875" style="8" customWidth="1"/>
    <col min="5" max="5" width="14.85546875" style="5" customWidth="1"/>
    <col min="6" max="6" width="15.5703125" style="5" customWidth="1"/>
    <col min="7" max="7" width="16.42578125" style="5" customWidth="1"/>
    <col min="8" max="8" width="11.42578125" style="5" customWidth="1"/>
    <col min="9" max="9" width="1.7109375" style="5" customWidth="1"/>
    <col min="10" max="10" width="1.7109375" style="10" customWidth="1"/>
    <col min="11" max="14" width="11.42578125" style="5" customWidth="1"/>
    <col min="15" max="16" width="1.7109375" style="5" customWidth="1"/>
    <col min="17" max="16384" width="9.140625" style="5"/>
  </cols>
  <sheetData>
    <row r="1" spans="1:17" x14ac:dyDescent="0.2">
      <c r="A1" s="700" t="s">
        <v>269</v>
      </c>
      <c r="B1" s="681"/>
      <c r="C1" s="681"/>
      <c r="D1" s="681"/>
      <c r="E1" s="681"/>
      <c r="F1" s="681"/>
      <c r="G1" s="681"/>
      <c r="H1" s="681"/>
      <c r="I1" s="681"/>
      <c r="J1" s="681"/>
      <c r="K1" s="681"/>
      <c r="L1" s="681"/>
      <c r="M1" s="681"/>
      <c r="N1" s="4"/>
      <c r="O1" s="4"/>
      <c r="P1" s="4"/>
    </row>
    <row r="2" spans="1:17" x14ac:dyDescent="0.2">
      <c r="A2" s="6"/>
      <c r="B2" s="6"/>
      <c r="C2" s="4"/>
      <c r="D2" s="263"/>
      <c r="E2" s="4"/>
      <c r="F2" s="4"/>
      <c r="G2" s="4"/>
      <c r="H2" s="4"/>
      <c r="I2" s="7"/>
      <c r="J2" s="4"/>
      <c r="K2" s="4"/>
      <c r="L2" s="4"/>
      <c r="M2" s="4"/>
      <c r="N2" s="4"/>
      <c r="O2" s="4"/>
      <c r="P2" s="4"/>
    </row>
    <row r="3" spans="1:17" ht="14.25" x14ac:dyDescent="0.2">
      <c r="A3" s="89" t="s">
        <v>36</v>
      </c>
      <c r="B3" s="8"/>
      <c r="H3" s="9"/>
      <c r="I3" s="10"/>
      <c r="J3" s="5"/>
      <c r="P3" s="17"/>
      <c r="Q3" s="10"/>
    </row>
    <row r="4" spans="1:17" ht="12.75" customHeight="1" x14ac:dyDescent="0.2">
      <c r="A4" s="264"/>
      <c r="B4" s="264"/>
      <c r="C4" s="701" t="s">
        <v>65</v>
      </c>
      <c r="D4" s="703" t="s">
        <v>94</v>
      </c>
      <c r="E4" s="705" t="s">
        <v>93</v>
      </c>
      <c r="F4" s="705"/>
      <c r="G4" s="705"/>
      <c r="H4" s="705"/>
      <c r="I4" s="11"/>
      <c r="J4" s="12"/>
      <c r="K4" s="705" t="s">
        <v>142</v>
      </c>
      <c r="L4" s="705"/>
      <c r="M4" s="705"/>
      <c r="N4" s="705"/>
      <c r="O4" s="91"/>
      <c r="P4" s="90"/>
      <c r="Q4" s="10"/>
    </row>
    <row r="5" spans="1:17" ht="45.75" customHeight="1" x14ac:dyDescent="0.2">
      <c r="A5" s="265" t="s">
        <v>12</v>
      </c>
      <c r="B5" s="265"/>
      <c r="C5" s="702"/>
      <c r="D5" s="704"/>
      <c r="E5" s="266" t="s">
        <v>131</v>
      </c>
      <c r="F5" s="266" t="s">
        <v>132</v>
      </c>
      <c r="G5" s="266" t="s">
        <v>133</v>
      </c>
      <c r="H5" s="266" t="s">
        <v>134</v>
      </c>
      <c r="I5" s="648"/>
      <c r="J5" s="14"/>
      <c r="K5" s="73" t="s">
        <v>131</v>
      </c>
      <c r="L5" s="74" t="s">
        <v>132</v>
      </c>
      <c r="M5" s="74" t="s">
        <v>135</v>
      </c>
      <c r="N5" s="74" t="s">
        <v>134</v>
      </c>
      <c r="O5" s="61"/>
      <c r="P5" s="13"/>
      <c r="Q5" s="10"/>
    </row>
    <row r="6" spans="1:17" ht="27" customHeight="1" x14ac:dyDescent="0.2">
      <c r="A6" s="15"/>
      <c r="B6" s="15"/>
      <c r="C6" s="18" t="s">
        <v>178</v>
      </c>
      <c r="D6" s="308">
        <v>5149</v>
      </c>
      <c r="E6" s="308">
        <v>2653</v>
      </c>
      <c r="F6" s="308">
        <v>2415</v>
      </c>
      <c r="G6" s="308">
        <v>66</v>
      </c>
      <c r="H6" s="308">
        <v>15</v>
      </c>
      <c r="I6" s="161"/>
      <c r="J6" s="162"/>
      <c r="K6" s="282">
        <v>51.5</v>
      </c>
      <c r="L6" s="282">
        <v>46.9</v>
      </c>
      <c r="M6" s="282">
        <v>1.3</v>
      </c>
      <c r="N6" s="282">
        <v>0.3</v>
      </c>
      <c r="O6" s="62"/>
      <c r="P6" s="13"/>
      <c r="Q6" s="10"/>
    </row>
    <row r="7" spans="1:17" ht="12" customHeight="1" x14ac:dyDescent="0.2">
      <c r="A7" s="10"/>
      <c r="B7" s="15"/>
      <c r="C7" s="18">
        <v>2014</v>
      </c>
      <c r="D7" s="308">
        <v>2391</v>
      </c>
      <c r="E7" s="201">
        <v>1394</v>
      </c>
      <c r="F7" s="201">
        <v>879</v>
      </c>
      <c r="G7" s="201">
        <v>118</v>
      </c>
      <c r="H7" s="201">
        <v>0</v>
      </c>
      <c r="I7" s="35"/>
      <c r="J7" s="28"/>
      <c r="K7" s="222">
        <v>58.301965704726058</v>
      </c>
      <c r="L7" s="222">
        <v>36.762860727728985</v>
      </c>
      <c r="M7" s="222">
        <v>4.9351735675449602</v>
      </c>
      <c r="N7" s="222" t="s">
        <v>38</v>
      </c>
      <c r="O7" s="62"/>
      <c r="P7" s="13"/>
      <c r="Q7" s="10"/>
    </row>
    <row r="8" spans="1:17" ht="12" customHeight="1" x14ac:dyDescent="0.2">
      <c r="A8" s="10"/>
      <c r="B8" s="15"/>
      <c r="C8" s="18">
        <v>2015</v>
      </c>
      <c r="D8" s="308">
        <v>1494</v>
      </c>
      <c r="E8" s="308">
        <v>789</v>
      </c>
      <c r="F8" s="308">
        <v>627</v>
      </c>
      <c r="G8" s="308">
        <v>78</v>
      </c>
      <c r="H8" s="308">
        <v>0</v>
      </c>
      <c r="I8" s="38"/>
      <c r="J8" s="28"/>
      <c r="K8" s="222">
        <v>52.811244979919678</v>
      </c>
      <c r="L8" s="222">
        <v>41.967871485943775</v>
      </c>
      <c r="M8" s="222">
        <v>5.2208835341365463</v>
      </c>
      <c r="N8" s="222">
        <v>0</v>
      </c>
      <c r="O8" s="173"/>
      <c r="P8" s="13"/>
      <c r="Q8" s="10"/>
    </row>
    <row r="9" spans="1:17" ht="12" customHeight="1" x14ac:dyDescent="0.2">
      <c r="A9" s="75"/>
      <c r="B9" s="265"/>
      <c r="C9" s="52"/>
      <c r="D9" s="381"/>
      <c r="E9" s="202"/>
      <c r="F9" s="202"/>
      <c r="G9" s="202"/>
      <c r="H9" s="202"/>
      <c r="I9" s="230"/>
      <c r="J9" s="48"/>
      <c r="K9" s="283"/>
      <c r="L9" s="283"/>
      <c r="M9" s="283"/>
      <c r="N9" s="283"/>
      <c r="O9" s="174"/>
      <c r="P9" s="13"/>
      <c r="Q9" s="10"/>
    </row>
    <row r="10" spans="1:17" ht="15.75" customHeight="1" x14ac:dyDescent="0.2">
      <c r="A10" s="16"/>
      <c r="B10" s="16"/>
      <c r="C10" s="18">
        <v>2014</v>
      </c>
      <c r="D10" s="308">
        <v>2391</v>
      </c>
      <c r="E10" s="308">
        <v>1394</v>
      </c>
      <c r="F10" s="308">
        <v>879</v>
      </c>
      <c r="G10" s="308">
        <v>118</v>
      </c>
      <c r="H10" s="308">
        <v>0</v>
      </c>
      <c r="I10" s="38"/>
      <c r="J10" s="28"/>
      <c r="K10" s="222">
        <v>58.301965704726058</v>
      </c>
      <c r="L10" s="222">
        <v>36.762860727728985</v>
      </c>
      <c r="M10" s="222">
        <v>4.9351735675449602</v>
      </c>
      <c r="N10" s="222">
        <v>0</v>
      </c>
      <c r="O10" s="63"/>
      <c r="P10" s="32"/>
      <c r="Q10" s="10"/>
    </row>
    <row r="11" spans="1:17" x14ac:dyDescent="0.2">
      <c r="A11" s="8" t="s">
        <v>13</v>
      </c>
      <c r="B11" s="16"/>
      <c r="C11" s="19"/>
      <c r="D11" s="308">
        <v>641</v>
      </c>
      <c r="E11" s="382">
        <v>213</v>
      </c>
      <c r="F11" s="382">
        <v>426</v>
      </c>
      <c r="G11" s="382">
        <v>2</v>
      </c>
      <c r="H11" s="382">
        <v>0</v>
      </c>
      <c r="I11" s="38"/>
      <c r="J11" s="28"/>
      <c r="K11" s="218">
        <v>33.229329173166924</v>
      </c>
      <c r="L11" s="218">
        <v>66.458658346333848</v>
      </c>
      <c r="M11" s="218">
        <v>0.31201248049921998</v>
      </c>
      <c r="N11" s="218">
        <v>0</v>
      </c>
      <c r="O11" s="63"/>
      <c r="P11" s="32"/>
      <c r="Q11" s="10"/>
    </row>
    <row r="12" spans="1:17" x14ac:dyDescent="0.2">
      <c r="A12" s="17" t="s">
        <v>29</v>
      </c>
      <c r="B12" s="16"/>
      <c r="D12" s="308">
        <v>118</v>
      </c>
      <c r="E12" s="382">
        <v>15</v>
      </c>
      <c r="F12" s="382">
        <v>97</v>
      </c>
      <c r="G12" s="382">
        <v>6</v>
      </c>
      <c r="H12" s="382">
        <v>0</v>
      </c>
      <c r="I12" s="38"/>
      <c r="J12" s="28"/>
      <c r="K12" s="218">
        <v>12.711864406779661</v>
      </c>
      <c r="L12" s="218">
        <v>82.203389830508485</v>
      </c>
      <c r="M12" s="218">
        <v>5.0847457627118651</v>
      </c>
      <c r="N12" s="218">
        <v>0</v>
      </c>
      <c r="O12" s="63"/>
      <c r="P12" s="32"/>
      <c r="Q12" s="10"/>
    </row>
    <row r="13" spans="1:17" x14ac:dyDescent="0.2">
      <c r="A13" s="8" t="s">
        <v>15</v>
      </c>
      <c r="B13" s="16"/>
      <c r="C13" s="19"/>
      <c r="D13" s="308">
        <v>226</v>
      </c>
      <c r="E13" s="382">
        <v>105</v>
      </c>
      <c r="F13" s="382">
        <v>91</v>
      </c>
      <c r="G13" s="382">
        <v>30</v>
      </c>
      <c r="H13" s="382">
        <v>0</v>
      </c>
      <c r="I13" s="38"/>
      <c r="J13" s="28"/>
      <c r="K13" s="218">
        <v>46.460176991150441</v>
      </c>
      <c r="L13" s="218">
        <v>40.26548672566372</v>
      </c>
      <c r="M13" s="218">
        <v>13.274336283185843</v>
      </c>
      <c r="N13" s="218">
        <v>0</v>
      </c>
      <c r="O13" s="63"/>
      <c r="P13" s="32"/>
      <c r="Q13" s="10"/>
    </row>
    <row r="14" spans="1:17" x14ac:dyDescent="0.2">
      <c r="A14" s="8" t="s">
        <v>35</v>
      </c>
      <c r="B14" s="16"/>
      <c r="C14" s="19"/>
      <c r="D14" s="308">
        <v>52</v>
      </c>
      <c r="E14" s="382">
        <v>0</v>
      </c>
      <c r="F14" s="382">
        <v>52</v>
      </c>
      <c r="G14" s="382">
        <v>0</v>
      </c>
      <c r="H14" s="382">
        <v>0</v>
      </c>
      <c r="I14" s="38"/>
      <c r="J14" s="28"/>
      <c r="K14" s="284" t="s">
        <v>38</v>
      </c>
      <c r="L14" s="284">
        <v>100</v>
      </c>
      <c r="M14" s="284" t="s">
        <v>38</v>
      </c>
      <c r="N14" s="284" t="s">
        <v>38</v>
      </c>
      <c r="O14" s="63"/>
      <c r="P14" s="32"/>
      <c r="Q14" s="10"/>
    </row>
    <row r="15" spans="1:17" x14ac:dyDescent="0.2">
      <c r="A15" s="8" t="s">
        <v>16</v>
      </c>
      <c r="B15" s="16"/>
      <c r="C15" s="19"/>
      <c r="D15" s="308">
        <v>37</v>
      </c>
      <c r="E15" s="382">
        <v>24</v>
      </c>
      <c r="F15" s="382">
        <v>12</v>
      </c>
      <c r="G15" s="382">
        <v>1</v>
      </c>
      <c r="H15" s="382">
        <v>0</v>
      </c>
      <c r="I15" s="38"/>
      <c r="J15" s="28"/>
      <c r="K15" s="284">
        <v>64.86486486486487</v>
      </c>
      <c r="L15" s="284">
        <v>32.432432432432435</v>
      </c>
      <c r="M15" s="284">
        <v>2.7027027027027026</v>
      </c>
      <c r="N15" s="284" t="s">
        <v>38</v>
      </c>
      <c r="O15" s="63"/>
      <c r="P15" s="32"/>
      <c r="Q15" s="10"/>
    </row>
    <row r="16" spans="1:17" x14ac:dyDescent="0.2">
      <c r="A16" s="8" t="s">
        <v>34</v>
      </c>
      <c r="B16" s="16"/>
      <c r="C16" s="19"/>
      <c r="D16" s="308">
        <v>76</v>
      </c>
      <c r="E16" s="382">
        <v>0</v>
      </c>
      <c r="F16" s="382">
        <v>76</v>
      </c>
      <c r="G16" s="382">
        <v>0</v>
      </c>
      <c r="H16" s="382">
        <v>0</v>
      </c>
      <c r="I16" s="38"/>
      <c r="J16" s="28"/>
      <c r="K16" s="284" t="s">
        <v>38</v>
      </c>
      <c r="L16" s="284">
        <v>100</v>
      </c>
      <c r="M16" s="284" t="s">
        <v>38</v>
      </c>
      <c r="N16" s="284" t="s">
        <v>38</v>
      </c>
      <c r="O16" s="63"/>
      <c r="P16" s="32"/>
      <c r="Q16" s="10"/>
    </row>
    <row r="17" spans="1:17" x14ac:dyDescent="0.2">
      <c r="A17" s="8" t="s">
        <v>17</v>
      </c>
      <c r="B17" s="16"/>
      <c r="C17" s="19"/>
      <c r="D17" s="308">
        <v>740</v>
      </c>
      <c r="E17" s="382">
        <v>675</v>
      </c>
      <c r="F17" s="382">
        <v>34</v>
      </c>
      <c r="G17" s="382">
        <v>31</v>
      </c>
      <c r="H17" s="382">
        <v>0</v>
      </c>
      <c r="I17" s="38"/>
      <c r="J17" s="28"/>
      <c r="K17" s="218">
        <v>91.21621621621621</v>
      </c>
      <c r="L17" s="218">
        <v>4.5945945945945947</v>
      </c>
      <c r="M17" s="218">
        <v>4.1891891891891895</v>
      </c>
      <c r="N17" s="218">
        <v>0</v>
      </c>
      <c r="O17" s="63"/>
      <c r="P17" s="32"/>
      <c r="Q17" s="10"/>
    </row>
    <row r="18" spans="1:17" x14ac:dyDescent="0.2">
      <c r="A18" s="8" t="s">
        <v>18</v>
      </c>
      <c r="B18" s="16"/>
      <c r="C18" s="19"/>
      <c r="D18" s="308">
        <v>223</v>
      </c>
      <c r="E18" s="382">
        <v>211</v>
      </c>
      <c r="F18" s="382">
        <v>0</v>
      </c>
      <c r="G18" s="382">
        <v>12</v>
      </c>
      <c r="H18" s="382">
        <v>0</v>
      </c>
      <c r="I18" s="38"/>
      <c r="J18" s="28"/>
      <c r="K18" s="218">
        <v>94.618834080717491</v>
      </c>
      <c r="L18" s="218">
        <v>0</v>
      </c>
      <c r="M18" s="218">
        <v>5.3811659192825116</v>
      </c>
      <c r="N18" s="218">
        <v>0</v>
      </c>
      <c r="O18" s="63"/>
      <c r="P18" s="32"/>
      <c r="Q18" s="10"/>
    </row>
    <row r="19" spans="1:17" x14ac:dyDescent="0.2">
      <c r="A19" s="17" t="s">
        <v>19</v>
      </c>
      <c r="B19" s="16"/>
      <c r="C19" s="19"/>
      <c r="D19" s="308">
        <v>278</v>
      </c>
      <c r="E19" s="382">
        <v>151</v>
      </c>
      <c r="F19" s="382">
        <v>91</v>
      </c>
      <c r="G19" s="382">
        <v>36</v>
      </c>
      <c r="H19" s="382">
        <v>0</v>
      </c>
      <c r="I19" s="38"/>
      <c r="J19" s="28"/>
      <c r="K19" s="218">
        <v>54.316546762589923</v>
      </c>
      <c r="L19" s="218">
        <v>32.733812949640289</v>
      </c>
      <c r="M19" s="218">
        <v>12.949640287769784</v>
      </c>
      <c r="N19" s="218">
        <v>0</v>
      </c>
      <c r="O19" s="63"/>
      <c r="P19" s="32"/>
      <c r="Q19" s="10"/>
    </row>
    <row r="20" spans="1:17" x14ac:dyDescent="0.2">
      <c r="A20" s="170"/>
      <c r="B20" s="170"/>
      <c r="C20" s="171"/>
      <c r="D20" s="383"/>
      <c r="E20" s="384"/>
      <c r="F20" s="384"/>
      <c r="G20" s="384"/>
      <c r="H20" s="384"/>
      <c r="I20" s="154"/>
      <c r="J20" s="157"/>
      <c r="K20" s="285"/>
      <c r="L20" s="285"/>
      <c r="M20" s="285"/>
      <c r="N20" s="285"/>
      <c r="O20" s="172"/>
      <c r="P20" s="32"/>
      <c r="Q20" s="10"/>
    </row>
    <row r="21" spans="1:17" x14ac:dyDescent="0.2">
      <c r="A21" s="16"/>
      <c r="B21" s="16"/>
      <c r="C21" s="18">
        <v>2015</v>
      </c>
      <c r="D21" s="308">
        <v>1494</v>
      </c>
      <c r="E21" s="308">
        <v>789</v>
      </c>
      <c r="F21" s="308">
        <v>627</v>
      </c>
      <c r="G21" s="308">
        <v>78</v>
      </c>
      <c r="H21" s="308">
        <v>0</v>
      </c>
      <c r="I21" s="38"/>
      <c r="J21" s="28"/>
      <c r="K21" s="222">
        <v>52.811244979919678</v>
      </c>
      <c r="L21" s="222">
        <v>41.967871485943775</v>
      </c>
      <c r="M21" s="222">
        <v>5.2208835341365463</v>
      </c>
      <c r="N21" s="222">
        <v>0</v>
      </c>
      <c r="O21" s="63"/>
      <c r="P21" s="32"/>
      <c r="Q21" s="10"/>
    </row>
    <row r="22" spans="1:17" x14ac:dyDescent="0.2">
      <c r="A22" s="8" t="s">
        <v>13</v>
      </c>
      <c r="B22" s="16"/>
      <c r="C22" s="19"/>
      <c r="D22" s="308">
        <v>328</v>
      </c>
      <c r="E22" s="382">
        <v>164</v>
      </c>
      <c r="F22" s="382">
        <v>154</v>
      </c>
      <c r="G22" s="382">
        <v>10</v>
      </c>
      <c r="H22" s="382">
        <v>0</v>
      </c>
      <c r="I22" s="38"/>
      <c r="J22" s="28"/>
      <c r="K22" s="218">
        <v>50</v>
      </c>
      <c r="L22" s="218">
        <v>46.951219512195117</v>
      </c>
      <c r="M22" s="218">
        <v>3.0487804878048781</v>
      </c>
      <c r="N22" s="218">
        <v>0</v>
      </c>
      <c r="O22" s="63"/>
      <c r="P22" s="32"/>
      <c r="Q22" s="10"/>
    </row>
    <row r="23" spans="1:17" x14ac:dyDescent="0.2">
      <c r="A23" s="17" t="s">
        <v>29</v>
      </c>
      <c r="B23" s="16"/>
      <c r="D23" s="308">
        <v>121</v>
      </c>
      <c r="E23" s="382">
        <v>13</v>
      </c>
      <c r="F23" s="382">
        <v>99</v>
      </c>
      <c r="G23" s="382">
        <v>9</v>
      </c>
      <c r="H23" s="382">
        <v>0</v>
      </c>
      <c r="I23" s="38"/>
      <c r="J23" s="28"/>
      <c r="K23" s="218">
        <v>10.743801652892563</v>
      </c>
      <c r="L23" s="218">
        <v>81.818181818181827</v>
      </c>
      <c r="M23" s="218">
        <v>7.4380165289256199</v>
      </c>
      <c r="N23" s="218">
        <v>0</v>
      </c>
      <c r="O23" s="63"/>
      <c r="P23" s="32"/>
      <c r="Q23" s="10"/>
    </row>
    <row r="24" spans="1:17" x14ac:dyDescent="0.2">
      <c r="A24" s="8" t="s">
        <v>15</v>
      </c>
      <c r="B24" s="16"/>
      <c r="C24" s="19"/>
      <c r="D24" s="308">
        <v>112</v>
      </c>
      <c r="E24" s="382">
        <v>44</v>
      </c>
      <c r="F24" s="382">
        <v>64</v>
      </c>
      <c r="G24" s="382">
        <v>4</v>
      </c>
      <c r="H24" s="382">
        <v>0</v>
      </c>
      <c r="I24" s="38"/>
      <c r="J24" s="28"/>
      <c r="K24" s="218">
        <v>39.285714285714285</v>
      </c>
      <c r="L24" s="218">
        <v>57.142857142857139</v>
      </c>
      <c r="M24" s="218">
        <v>3.5714285714285712</v>
      </c>
      <c r="N24" s="218">
        <v>0</v>
      </c>
      <c r="O24" s="63"/>
      <c r="P24" s="32"/>
      <c r="Q24" s="10"/>
    </row>
    <row r="25" spans="1:17" x14ac:dyDescent="0.2">
      <c r="A25" s="8" t="s">
        <v>35</v>
      </c>
      <c r="B25" s="16"/>
      <c r="C25" s="19"/>
      <c r="D25" s="308">
        <v>59</v>
      </c>
      <c r="E25" s="382">
        <v>0</v>
      </c>
      <c r="F25" s="382">
        <v>59</v>
      </c>
      <c r="G25" s="382">
        <v>0</v>
      </c>
      <c r="H25" s="382">
        <v>0</v>
      </c>
      <c r="I25" s="38"/>
      <c r="J25" s="28"/>
      <c r="K25" s="284" t="s">
        <v>38</v>
      </c>
      <c r="L25" s="284">
        <v>100</v>
      </c>
      <c r="M25" s="284" t="s">
        <v>38</v>
      </c>
      <c r="N25" s="284" t="s">
        <v>38</v>
      </c>
      <c r="O25" s="63"/>
      <c r="P25" s="32"/>
      <c r="Q25" s="10"/>
    </row>
    <row r="26" spans="1:17" x14ac:dyDescent="0.2">
      <c r="A26" s="8" t="s">
        <v>16</v>
      </c>
      <c r="B26" s="16"/>
      <c r="C26" s="19"/>
      <c r="D26" s="308">
        <v>26</v>
      </c>
      <c r="E26" s="382">
        <v>12</v>
      </c>
      <c r="F26" s="382">
        <v>13</v>
      </c>
      <c r="G26" s="382">
        <v>1</v>
      </c>
      <c r="H26" s="382">
        <v>0</v>
      </c>
      <c r="I26" s="38"/>
      <c r="J26" s="28"/>
      <c r="K26" s="284">
        <v>46.153846153846153</v>
      </c>
      <c r="L26" s="284">
        <v>50</v>
      </c>
      <c r="M26" s="284">
        <v>3.8461538461538463</v>
      </c>
      <c r="N26" s="284" t="s">
        <v>38</v>
      </c>
      <c r="O26" s="63"/>
      <c r="P26" s="32"/>
      <c r="Q26" s="10"/>
    </row>
    <row r="27" spans="1:17" x14ac:dyDescent="0.2">
      <c r="A27" s="8" t="s">
        <v>34</v>
      </c>
      <c r="B27" s="16"/>
      <c r="C27" s="19"/>
      <c r="D27" s="308">
        <v>64</v>
      </c>
      <c r="E27" s="382">
        <v>0</v>
      </c>
      <c r="F27" s="382">
        <v>64</v>
      </c>
      <c r="G27" s="382">
        <v>0</v>
      </c>
      <c r="H27" s="382">
        <v>0</v>
      </c>
      <c r="I27" s="38"/>
      <c r="J27" s="28"/>
      <c r="K27" s="284" t="s">
        <v>38</v>
      </c>
      <c r="L27" s="284">
        <v>100</v>
      </c>
      <c r="M27" s="284" t="s">
        <v>38</v>
      </c>
      <c r="N27" s="284" t="s">
        <v>38</v>
      </c>
      <c r="O27" s="63"/>
      <c r="P27" s="32"/>
      <c r="Q27" s="10"/>
    </row>
    <row r="28" spans="1:17" x14ac:dyDescent="0.2">
      <c r="A28" s="8" t="s">
        <v>17</v>
      </c>
      <c r="B28" s="16"/>
      <c r="C28" s="19"/>
      <c r="D28" s="308">
        <v>402</v>
      </c>
      <c r="E28" s="382">
        <v>332</v>
      </c>
      <c r="F28" s="382">
        <v>37</v>
      </c>
      <c r="G28" s="382">
        <v>33</v>
      </c>
      <c r="H28" s="382">
        <v>0</v>
      </c>
      <c r="I28" s="38"/>
      <c r="J28" s="28"/>
      <c r="K28" s="218">
        <v>82.587064676616919</v>
      </c>
      <c r="L28" s="218">
        <v>9.2039800995024876</v>
      </c>
      <c r="M28" s="218">
        <v>8.2089552238805972</v>
      </c>
      <c r="N28" s="218" t="s">
        <v>38</v>
      </c>
      <c r="O28" s="63"/>
      <c r="P28" s="32"/>
      <c r="Q28" s="10"/>
    </row>
    <row r="29" spans="1:17" x14ac:dyDescent="0.2">
      <c r="A29" s="8" t="s">
        <v>18</v>
      </c>
      <c r="B29" s="16"/>
      <c r="C29" s="19"/>
      <c r="D29" s="308">
        <v>77</v>
      </c>
      <c r="E29" s="382">
        <v>71</v>
      </c>
      <c r="F29" s="382">
        <v>6</v>
      </c>
      <c r="G29" s="382">
        <v>0</v>
      </c>
      <c r="H29" s="382">
        <v>0</v>
      </c>
      <c r="I29" s="38"/>
      <c r="J29" s="28"/>
      <c r="K29" s="284">
        <v>92.20779220779221</v>
      </c>
      <c r="L29" s="284">
        <v>7.7922077922077921</v>
      </c>
      <c r="M29" s="284" t="s">
        <v>38</v>
      </c>
      <c r="N29" s="284" t="s">
        <v>38</v>
      </c>
      <c r="O29" s="63"/>
      <c r="P29" s="32"/>
      <c r="Q29" s="10"/>
    </row>
    <row r="30" spans="1:17" x14ac:dyDescent="0.2">
      <c r="A30" s="17" t="s">
        <v>19</v>
      </c>
      <c r="B30" s="16"/>
      <c r="C30" s="19"/>
      <c r="D30" s="308">
        <v>305</v>
      </c>
      <c r="E30" s="382">
        <v>153</v>
      </c>
      <c r="F30" s="382">
        <v>131</v>
      </c>
      <c r="G30" s="382">
        <v>21</v>
      </c>
      <c r="H30" s="382">
        <v>0</v>
      </c>
      <c r="I30" s="38"/>
      <c r="J30" s="28"/>
      <c r="K30" s="218">
        <v>50.163934426229503</v>
      </c>
      <c r="L30" s="218">
        <v>42.950819672131146</v>
      </c>
      <c r="M30" s="218">
        <v>6.8852459016393448</v>
      </c>
      <c r="N30" s="218">
        <v>0</v>
      </c>
      <c r="O30" s="63"/>
      <c r="P30" s="10"/>
    </row>
    <row r="31" spans="1:17" ht="13.5" thickBot="1" x14ac:dyDescent="0.25">
      <c r="A31" s="54"/>
      <c r="B31" s="54"/>
      <c r="C31" s="55"/>
      <c r="D31" s="56"/>
      <c r="E31" s="57"/>
      <c r="F31" s="57"/>
      <c r="G31" s="57"/>
      <c r="H31" s="57"/>
      <c r="I31" s="57"/>
      <c r="J31" s="57"/>
      <c r="K31" s="57"/>
      <c r="L31" s="57"/>
      <c r="M31" s="57"/>
      <c r="N31" s="57"/>
      <c r="O31" s="58"/>
      <c r="P31" s="10"/>
    </row>
    <row r="32" spans="1:17" x14ac:dyDescent="0.2">
      <c r="A32" s="20"/>
      <c r="B32" s="20"/>
      <c r="C32" s="19"/>
      <c r="D32" s="17"/>
      <c r="E32" s="10"/>
      <c r="F32" s="10"/>
      <c r="G32" s="10"/>
      <c r="H32" s="10"/>
      <c r="I32" s="10"/>
      <c r="K32" s="10"/>
      <c r="L32" s="10"/>
      <c r="M32" s="10"/>
      <c r="N32" s="10"/>
      <c r="O32" s="10"/>
      <c r="P32" s="10"/>
    </row>
    <row r="33" spans="1:17" x14ac:dyDescent="0.2">
      <c r="A33" s="289" t="s">
        <v>6</v>
      </c>
      <c r="B33" s="194"/>
      <c r="C33" s="195"/>
      <c r="D33" s="167"/>
      <c r="E33" s="184"/>
      <c r="F33" s="184"/>
      <c r="G33" s="184"/>
      <c r="H33" s="184"/>
      <c r="I33" s="184"/>
      <c r="J33" s="184"/>
      <c r="K33" s="184"/>
      <c r="L33" s="184"/>
      <c r="M33" s="184"/>
      <c r="N33" s="184"/>
      <c r="O33" s="184"/>
      <c r="P33" s="184"/>
      <c r="Q33" s="68"/>
    </row>
    <row r="34" spans="1:17" x14ac:dyDescent="0.2">
      <c r="A34" s="72" t="s">
        <v>41</v>
      </c>
      <c r="B34" s="195"/>
      <c r="C34" s="167"/>
      <c r="D34" s="184"/>
      <c r="E34" s="184"/>
      <c r="F34" s="184"/>
      <c r="G34" s="184"/>
      <c r="H34" s="68"/>
      <c r="I34" s="184"/>
      <c r="J34" s="184"/>
      <c r="K34" s="184"/>
      <c r="L34" s="184"/>
      <c r="M34" s="184"/>
      <c r="N34" s="184"/>
      <c r="O34" s="184"/>
      <c r="P34" s="184"/>
      <c r="Q34" s="68"/>
    </row>
    <row r="35" spans="1:17" x14ac:dyDescent="0.2">
      <c r="A35" s="189"/>
      <c r="B35" s="189"/>
      <c r="C35" s="195"/>
      <c r="D35" s="167"/>
      <c r="E35" s="184"/>
      <c r="F35" s="184"/>
      <c r="G35" s="184"/>
      <c r="H35" s="184"/>
      <c r="I35" s="184"/>
      <c r="J35" s="184"/>
      <c r="K35" s="184"/>
      <c r="L35" s="184"/>
      <c r="M35" s="184"/>
      <c r="N35" s="184"/>
      <c r="O35" s="184"/>
      <c r="P35" s="184"/>
      <c r="Q35" s="68"/>
    </row>
    <row r="36" spans="1:17" x14ac:dyDescent="0.2">
      <c r="A36" s="97" t="s">
        <v>278</v>
      </c>
      <c r="B36" s="196"/>
      <c r="C36" s="66"/>
      <c r="D36" s="66"/>
      <c r="E36" s="197"/>
      <c r="F36" s="197"/>
      <c r="G36" s="197"/>
      <c r="H36" s="198"/>
      <c r="I36" s="199"/>
      <c r="J36" s="67"/>
      <c r="K36" s="68"/>
      <c r="L36" s="67"/>
      <c r="M36" s="67"/>
      <c r="N36" s="67"/>
      <c r="O36" s="67"/>
      <c r="P36" s="67"/>
      <c r="Q36" s="68"/>
    </row>
    <row r="37" spans="1:17" x14ac:dyDescent="0.2">
      <c r="A37" s="69"/>
      <c r="B37" s="65"/>
      <c r="C37" s="68"/>
      <c r="D37" s="66"/>
      <c r="E37" s="64"/>
      <c r="F37" s="64"/>
      <c r="G37" s="67"/>
      <c r="H37" s="67"/>
      <c r="I37" s="67"/>
      <c r="J37" s="67"/>
      <c r="K37" s="67"/>
      <c r="L37" s="67"/>
      <c r="M37" s="67"/>
      <c r="N37" s="67"/>
      <c r="O37" s="67"/>
      <c r="P37" s="67"/>
      <c r="Q37" s="68"/>
    </row>
    <row r="38" spans="1:17" s="31" customFormat="1" ht="18" customHeight="1" x14ac:dyDescent="0.2">
      <c r="A38" s="671" t="s">
        <v>10</v>
      </c>
      <c r="B38" s="671"/>
      <c r="C38" s="671"/>
      <c r="D38" s="671"/>
      <c r="E38" s="671"/>
      <c r="F38" s="671"/>
      <c r="G38" s="671"/>
      <c r="H38" s="671"/>
      <c r="I38" s="671"/>
      <c r="J38" s="671"/>
      <c r="K38" s="671"/>
      <c r="L38" s="671"/>
      <c r="M38" s="671"/>
      <c r="N38" s="671"/>
      <c r="O38" s="68"/>
      <c r="P38" s="68"/>
      <c r="Q38" s="68"/>
    </row>
    <row r="39" spans="1:17" s="31" customFormat="1" ht="15" customHeight="1" x14ac:dyDescent="0.2">
      <c r="A39" s="288" t="s">
        <v>63</v>
      </c>
      <c r="B39" s="279"/>
      <c r="C39" s="279"/>
      <c r="D39" s="279"/>
      <c r="E39" s="279"/>
      <c r="F39" s="279"/>
      <c r="G39" s="279"/>
      <c r="H39" s="279"/>
      <c r="I39" s="279"/>
      <c r="J39" s="279"/>
      <c r="K39" s="279"/>
      <c r="L39" s="279"/>
      <c r="M39" s="279"/>
      <c r="N39" s="279"/>
      <c r="O39" s="68"/>
      <c r="P39" s="68"/>
      <c r="Q39" s="68"/>
    </row>
    <row r="40" spans="1:17" s="31" customFormat="1" ht="16.5" customHeight="1" x14ac:dyDescent="0.2">
      <c r="A40" s="671" t="s">
        <v>141</v>
      </c>
      <c r="B40" s="671"/>
      <c r="C40" s="671"/>
      <c r="D40" s="671"/>
      <c r="E40" s="671"/>
      <c r="F40" s="671"/>
      <c r="G40" s="671"/>
      <c r="H40" s="671"/>
      <c r="I40" s="671"/>
      <c r="J40" s="671"/>
      <c r="K40" s="671"/>
      <c r="L40" s="671"/>
      <c r="M40" s="671"/>
      <c r="N40" s="671"/>
      <c r="O40" s="68"/>
      <c r="P40" s="68"/>
      <c r="Q40" s="68"/>
    </row>
    <row r="41" spans="1:17" s="31" customFormat="1" ht="16.5" customHeight="1" x14ac:dyDescent="0.2">
      <c r="A41" s="302" t="s">
        <v>137</v>
      </c>
      <c r="B41" s="239"/>
      <c r="C41" s="239"/>
      <c r="D41" s="239"/>
      <c r="E41" s="239"/>
      <c r="F41" s="239"/>
      <c r="G41" s="239"/>
      <c r="H41" s="239"/>
      <c r="I41" s="239"/>
      <c r="J41" s="239"/>
      <c r="K41" s="239"/>
      <c r="L41" s="239"/>
      <c r="M41" s="239"/>
      <c r="N41" s="239"/>
      <c r="O41" s="68"/>
      <c r="P41" s="68"/>
      <c r="Q41" s="68"/>
    </row>
    <row r="42" spans="1:17" s="31" customFormat="1" ht="23.25" customHeight="1" x14ac:dyDescent="0.2">
      <c r="A42" s="671" t="s">
        <v>62</v>
      </c>
      <c r="B42" s="671"/>
      <c r="C42" s="671"/>
      <c r="D42" s="671"/>
      <c r="E42" s="671"/>
      <c r="F42" s="671"/>
      <c r="G42" s="671"/>
      <c r="H42" s="671"/>
      <c r="I42" s="671"/>
      <c r="J42" s="671"/>
      <c r="K42" s="671"/>
      <c r="L42" s="671"/>
      <c r="M42" s="671"/>
      <c r="N42" s="671"/>
      <c r="O42" s="671"/>
      <c r="P42" s="671"/>
      <c r="Q42" s="671"/>
    </row>
    <row r="43" spans="1:17" s="31" customFormat="1" ht="17.25" customHeight="1" x14ac:dyDescent="0.2">
      <c r="A43" s="671" t="s">
        <v>11</v>
      </c>
      <c r="B43" s="671"/>
      <c r="C43" s="671"/>
      <c r="D43" s="671"/>
      <c r="E43" s="671"/>
      <c r="F43" s="671"/>
      <c r="G43" s="671"/>
      <c r="H43" s="671"/>
      <c r="I43" s="671"/>
      <c r="J43" s="671"/>
      <c r="K43" s="671"/>
      <c r="L43" s="671"/>
      <c r="M43" s="671"/>
      <c r="N43" s="671"/>
      <c r="O43" s="671"/>
      <c r="P43" s="671"/>
      <c r="Q43" s="671"/>
    </row>
    <row r="44" spans="1:17" s="31" customFormat="1" ht="29.25" customHeight="1" x14ac:dyDescent="0.2">
      <c r="A44" s="671" t="s">
        <v>64</v>
      </c>
      <c r="B44" s="671"/>
      <c r="C44" s="671"/>
      <c r="D44" s="671"/>
      <c r="E44" s="671"/>
      <c r="F44" s="671"/>
      <c r="G44" s="671"/>
      <c r="H44" s="671"/>
      <c r="I44" s="671"/>
      <c r="J44" s="671"/>
      <c r="K44" s="671"/>
      <c r="L44" s="671"/>
      <c r="M44" s="671"/>
      <c r="N44" s="671"/>
      <c r="O44" s="671"/>
      <c r="P44" s="671"/>
      <c r="Q44" s="671"/>
    </row>
    <row r="45" spans="1:17" s="31" customFormat="1" ht="17.25" customHeight="1" x14ac:dyDescent="0.2">
      <c r="A45" s="671" t="s">
        <v>53</v>
      </c>
      <c r="B45" s="671"/>
      <c r="C45" s="671"/>
      <c r="D45" s="671"/>
      <c r="E45" s="671"/>
      <c r="F45" s="671"/>
      <c r="G45" s="671"/>
      <c r="H45" s="671"/>
      <c r="I45" s="671"/>
      <c r="J45" s="671"/>
      <c r="K45" s="671"/>
      <c r="L45" s="671"/>
      <c r="M45" s="671"/>
      <c r="N45" s="671"/>
      <c r="O45" s="671"/>
      <c r="P45" s="671"/>
      <c r="Q45" s="671"/>
    </row>
    <row r="46" spans="1:17" x14ac:dyDescent="0.2">
      <c r="A46" s="33"/>
      <c r="C46" s="8"/>
      <c r="D46" s="5"/>
      <c r="I46" s="10"/>
      <c r="J46" s="5"/>
    </row>
    <row r="48" spans="1:17" ht="18" x14ac:dyDescent="0.25">
      <c r="A48" s="59"/>
    </row>
  </sheetData>
  <mergeCells count="11">
    <mergeCell ref="A1:M1"/>
    <mergeCell ref="C4:C5"/>
    <mergeCell ref="D4:D5"/>
    <mergeCell ref="E4:H4"/>
    <mergeCell ref="K4:N4"/>
    <mergeCell ref="A43:Q43"/>
    <mergeCell ref="A44:Q44"/>
    <mergeCell ref="A45:Q45"/>
    <mergeCell ref="A40:N40"/>
    <mergeCell ref="A38:N38"/>
    <mergeCell ref="A42:Q42"/>
  </mergeCells>
  <phoneticPr fontId="0" type="noConversion"/>
  <pageMargins left="0.74803149606299213" right="0.74803149606299213" top="0.98425196850393704" bottom="0.98425196850393704" header="0.51181102362204722" footer="0.51181102362204722"/>
  <pageSetup paperSize="9" scale="78" fitToHeight="0" orientation="landscape" r:id="rId1"/>
  <headerFooter alignWithMargins="0">
    <oddHeader>&amp;COFFICIAL-SENSITIVE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3"/>
  <sheetViews>
    <sheetView showGridLines="0" zoomScaleNormal="100" workbookViewId="0"/>
  </sheetViews>
  <sheetFormatPr defaultRowHeight="12.75" x14ac:dyDescent="0.2"/>
  <cols>
    <col min="1" max="1" width="24.140625" style="130" customWidth="1"/>
    <col min="2" max="2" width="9.140625" style="130" customWidth="1"/>
    <col min="3" max="3" width="16.42578125" style="138" customWidth="1"/>
    <col min="4" max="5" width="11.42578125" style="130" customWidth="1"/>
    <col min="6" max="6" width="13.5703125" style="130" customWidth="1"/>
    <col min="7" max="7" width="14.140625" style="130" customWidth="1"/>
    <col min="8" max="8" width="1.7109375" style="130" customWidth="1"/>
    <col min="9" max="9" width="1.7109375" style="140" customWidth="1"/>
    <col min="10" max="11" width="11.42578125" style="268" customWidth="1"/>
    <col min="12" max="12" width="14.140625" style="268" customWidth="1"/>
    <col min="13" max="13" width="13.5703125" style="268" customWidth="1"/>
    <col min="14" max="14" width="1.7109375" style="268" customWidth="1"/>
    <col min="15" max="15" width="1.7109375" style="130" customWidth="1"/>
    <col min="16" max="16384" width="9.140625" style="130"/>
  </cols>
  <sheetData>
    <row r="1" spans="1:15" ht="18.75" customHeight="1" x14ac:dyDescent="0.25">
      <c r="A1" s="641" t="s">
        <v>268</v>
      </c>
      <c r="B1" s="132"/>
      <c r="C1" s="132"/>
      <c r="D1" s="133"/>
      <c r="E1" s="133"/>
      <c r="F1" s="133"/>
      <c r="G1" s="133"/>
      <c r="H1" s="133"/>
      <c r="I1" s="133"/>
      <c r="J1" s="267"/>
      <c r="K1" s="267"/>
      <c r="L1" s="267"/>
      <c r="M1" s="267"/>
      <c r="N1" s="267"/>
      <c r="O1" s="134"/>
    </row>
    <row r="2" spans="1:15" x14ac:dyDescent="0.2">
      <c r="A2" s="135"/>
      <c r="B2" s="135"/>
      <c r="C2" s="136"/>
      <c r="D2" s="134"/>
      <c r="E2" s="134"/>
      <c r="F2" s="134"/>
      <c r="G2" s="134"/>
      <c r="H2" s="137"/>
      <c r="I2" s="134"/>
      <c r="J2" s="267"/>
      <c r="K2" s="267"/>
      <c r="L2" s="267"/>
      <c r="M2" s="267"/>
      <c r="N2" s="267"/>
      <c r="O2" s="134"/>
    </row>
    <row r="3" spans="1:15" ht="14.25" x14ac:dyDescent="0.2">
      <c r="A3" s="89" t="s">
        <v>36</v>
      </c>
      <c r="H3" s="139"/>
      <c r="O3" s="140"/>
    </row>
    <row r="4" spans="1:15" ht="12.75" customHeight="1" x14ac:dyDescent="0.25">
      <c r="A4" s="141"/>
      <c r="B4" s="141"/>
      <c r="C4" s="706" t="s">
        <v>92</v>
      </c>
      <c r="D4" s="708" t="s">
        <v>57</v>
      </c>
      <c r="E4" s="708"/>
      <c r="F4" s="708"/>
      <c r="G4" s="708"/>
      <c r="H4" s="142"/>
      <c r="I4" s="143"/>
      <c r="J4" s="656" t="s">
        <v>171</v>
      </c>
      <c r="K4" s="656"/>
      <c r="L4" s="656"/>
      <c r="M4" s="656"/>
      <c r="N4" s="615"/>
      <c r="O4" s="178"/>
    </row>
    <row r="5" spans="1:15" ht="41.45" customHeight="1" x14ac:dyDescent="0.2">
      <c r="A5" s="642" t="s">
        <v>101</v>
      </c>
      <c r="B5" s="642" t="s">
        <v>90</v>
      </c>
      <c r="C5" s="707"/>
      <c r="D5" s="643" t="s">
        <v>163</v>
      </c>
      <c r="E5" s="644" t="s">
        <v>164</v>
      </c>
      <c r="F5" s="644" t="s">
        <v>165</v>
      </c>
      <c r="G5" s="644" t="s">
        <v>166</v>
      </c>
      <c r="H5" s="647"/>
      <c r="I5" s="145"/>
      <c r="J5" s="645" t="s">
        <v>172</v>
      </c>
      <c r="K5" s="646" t="s">
        <v>173</v>
      </c>
      <c r="L5" s="646" t="s">
        <v>174</v>
      </c>
      <c r="M5" s="646" t="s">
        <v>175</v>
      </c>
      <c r="N5" s="616"/>
      <c r="O5" s="94"/>
    </row>
    <row r="6" spans="1:15" ht="15.75" customHeight="1" x14ac:dyDescent="0.2">
      <c r="A6" s="144"/>
      <c r="B6" s="212">
        <v>2013</v>
      </c>
      <c r="C6" s="385">
        <v>5149</v>
      </c>
      <c r="D6" s="385">
        <v>2653</v>
      </c>
      <c r="E6" s="385">
        <v>2415</v>
      </c>
      <c r="F6" s="385">
        <v>66</v>
      </c>
      <c r="G6" s="385">
        <v>15</v>
      </c>
      <c r="H6" s="386"/>
      <c r="I6" s="387"/>
      <c r="J6" s="269">
        <v>51.5</v>
      </c>
      <c r="K6" s="269">
        <v>51.5</v>
      </c>
      <c r="L6" s="269">
        <v>51.5</v>
      </c>
      <c r="M6" s="269">
        <v>51.5</v>
      </c>
      <c r="N6" s="617"/>
      <c r="O6" s="94"/>
    </row>
    <row r="7" spans="1:15" s="138" customFormat="1" ht="15.75" customHeight="1" x14ac:dyDescent="0.25">
      <c r="A7" s="146"/>
      <c r="B7" s="149">
        <v>2014</v>
      </c>
      <c r="C7" s="385">
        <v>2391</v>
      </c>
      <c r="D7" s="385">
        <v>1394</v>
      </c>
      <c r="E7" s="385">
        <v>879</v>
      </c>
      <c r="F7" s="385">
        <v>118</v>
      </c>
      <c r="G7" s="385" t="s">
        <v>38</v>
      </c>
      <c r="H7" s="388"/>
      <c r="I7" s="389"/>
      <c r="J7" s="269">
        <v>58.301965704726058</v>
      </c>
      <c r="K7" s="269">
        <v>36.762860727728985</v>
      </c>
      <c r="L7" s="269">
        <v>4.9351735675449602</v>
      </c>
      <c r="M7" s="269" t="s">
        <v>38</v>
      </c>
      <c r="N7" s="618"/>
      <c r="O7" s="94"/>
    </row>
    <row r="8" spans="1:15" s="138" customFormat="1" ht="15.75" customHeight="1" thickBot="1" x14ac:dyDescent="0.25">
      <c r="A8" s="147"/>
      <c r="B8" s="148">
        <v>2015</v>
      </c>
      <c r="C8" s="390">
        <v>1494</v>
      </c>
      <c r="D8" s="390">
        <v>807</v>
      </c>
      <c r="E8" s="390">
        <v>604</v>
      </c>
      <c r="F8" s="390">
        <v>83</v>
      </c>
      <c r="G8" s="607" t="s">
        <v>38</v>
      </c>
      <c r="H8" s="391"/>
      <c r="I8" s="392"/>
      <c r="J8" s="270">
        <v>54.01606425702812</v>
      </c>
      <c r="K8" s="270">
        <v>40.42838018741633</v>
      </c>
      <c r="L8" s="270">
        <v>5.5555555555555554</v>
      </c>
      <c r="M8" s="270" t="s">
        <v>38</v>
      </c>
      <c r="N8" s="630"/>
      <c r="O8" s="92"/>
    </row>
    <row r="9" spans="1:15" s="138" customFormat="1" ht="15.75" customHeight="1" x14ac:dyDescent="0.2">
      <c r="A9" s="146"/>
      <c r="B9" s="215"/>
      <c r="C9" s="393"/>
      <c r="D9" s="393"/>
      <c r="E9" s="393"/>
      <c r="F9" s="393"/>
      <c r="G9" s="393"/>
      <c r="H9" s="388"/>
      <c r="I9" s="305"/>
      <c r="J9" s="269"/>
      <c r="K9" s="269"/>
      <c r="L9" s="269"/>
      <c r="M9" s="269"/>
      <c r="N9" s="618"/>
      <c r="O9" s="92"/>
    </row>
    <row r="10" spans="1:15" s="138" customFormat="1" ht="15.75" customHeight="1" x14ac:dyDescent="0.2">
      <c r="A10" s="146"/>
      <c r="B10" s="149"/>
      <c r="C10" s="393"/>
      <c r="D10" s="394"/>
      <c r="E10" s="394"/>
      <c r="F10" s="394"/>
      <c r="G10" s="394"/>
      <c r="H10" s="388"/>
      <c r="I10" s="305"/>
      <c r="J10" s="269"/>
      <c r="K10" s="269"/>
      <c r="L10" s="269"/>
      <c r="M10" s="269"/>
      <c r="N10" s="618"/>
      <c r="O10" s="92"/>
    </row>
    <row r="11" spans="1:15" s="138" customFormat="1" ht="15.75" customHeight="1" x14ac:dyDescent="0.2">
      <c r="B11" s="149">
        <v>2014</v>
      </c>
      <c r="C11" s="393">
        <v>2391</v>
      </c>
      <c r="D11" s="394">
        <v>1394</v>
      </c>
      <c r="E11" s="394">
        <v>879</v>
      </c>
      <c r="F11" s="394">
        <v>118</v>
      </c>
      <c r="G11" s="394" t="s">
        <v>38</v>
      </c>
      <c r="H11" s="388"/>
      <c r="I11" s="305"/>
      <c r="J11" s="269">
        <v>58.301965704726058</v>
      </c>
      <c r="K11" s="269">
        <v>36.762860727728985</v>
      </c>
      <c r="L11" s="269">
        <v>4.9351735675449602</v>
      </c>
      <c r="M11" s="269" t="s">
        <v>38</v>
      </c>
      <c r="N11" s="618"/>
      <c r="O11" s="92"/>
    </row>
    <row r="12" spans="1:15" s="138" customFormat="1" ht="15.75" customHeight="1" x14ac:dyDescent="0.2">
      <c r="A12" s="149"/>
      <c r="B12" s="149"/>
      <c r="C12" s="393"/>
      <c r="D12" s="394"/>
      <c r="E12" s="394"/>
      <c r="F12" s="394"/>
      <c r="G12" s="394"/>
      <c r="H12" s="388"/>
      <c r="I12" s="305"/>
      <c r="J12" s="269"/>
      <c r="K12" s="269"/>
      <c r="L12" s="269"/>
      <c r="M12" s="269"/>
      <c r="N12" s="618"/>
      <c r="O12" s="92"/>
    </row>
    <row r="13" spans="1:15" s="138" customFormat="1" ht="15.75" customHeight="1" x14ac:dyDescent="0.2">
      <c r="A13" s="3" t="s">
        <v>167</v>
      </c>
      <c r="B13" s="149"/>
      <c r="C13" s="393">
        <v>1814</v>
      </c>
      <c r="D13" s="393">
        <v>1287</v>
      </c>
      <c r="E13" s="393">
        <v>440</v>
      </c>
      <c r="F13" s="393">
        <v>87</v>
      </c>
      <c r="G13" s="394" t="s">
        <v>38</v>
      </c>
      <c r="H13" s="388"/>
      <c r="I13" s="305"/>
      <c r="J13" s="269">
        <v>70.948180815876512</v>
      </c>
      <c r="K13" s="269">
        <v>24.255788313120178</v>
      </c>
      <c r="L13" s="269">
        <v>4.7960308710033077</v>
      </c>
      <c r="M13" s="269" t="s">
        <v>38</v>
      </c>
      <c r="N13" s="618"/>
      <c r="O13" s="92"/>
    </row>
    <row r="14" spans="1:15" x14ac:dyDescent="0.2">
      <c r="A14" s="93" t="s">
        <v>69</v>
      </c>
      <c r="C14" s="393">
        <v>105</v>
      </c>
      <c r="D14" s="395">
        <v>67</v>
      </c>
      <c r="E14" s="395">
        <v>36</v>
      </c>
      <c r="F14" s="395">
        <v>2</v>
      </c>
      <c r="G14" s="395" t="s">
        <v>38</v>
      </c>
      <c r="H14" s="304"/>
      <c r="I14" s="396"/>
      <c r="J14" s="271">
        <v>63.809523809523803</v>
      </c>
      <c r="K14" s="271">
        <v>34.285714285714285</v>
      </c>
      <c r="L14" s="271">
        <v>1.9047619047619049</v>
      </c>
      <c r="M14" s="271" t="s">
        <v>38</v>
      </c>
      <c r="N14" s="617"/>
      <c r="O14" s="94"/>
    </row>
    <row r="15" spans="1:15" x14ac:dyDescent="0.2">
      <c r="A15" s="93" t="s">
        <v>66</v>
      </c>
      <c r="C15" s="393">
        <v>62</v>
      </c>
      <c r="D15" s="395">
        <v>53</v>
      </c>
      <c r="E15" s="395">
        <v>7</v>
      </c>
      <c r="F15" s="395">
        <v>2</v>
      </c>
      <c r="G15" s="395" t="s">
        <v>38</v>
      </c>
      <c r="H15" s="304"/>
      <c r="I15" s="396"/>
      <c r="J15" s="272">
        <v>89.65517241379311</v>
      </c>
      <c r="K15" s="272">
        <v>10.344827586206897</v>
      </c>
      <c r="L15" s="272" t="s">
        <v>38</v>
      </c>
      <c r="M15" s="272" t="s">
        <v>38</v>
      </c>
      <c r="N15" s="620"/>
      <c r="O15" s="131"/>
    </row>
    <row r="16" spans="1:15" ht="12.75" customHeight="1" x14ac:dyDescent="0.2">
      <c r="A16" s="93" t="s">
        <v>95</v>
      </c>
      <c r="C16" s="393">
        <v>5</v>
      </c>
      <c r="D16" s="395">
        <v>1</v>
      </c>
      <c r="E16" s="395">
        <v>4</v>
      </c>
      <c r="F16" s="395" t="s">
        <v>38</v>
      </c>
      <c r="G16" s="395" t="s">
        <v>38</v>
      </c>
      <c r="H16" s="304"/>
      <c r="I16" s="396"/>
      <c r="J16" s="272">
        <v>20</v>
      </c>
      <c r="K16" s="272">
        <v>80</v>
      </c>
      <c r="L16" s="272" t="s">
        <v>38</v>
      </c>
      <c r="M16" s="272" t="s">
        <v>38</v>
      </c>
      <c r="N16" s="620"/>
      <c r="O16" s="131"/>
    </row>
    <row r="17" spans="1:15" ht="12.75" customHeight="1" x14ac:dyDescent="0.2">
      <c r="A17" s="93" t="s">
        <v>20</v>
      </c>
      <c r="C17" s="393">
        <v>51</v>
      </c>
      <c r="D17" s="395">
        <v>33</v>
      </c>
      <c r="E17" s="395">
        <v>16</v>
      </c>
      <c r="F17" s="395">
        <v>2</v>
      </c>
      <c r="G17" s="395" t="s">
        <v>38</v>
      </c>
      <c r="H17" s="304"/>
      <c r="I17" s="396"/>
      <c r="J17" s="272">
        <v>64.705882352941174</v>
      </c>
      <c r="K17" s="272">
        <v>31.372549019607842</v>
      </c>
      <c r="L17" s="272">
        <v>3.9215686274509802</v>
      </c>
      <c r="M17" s="272" t="s">
        <v>38</v>
      </c>
      <c r="N17" s="620"/>
      <c r="O17" s="131"/>
    </row>
    <row r="18" spans="1:15" ht="12.75" customHeight="1" x14ac:dyDescent="0.2">
      <c r="A18" s="93" t="s">
        <v>70</v>
      </c>
      <c r="C18" s="393">
        <v>11</v>
      </c>
      <c r="D18" s="395">
        <v>11</v>
      </c>
      <c r="E18" s="395" t="s">
        <v>38</v>
      </c>
      <c r="F18" s="395" t="s">
        <v>38</v>
      </c>
      <c r="G18" s="395" t="s">
        <v>38</v>
      </c>
      <c r="H18" s="304"/>
      <c r="I18" s="396"/>
      <c r="J18" s="272">
        <v>100</v>
      </c>
      <c r="K18" s="272" t="s">
        <v>38</v>
      </c>
      <c r="L18" s="272" t="s">
        <v>38</v>
      </c>
      <c r="M18" s="272" t="s">
        <v>38</v>
      </c>
      <c r="N18" s="620"/>
      <c r="O18" s="131"/>
    </row>
    <row r="19" spans="1:15" ht="11.25" customHeight="1" x14ac:dyDescent="0.2">
      <c r="A19" s="93" t="s">
        <v>71</v>
      </c>
      <c r="C19" s="393">
        <v>8</v>
      </c>
      <c r="D19" s="395">
        <v>2</v>
      </c>
      <c r="E19" s="395">
        <v>5</v>
      </c>
      <c r="F19" s="395">
        <v>1</v>
      </c>
      <c r="G19" s="395" t="s">
        <v>38</v>
      </c>
      <c r="H19" s="304"/>
      <c r="I19" s="396"/>
      <c r="J19" s="272">
        <v>25</v>
      </c>
      <c r="K19" s="272">
        <v>62.5</v>
      </c>
      <c r="L19" s="272">
        <v>12.5</v>
      </c>
      <c r="M19" s="272" t="s">
        <v>38</v>
      </c>
      <c r="N19" s="619"/>
      <c r="O19" s="150"/>
    </row>
    <row r="20" spans="1:15" ht="12.75" customHeight="1" x14ac:dyDescent="0.2">
      <c r="A20" s="93" t="s">
        <v>72</v>
      </c>
      <c r="C20" s="393">
        <v>1</v>
      </c>
      <c r="D20" s="395" t="s">
        <v>38</v>
      </c>
      <c r="E20" s="395">
        <v>1</v>
      </c>
      <c r="F20" s="395" t="s">
        <v>38</v>
      </c>
      <c r="G20" s="395" t="s">
        <v>38</v>
      </c>
      <c r="H20" s="304"/>
      <c r="I20" s="396"/>
      <c r="J20" s="272" t="s">
        <v>38</v>
      </c>
      <c r="K20" s="272">
        <v>100</v>
      </c>
      <c r="L20" s="272" t="s">
        <v>38</v>
      </c>
      <c r="M20" s="272" t="s">
        <v>38</v>
      </c>
      <c r="N20" s="620"/>
      <c r="O20" s="131"/>
    </row>
    <row r="21" spans="1:15" ht="12.75" customHeight="1" x14ac:dyDescent="0.2">
      <c r="A21" s="93" t="s">
        <v>73</v>
      </c>
      <c r="C21" s="393">
        <v>86</v>
      </c>
      <c r="D21" s="395">
        <v>71</v>
      </c>
      <c r="E21" s="395">
        <v>11</v>
      </c>
      <c r="F21" s="395">
        <v>4</v>
      </c>
      <c r="G21" s="395" t="s">
        <v>38</v>
      </c>
      <c r="H21" s="304"/>
      <c r="I21" s="396"/>
      <c r="J21" s="272">
        <v>82.558139534883722</v>
      </c>
      <c r="K21" s="272">
        <v>12.790697674418606</v>
      </c>
      <c r="L21" s="272">
        <v>4.6511627906976747</v>
      </c>
      <c r="M21" s="272" t="s">
        <v>38</v>
      </c>
      <c r="N21" s="620"/>
      <c r="O21" s="131"/>
    </row>
    <row r="22" spans="1:15" ht="12.75" customHeight="1" x14ac:dyDescent="0.2">
      <c r="A22" s="93" t="s">
        <v>186</v>
      </c>
      <c r="C22" s="393">
        <v>7</v>
      </c>
      <c r="D22" s="395">
        <v>5</v>
      </c>
      <c r="E22" s="395">
        <v>2</v>
      </c>
      <c r="F22" s="395" t="s">
        <v>38</v>
      </c>
      <c r="G22" s="395" t="s">
        <v>38</v>
      </c>
      <c r="H22" s="304"/>
      <c r="I22" s="396"/>
      <c r="J22" s="272">
        <v>71.428571428571431</v>
      </c>
      <c r="K22" s="272">
        <v>28.571428571428569</v>
      </c>
      <c r="L22" s="272" t="s">
        <v>38</v>
      </c>
      <c r="M22" s="272" t="s">
        <v>38</v>
      </c>
      <c r="N22" s="620"/>
      <c r="O22" s="131"/>
    </row>
    <row r="23" spans="1:15" ht="12.75" customHeight="1" x14ac:dyDescent="0.2">
      <c r="A23" s="93" t="s">
        <v>74</v>
      </c>
      <c r="B23" s="140"/>
      <c r="C23" s="393">
        <v>54</v>
      </c>
      <c r="D23" s="395">
        <v>47</v>
      </c>
      <c r="E23" s="395">
        <v>7</v>
      </c>
      <c r="F23" s="395" t="s">
        <v>38</v>
      </c>
      <c r="G23" s="395" t="s">
        <v>38</v>
      </c>
      <c r="H23" s="304"/>
      <c r="I23" s="396"/>
      <c r="J23" s="272">
        <v>87.037037037037038</v>
      </c>
      <c r="K23" s="272">
        <v>12.962962962962962</v>
      </c>
      <c r="L23" s="272" t="s">
        <v>38</v>
      </c>
      <c r="M23" s="272" t="s">
        <v>38</v>
      </c>
      <c r="N23" s="620"/>
      <c r="O23" s="131"/>
    </row>
    <row r="24" spans="1:15" ht="12.75" customHeight="1" x14ac:dyDescent="0.2">
      <c r="A24" s="93" t="s">
        <v>97</v>
      </c>
      <c r="B24" s="140"/>
      <c r="C24" s="393">
        <v>8</v>
      </c>
      <c r="D24" s="395">
        <v>4</v>
      </c>
      <c r="E24" s="395">
        <v>4</v>
      </c>
      <c r="F24" s="395" t="s">
        <v>38</v>
      </c>
      <c r="G24" s="395" t="s">
        <v>38</v>
      </c>
      <c r="H24" s="304"/>
      <c r="I24" s="396"/>
      <c r="J24" s="272">
        <v>50</v>
      </c>
      <c r="K24" s="272">
        <v>50</v>
      </c>
      <c r="L24" s="272" t="s">
        <v>38</v>
      </c>
      <c r="M24" s="272" t="s">
        <v>38</v>
      </c>
      <c r="N24" s="620"/>
      <c r="O24" s="131"/>
    </row>
    <row r="25" spans="1:15" ht="12.75" customHeight="1" x14ac:dyDescent="0.2">
      <c r="A25" s="93" t="s">
        <v>21</v>
      </c>
      <c r="B25" s="140"/>
      <c r="C25" s="393">
        <v>15</v>
      </c>
      <c r="D25" s="395">
        <v>13</v>
      </c>
      <c r="E25" s="395">
        <v>2</v>
      </c>
      <c r="F25" s="395" t="s">
        <v>38</v>
      </c>
      <c r="G25" s="395" t="s">
        <v>38</v>
      </c>
      <c r="H25" s="304"/>
      <c r="I25" s="396"/>
      <c r="J25" s="272">
        <v>86.666666666666671</v>
      </c>
      <c r="K25" s="272">
        <v>13.333333333333334</v>
      </c>
      <c r="L25" s="272" t="s">
        <v>38</v>
      </c>
      <c r="M25" s="272" t="s">
        <v>38</v>
      </c>
      <c r="N25" s="620"/>
      <c r="O25" s="131"/>
    </row>
    <row r="26" spans="1:15" ht="12.75" customHeight="1" x14ac:dyDescent="0.2">
      <c r="A26" s="93" t="s">
        <v>98</v>
      </c>
      <c r="B26" s="140"/>
      <c r="C26" s="393">
        <v>26</v>
      </c>
      <c r="D26" s="395">
        <v>20</v>
      </c>
      <c r="E26" s="395">
        <v>4</v>
      </c>
      <c r="F26" s="395">
        <v>2</v>
      </c>
      <c r="G26" s="395" t="s">
        <v>38</v>
      </c>
      <c r="H26" s="304"/>
      <c r="I26" s="396"/>
      <c r="J26" s="272">
        <v>76</v>
      </c>
      <c r="K26" s="272">
        <v>16</v>
      </c>
      <c r="L26" s="272">
        <v>8</v>
      </c>
      <c r="M26" s="272" t="s">
        <v>38</v>
      </c>
      <c r="N26" s="620"/>
      <c r="O26" s="131"/>
    </row>
    <row r="27" spans="1:15" ht="12.75" customHeight="1" x14ac:dyDescent="0.2">
      <c r="A27" s="93" t="s">
        <v>75</v>
      </c>
      <c r="B27" s="140"/>
      <c r="C27" s="393">
        <v>6</v>
      </c>
      <c r="D27" s="395">
        <v>6</v>
      </c>
      <c r="E27" s="395" t="s">
        <v>38</v>
      </c>
      <c r="F27" s="395" t="s">
        <v>38</v>
      </c>
      <c r="G27" s="395" t="s">
        <v>38</v>
      </c>
      <c r="H27" s="304"/>
      <c r="I27" s="396"/>
      <c r="J27" s="272">
        <v>100</v>
      </c>
      <c r="K27" s="272" t="s">
        <v>38</v>
      </c>
      <c r="L27" s="272" t="s">
        <v>38</v>
      </c>
      <c r="M27" s="272" t="s">
        <v>38</v>
      </c>
      <c r="N27" s="620"/>
      <c r="O27" s="131"/>
    </row>
    <row r="28" spans="1:15" ht="12.75" customHeight="1" x14ac:dyDescent="0.2">
      <c r="A28" s="93" t="s">
        <v>76</v>
      </c>
      <c r="B28" s="140"/>
      <c r="C28" s="393">
        <v>45</v>
      </c>
      <c r="D28" s="395">
        <v>37</v>
      </c>
      <c r="E28" s="395">
        <v>8</v>
      </c>
      <c r="F28" s="395" t="s">
        <v>38</v>
      </c>
      <c r="G28" s="395" t="s">
        <v>38</v>
      </c>
      <c r="H28" s="304"/>
      <c r="I28" s="396"/>
      <c r="J28" s="272">
        <v>82.222222222222214</v>
      </c>
      <c r="K28" s="272">
        <v>17.777777777777779</v>
      </c>
      <c r="L28" s="272" t="s">
        <v>38</v>
      </c>
      <c r="M28" s="272" t="s">
        <v>38</v>
      </c>
      <c r="N28" s="620"/>
      <c r="O28" s="131"/>
    </row>
    <row r="29" spans="1:15" ht="12.75" customHeight="1" x14ac:dyDescent="0.2">
      <c r="A29" s="93" t="s">
        <v>77</v>
      </c>
      <c r="B29" s="140"/>
      <c r="C29" s="393">
        <v>49</v>
      </c>
      <c r="D29" s="395">
        <v>27</v>
      </c>
      <c r="E29" s="395">
        <v>22</v>
      </c>
      <c r="F29" s="395" t="s">
        <v>38</v>
      </c>
      <c r="G29" s="395" t="s">
        <v>38</v>
      </c>
      <c r="H29" s="304"/>
      <c r="I29" s="396"/>
      <c r="J29" s="272">
        <v>55.102040816326522</v>
      </c>
      <c r="K29" s="272">
        <v>44.897959183673471</v>
      </c>
      <c r="L29" s="272" t="s">
        <v>38</v>
      </c>
      <c r="M29" s="272" t="s">
        <v>38</v>
      </c>
      <c r="N29" s="620"/>
      <c r="O29" s="131"/>
    </row>
    <row r="30" spans="1:15" ht="12.75" customHeight="1" x14ac:dyDescent="0.2">
      <c r="A30" s="93" t="s">
        <v>78</v>
      </c>
      <c r="B30" s="140"/>
      <c r="C30" s="393">
        <v>15</v>
      </c>
      <c r="D30" s="395">
        <v>8</v>
      </c>
      <c r="E30" s="395">
        <v>7</v>
      </c>
      <c r="F30" s="395" t="s">
        <v>38</v>
      </c>
      <c r="G30" s="395" t="s">
        <v>38</v>
      </c>
      <c r="H30" s="304"/>
      <c r="I30" s="396"/>
      <c r="J30" s="272">
        <v>53.333333333333336</v>
      </c>
      <c r="K30" s="272">
        <v>46.666666666666664</v>
      </c>
      <c r="L30" s="272" t="s">
        <v>38</v>
      </c>
      <c r="M30" s="272" t="s">
        <v>38</v>
      </c>
      <c r="N30" s="620"/>
      <c r="O30" s="131"/>
    </row>
    <row r="31" spans="1:15" ht="12.75" customHeight="1" x14ac:dyDescent="0.2">
      <c r="A31" s="93" t="s">
        <v>79</v>
      </c>
      <c r="B31" s="140"/>
      <c r="C31" s="393">
        <v>36</v>
      </c>
      <c r="D31" s="395">
        <v>26</v>
      </c>
      <c r="E31" s="395">
        <v>9</v>
      </c>
      <c r="F31" s="395">
        <v>1</v>
      </c>
      <c r="G31" s="395" t="s">
        <v>38</v>
      </c>
      <c r="H31" s="304"/>
      <c r="I31" s="396"/>
      <c r="J31" s="272">
        <v>72.222222222222214</v>
      </c>
      <c r="K31" s="272">
        <v>25</v>
      </c>
      <c r="L31" s="272">
        <v>2.7777777777777777</v>
      </c>
      <c r="M31" s="272" t="s">
        <v>38</v>
      </c>
      <c r="N31" s="620"/>
      <c r="O31" s="131"/>
    </row>
    <row r="32" spans="1:15" ht="12.75" customHeight="1" x14ac:dyDescent="0.2">
      <c r="A32" s="93" t="s">
        <v>80</v>
      </c>
      <c r="B32" s="140"/>
      <c r="C32" s="393">
        <v>18</v>
      </c>
      <c r="D32" s="395">
        <v>11</v>
      </c>
      <c r="E32" s="395">
        <v>3</v>
      </c>
      <c r="F32" s="395">
        <v>4</v>
      </c>
      <c r="G32" s="395" t="s">
        <v>38</v>
      </c>
      <c r="H32" s="304"/>
      <c r="I32" s="396"/>
      <c r="J32" s="272">
        <v>61.111111111111114</v>
      </c>
      <c r="K32" s="272">
        <v>16.666666666666664</v>
      </c>
      <c r="L32" s="272">
        <v>22.222222222222221</v>
      </c>
      <c r="M32" s="272" t="s">
        <v>38</v>
      </c>
      <c r="N32" s="620"/>
      <c r="O32" s="131"/>
    </row>
    <row r="33" spans="1:15" ht="12.75" customHeight="1" x14ac:dyDescent="0.2">
      <c r="A33" s="93" t="s">
        <v>81</v>
      </c>
      <c r="B33" s="140"/>
      <c r="C33" s="393">
        <v>3</v>
      </c>
      <c r="D33" s="395" t="s">
        <v>38</v>
      </c>
      <c r="E33" s="395">
        <v>2</v>
      </c>
      <c r="F33" s="395">
        <v>1</v>
      </c>
      <c r="G33" s="395" t="s">
        <v>38</v>
      </c>
      <c r="H33" s="304"/>
      <c r="I33" s="396"/>
      <c r="J33" s="272" t="s">
        <v>38</v>
      </c>
      <c r="K33" s="272">
        <v>66.666666666666657</v>
      </c>
      <c r="L33" s="272">
        <v>33.333333333333329</v>
      </c>
      <c r="M33" s="272" t="s">
        <v>38</v>
      </c>
      <c r="N33" s="620"/>
      <c r="O33" s="131"/>
    </row>
    <row r="34" spans="1:15" ht="12.75" customHeight="1" x14ac:dyDescent="0.2">
      <c r="A34" s="93" t="s">
        <v>82</v>
      </c>
      <c r="B34" s="140"/>
      <c r="C34" s="393">
        <v>27</v>
      </c>
      <c r="D34" s="395">
        <v>19</v>
      </c>
      <c r="E34" s="395">
        <v>6</v>
      </c>
      <c r="F34" s="395">
        <v>2</v>
      </c>
      <c r="G34" s="395" t="s">
        <v>38</v>
      </c>
      <c r="H34" s="304"/>
      <c r="I34" s="396"/>
      <c r="J34" s="272">
        <v>70.833333333333343</v>
      </c>
      <c r="K34" s="272">
        <v>20.833333333333336</v>
      </c>
      <c r="L34" s="272">
        <v>8.3333333333333321</v>
      </c>
      <c r="M34" s="272" t="s">
        <v>38</v>
      </c>
      <c r="N34" s="620"/>
      <c r="O34" s="131"/>
    </row>
    <row r="35" spans="1:15" ht="12.75" customHeight="1" x14ac:dyDescent="0.2">
      <c r="A35" s="93" t="s">
        <v>83</v>
      </c>
      <c r="B35" s="140"/>
      <c r="C35" s="393">
        <v>55</v>
      </c>
      <c r="D35" s="395">
        <v>39</v>
      </c>
      <c r="E35" s="395">
        <v>6</v>
      </c>
      <c r="F35" s="395">
        <v>10</v>
      </c>
      <c r="G35" s="395" t="s">
        <v>38</v>
      </c>
      <c r="H35" s="304"/>
      <c r="I35" s="396"/>
      <c r="J35" s="272">
        <v>70.909090909090907</v>
      </c>
      <c r="K35" s="272">
        <v>10.909090909090908</v>
      </c>
      <c r="L35" s="272">
        <v>18.181818181818183</v>
      </c>
      <c r="M35" s="272" t="s">
        <v>38</v>
      </c>
      <c r="N35" s="620"/>
      <c r="O35" s="131"/>
    </row>
    <row r="36" spans="1:15" ht="12.75" customHeight="1" x14ac:dyDescent="0.2">
      <c r="A36" s="93" t="s">
        <v>22</v>
      </c>
      <c r="B36" s="140"/>
      <c r="C36" s="393">
        <v>139</v>
      </c>
      <c r="D36" s="395">
        <v>117</v>
      </c>
      <c r="E36" s="395">
        <v>14</v>
      </c>
      <c r="F36" s="395">
        <v>8</v>
      </c>
      <c r="G36" s="395" t="s">
        <v>38</v>
      </c>
      <c r="H36" s="304"/>
      <c r="I36" s="396"/>
      <c r="J36" s="271">
        <v>84.172661870503589</v>
      </c>
      <c r="K36" s="271">
        <v>10.071942446043165</v>
      </c>
      <c r="L36" s="271">
        <v>5.755395683453238</v>
      </c>
      <c r="M36" s="271" t="s">
        <v>38</v>
      </c>
      <c r="N36" s="620"/>
      <c r="O36" s="131"/>
    </row>
    <row r="37" spans="1:15" ht="12.75" customHeight="1" x14ac:dyDescent="0.2">
      <c r="A37" s="93" t="s">
        <v>99</v>
      </c>
      <c r="B37" s="140"/>
      <c r="C37" s="393">
        <v>33</v>
      </c>
      <c r="D37" s="395">
        <v>16</v>
      </c>
      <c r="E37" s="395">
        <v>15</v>
      </c>
      <c r="F37" s="395">
        <v>2</v>
      </c>
      <c r="G37" s="395" t="s">
        <v>38</v>
      </c>
      <c r="H37" s="304"/>
      <c r="I37" s="396"/>
      <c r="J37" s="272">
        <v>48.484848484848484</v>
      </c>
      <c r="K37" s="272">
        <v>45.454545454545453</v>
      </c>
      <c r="L37" s="272">
        <v>6.0606060606060606</v>
      </c>
      <c r="M37" s="272" t="s">
        <v>38</v>
      </c>
      <c r="N37" s="620"/>
      <c r="O37" s="131"/>
    </row>
    <row r="38" spans="1:15" ht="12.75" customHeight="1" x14ac:dyDescent="0.2">
      <c r="A38" s="93" t="s">
        <v>68</v>
      </c>
      <c r="B38" s="140"/>
      <c r="C38" s="393">
        <v>32</v>
      </c>
      <c r="D38" s="395">
        <v>23</v>
      </c>
      <c r="E38" s="395">
        <v>8</v>
      </c>
      <c r="F38" s="395">
        <v>1</v>
      </c>
      <c r="G38" s="395" t="s">
        <v>38</v>
      </c>
      <c r="H38" s="304"/>
      <c r="I38" s="396"/>
      <c r="J38" s="272">
        <v>70.967741935483872</v>
      </c>
      <c r="K38" s="272">
        <v>25.806451612903224</v>
      </c>
      <c r="L38" s="272">
        <v>3.225806451612903</v>
      </c>
      <c r="M38" s="272" t="s">
        <v>38</v>
      </c>
      <c r="N38" s="620"/>
      <c r="O38" s="131"/>
    </row>
    <row r="39" spans="1:15" ht="12.75" customHeight="1" x14ac:dyDescent="0.2">
      <c r="A39" s="93" t="s">
        <v>23</v>
      </c>
      <c r="B39" s="140"/>
      <c r="C39" s="393">
        <v>156</v>
      </c>
      <c r="D39" s="395">
        <v>143</v>
      </c>
      <c r="E39" s="395">
        <v>8</v>
      </c>
      <c r="F39" s="395">
        <v>5</v>
      </c>
      <c r="G39" s="395" t="s">
        <v>38</v>
      </c>
      <c r="H39" s="304"/>
      <c r="I39" s="396"/>
      <c r="J39" s="271">
        <v>91.666666666666657</v>
      </c>
      <c r="K39" s="271">
        <v>5.1282051282051277</v>
      </c>
      <c r="L39" s="271">
        <v>3.2051282051282048</v>
      </c>
      <c r="M39" s="271" t="s">
        <v>38</v>
      </c>
      <c r="N39" s="620"/>
      <c r="O39" s="131"/>
    </row>
    <row r="40" spans="1:15" ht="12.75" customHeight="1" x14ac:dyDescent="0.2">
      <c r="A40" s="93" t="s">
        <v>100</v>
      </c>
      <c r="B40" s="140"/>
      <c r="C40" s="393">
        <v>51</v>
      </c>
      <c r="D40" s="395">
        <v>35</v>
      </c>
      <c r="E40" s="395">
        <v>9</v>
      </c>
      <c r="F40" s="395">
        <v>7</v>
      </c>
      <c r="G40" s="395" t="s">
        <v>38</v>
      </c>
      <c r="H40" s="304"/>
      <c r="I40" s="396"/>
      <c r="J40" s="272">
        <v>68.627450980392155</v>
      </c>
      <c r="K40" s="272">
        <v>17.647058823529413</v>
      </c>
      <c r="L40" s="272">
        <v>13.725490196078432</v>
      </c>
      <c r="M40" s="272" t="s">
        <v>38</v>
      </c>
      <c r="N40" s="620"/>
      <c r="O40" s="131"/>
    </row>
    <row r="41" spans="1:15" ht="12.75" customHeight="1" x14ac:dyDescent="0.2">
      <c r="A41" s="93" t="s">
        <v>67</v>
      </c>
      <c r="B41" s="140"/>
      <c r="C41" s="393">
        <v>49</v>
      </c>
      <c r="D41" s="395">
        <v>33</v>
      </c>
      <c r="E41" s="395">
        <v>15</v>
      </c>
      <c r="F41" s="395">
        <v>1</v>
      </c>
      <c r="G41" s="395" t="s">
        <v>38</v>
      </c>
      <c r="H41" s="304"/>
      <c r="I41" s="396"/>
      <c r="J41" s="272">
        <v>67.346938775510196</v>
      </c>
      <c r="K41" s="272">
        <v>30.612244897959183</v>
      </c>
      <c r="L41" s="272">
        <v>2.0408163265306123</v>
      </c>
      <c r="M41" s="272" t="s">
        <v>38</v>
      </c>
      <c r="N41" s="620"/>
      <c r="O41" s="131"/>
    </row>
    <row r="42" spans="1:15" ht="12.75" customHeight="1" x14ac:dyDescent="0.2">
      <c r="A42" s="93" t="s">
        <v>24</v>
      </c>
      <c r="B42" s="140"/>
      <c r="C42" s="393">
        <v>144</v>
      </c>
      <c r="D42" s="395">
        <v>136</v>
      </c>
      <c r="E42" s="395">
        <v>6</v>
      </c>
      <c r="F42" s="395">
        <v>2</v>
      </c>
      <c r="G42" s="395" t="s">
        <v>38</v>
      </c>
      <c r="H42" s="304"/>
      <c r="I42" s="396"/>
      <c r="J42" s="271">
        <v>95.035460992907801</v>
      </c>
      <c r="K42" s="271">
        <v>3.5460992907801421</v>
      </c>
      <c r="L42" s="271">
        <v>1.4184397163120568</v>
      </c>
      <c r="M42" s="271" t="s">
        <v>38</v>
      </c>
      <c r="N42" s="620"/>
      <c r="O42" s="131"/>
    </row>
    <row r="43" spans="1:15" ht="12.75" customHeight="1" x14ac:dyDescent="0.2">
      <c r="A43" s="93" t="s">
        <v>25</v>
      </c>
      <c r="B43" s="140"/>
      <c r="C43" s="393">
        <v>39</v>
      </c>
      <c r="D43" s="395">
        <v>34</v>
      </c>
      <c r="E43" s="395">
        <v>1</v>
      </c>
      <c r="F43" s="395">
        <v>4</v>
      </c>
      <c r="G43" s="395" t="s">
        <v>38</v>
      </c>
      <c r="H43" s="304"/>
      <c r="I43" s="396"/>
      <c r="J43" s="272">
        <v>87.179487179487182</v>
      </c>
      <c r="K43" s="272">
        <v>2.5641025641025639</v>
      </c>
      <c r="L43" s="272">
        <v>10.256410256410255</v>
      </c>
      <c r="M43" s="272" t="s">
        <v>38</v>
      </c>
      <c r="N43" s="620"/>
      <c r="O43" s="131"/>
    </row>
    <row r="44" spans="1:15" ht="12.75" customHeight="1" x14ac:dyDescent="0.2">
      <c r="A44" s="93" t="s">
        <v>84</v>
      </c>
      <c r="B44" s="140"/>
      <c r="C44" s="393">
        <v>5</v>
      </c>
      <c r="D44" s="395">
        <v>3</v>
      </c>
      <c r="E44" s="395">
        <v>2</v>
      </c>
      <c r="F44" s="395" t="s">
        <v>38</v>
      </c>
      <c r="G44" s="395" t="s">
        <v>38</v>
      </c>
      <c r="H44" s="304"/>
      <c r="I44" s="396"/>
      <c r="J44" s="272">
        <v>60</v>
      </c>
      <c r="K44" s="272">
        <v>40</v>
      </c>
      <c r="L44" s="272" t="s">
        <v>38</v>
      </c>
      <c r="M44" s="272" t="s">
        <v>38</v>
      </c>
      <c r="N44" s="620"/>
      <c r="O44" s="131"/>
    </row>
    <row r="45" spans="1:15" ht="12.75" customHeight="1" x14ac:dyDescent="0.2">
      <c r="A45" s="93" t="s">
        <v>54</v>
      </c>
      <c r="B45" s="140"/>
      <c r="C45" s="393">
        <v>81</v>
      </c>
      <c r="D45" s="395">
        <v>61</v>
      </c>
      <c r="E45" s="395">
        <v>15</v>
      </c>
      <c r="F45" s="395">
        <v>5</v>
      </c>
      <c r="G45" s="395" t="s">
        <v>38</v>
      </c>
      <c r="H45" s="304"/>
      <c r="I45" s="396"/>
      <c r="J45" s="272">
        <v>75.308641975308646</v>
      </c>
      <c r="K45" s="272">
        <v>18.518518518518519</v>
      </c>
      <c r="L45" s="272">
        <v>6.1728395061728394</v>
      </c>
      <c r="M45" s="272" t="s">
        <v>38</v>
      </c>
      <c r="N45" s="620"/>
      <c r="O45" s="131"/>
    </row>
    <row r="46" spans="1:15" ht="12.75" customHeight="1" x14ac:dyDescent="0.2">
      <c r="A46" s="93" t="s">
        <v>85</v>
      </c>
      <c r="B46" s="140"/>
      <c r="C46" s="393">
        <v>3</v>
      </c>
      <c r="D46" s="395" t="s">
        <v>38</v>
      </c>
      <c r="E46" s="395">
        <v>3</v>
      </c>
      <c r="F46" s="395" t="s">
        <v>38</v>
      </c>
      <c r="G46" s="395" t="s">
        <v>38</v>
      </c>
      <c r="H46" s="304"/>
      <c r="I46" s="396"/>
      <c r="J46" s="272" t="s">
        <v>38</v>
      </c>
      <c r="K46" s="272">
        <v>100</v>
      </c>
      <c r="L46" s="272" t="s">
        <v>38</v>
      </c>
      <c r="M46" s="272" t="s">
        <v>38</v>
      </c>
      <c r="N46" s="620"/>
      <c r="O46" s="131"/>
    </row>
    <row r="47" spans="1:15" ht="12.75" customHeight="1" x14ac:dyDescent="0.2">
      <c r="A47" s="93" t="s">
        <v>26</v>
      </c>
      <c r="B47" s="140"/>
      <c r="C47" s="393">
        <v>46</v>
      </c>
      <c r="D47" s="395">
        <v>17</v>
      </c>
      <c r="E47" s="395">
        <v>29</v>
      </c>
      <c r="F47" s="395" t="s">
        <v>38</v>
      </c>
      <c r="G47" s="395" t="s">
        <v>38</v>
      </c>
      <c r="H47" s="304"/>
      <c r="I47" s="396"/>
      <c r="J47" s="272">
        <v>36.95652173913043</v>
      </c>
      <c r="K47" s="272">
        <v>63.04347826086957</v>
      </c>
      <c r="L47" s="272" t="s">
        <v>38</v>
      </c>
      <c r="M47" s="272" t="s">
        <v>38</v>
      </c>
      <c r="N47" s="620"/>
      <c r="O47" s="131"/>
    </row>
    <row r="48" spans="1:15" ht="12.75" customHeight="1" x14ac:dyDescent="0.2">
      <c r="A48" s="93" t="s">
        <v>86</v>
      </c>
      <c r="B48" s="140"/>
      <c r="C48" s="393">
        <v>45</v>
      </c>
      <c r="D48" s="395">
        <v>35</v>
      </c>
      <c r="E48" s="395">
        <v>7</v>
      </c>
      <c r="F48" s="395">
        <v>3</v>
      </c>
      <c r="G48" s="395" t="s">
        <v>38</v>
      </c>
      <c r="H48" s="304"/>
      <c r="I48" s="396"/>
      <c r="J48" s="272">
        <v>77.777777777777786</v>
      </c>
      <c r="K48" s="272">
        <v>15.555555555555555</v>
      </c>
      <c r="L48" s="272">
        <v>6.666666666666667</v>
      </c>
      <c r="M48" s="272" t="s">
        <v>38</v>
      </c>
      <c r="N48" s="620"/>
      <c r="O48" s="131"/>
    </row>
    <row r="49" spans="1:15" ht="12.75" customHeight="1" x14ac:dyDescent="0.2">
      <c r="A49" s="93" t="s">
        <v>55</v>
      </c>
      <c r="B49" s="140"/>
      <c r="C49" s="393">
        <v>63</v>
      </c>
      <c r="D49" s="395">
        <v>28</v>
      </c>
      <c r="E49" s="395">
        <v>29</v>
      </c>
      <c r="F49" s="395">
        <v>6</v>
      </c>
      <c r="G49" s="395" t="s">
        <v>38</v>
      </c>
      <c r="H49" s="304"/>
      <c r="I49" s="396"/>
      <c r="J49" s="272">
        <v>44.444444444444443</v>
      </c>
      <c r="K49" s="272">
        <v>46.031746031746032</v>
      </c>
      <c r="L49" s="272">
        <v>9.5238095238095237</v>
      </c>
      <c r="M49" s="272" t="s">
        <v>38</v>
      </c>
      <c r="N49" s="620"/>
      <c r="O49" s="131"/>
    </row>
    <row r="50" spans="1:15" ht="12.75" customHeight="1" x14ac:dyDescent="0.2">
      <c r="A50" s="93" t="s">
        <v>87</v>
      </c>
      <c r="B50" s="140"/>
      <c r="C50" s="393">
        <v>59</v>
      </c>
      <c r="D50" s="395">
        <v>17</v>
      </c>
      <c r="E50" s="395">
        <v>37</v>
      </c>
      <c r="F50" s="395">
        <v>5</v>
      </c>
      <c r="G50" s="395" t="s">
        <v>38</v>
      </c>
      <c r="H50" s="304"/>
      <c r="I50" s="396"/>
      <c r="J50" s="272">
        <v>28.8135593220339</v>
      </c>
      <c r="K50" s="272">
        <v>62.711864406779661</v>
      </c>
      <c r="L50" s="272">
        <v>8.4745762711864394</v>
      </c>
      <c r="M50" s="272" t="s">
        <v>38</v>
      </c>
      <c r="N50" s="620"/>
      <c r="O50" s="131"/>
    </row>
    <row r="51" spans="1:15" ht="12.75" customHeight="1" x14ac:dyDescent="0.2">
      <c r="A51" s="93" t="s">
        <v>27</v>
      </c>
      <c r="B51" s="140"/>
      <c r="C51" s="393">
        <v>62</v>
      </c>
      <c r="D51" s="395">
        <v>25</v>
      </c>
      <c r="E51" s="395">
        <v>36</v>
      </c>
      <c r="F51" s="395">
        <v>1</v>
      </c>
      <c r="G51" s="395" t="s">
        <v>38</v>
      </c>
      <c r="H51" s="304"/>
      <c r="I51" s="396"/>
      <c r="J51" s="272">
        <v>40.322580645161288</v>
      </c>
      <c r="K51" s="272">
        <v>58.064516129032263</v>
      </c>
      <c r="L51" s="272">
        <v>1.6129032258064515</v>
      </c>
      <c r="M51" s="272" t="s">
        <v>38</v>
      </c>
      <c r="N51" s="620"/>
      <c r="O51" s="131"/>
    </row>
    <row r="52" spans="1:15" ht="12.75" customHeight="1" x14ac:dyDescent="0.2">
      <c r="A52" s="93" t="s">
        <v>88</v>
      </c>
      <c r="B52" s="140"/>
      <c r="C52" s="393">
        <v>1</v>
      </c>
      <c r="D52" s="395" t="s">
        <v>38</v>
      </c>
      <c r="E52" s="395">
        <v>1</v>
      </c>
      <c r="F52" s="395" t="s">
        <v>38</v>
      </c>
      <c r="G52" s="395" t="s">
        <v>38</v>
      </c>
      <c r="H52" s="304"/>
      <c r="I52" s="396"/>
      <c r="J52" s="272" t="s">
        <v>38</v>
      </c>
      <c r="K52" s="272">
        <v>100</v>
      </c>
      <c r="L52" s="272" t="s">
        <v>38</v>
      </c>
      <c r="M52" s="272" t="s">
        <v>38</v>
      </c>
      <c r="N52" s="620"/>
      <c r="O52" s="131"/>
    </row>
    <row r="53" spans="1:15" ht="12.75" customHeight="1" x14ac:dyDescent="0.2">
      <c r="A53" s="93" t="s">
        <v>28</v>
      </c>
      <c r="B53" s="140"/>
      <c r="C53" s="393">
        <v>48</v>
      </c>
      <c r="D53" s="395">
        <v>19</v>
      </c>
      <c r="E53" s="395">
        <v>24</v>
      </c>
      <c r="F53" s="395">
        <v>5</v>
      </c>
      <c r="G53" s="395" t="s">
        <v>38</v>
      </c>
      <c r="H53" s="304"/>
      <c r="I53" s="396"/>
      <c r="J53" s="272">
        <v>39.583333333333329</v>
      </c>
      <c r="K53" s="272">
        <v>50</v>
      </c>
      <c r="L53" s="272">
        <v>10.416666666666668</v>
      </c>
      <c r="M53" s="272" t="s">
        <v>38</v>
      </c>
      <c r="N53" s="620"/>
      <c r="O53" s="131"/>
    </row>
    <row r="54" spans="1:15" ht="12.75" customHeight="1" x14ac:dyDescent="0.2">
      <c r="A54" s="93" t="s">
        <v>89</v>
      </c>
      <c r="B54" s="140"/>
      <c r="C54" s="393">
        <v>65</v>
      </c>
      <c r="D54" s="395">
        <v>45</v>
      </c>
      <c r="E54" s="395">
        <v>19</v>
      </c>
      <c r="F54" s="395">
        <v>1</v>
      </c>
      <c r="G54" s="395" t="s">
        <v>38</v>
      </c>
      <c r="H54" s="304"/>
      <c r="I54" s="396"/>
      <c r="J54" s="272">
        <v>69.230769230769226</v>
      </c>
      <c r="K54" s="272">
        <v>29.230769230769234</v>
      </c>
      <c r="L54" s="272">
        <v>1.5384615384615385</v>
      </c>
      <c r="M54" s="272" t="s">
        <v>38</v>
      </c>
      <c r="N54" s="620"/>
      <c r="O54" s="131"/>
    </row>
    <row r="55" spans="1:15" ht="12.75" customHeight="1" x14ac:dyDescent="0.2">
      <c r="A55" s="77" t="s">
        <v>168</v>
      </c>
      <c r="B55" s="151"/>
      <c r="C55" s="393">
        <v>564</v>
      </c>
      <c r="D55" s="303">
        <v>99</v>
      </c>
      <c r="E55" s="303">
        <v>437</v>
      </c>
      <c r="F55" s="303">
        <v>28</v>
      </c>
      <c r="G55" s="303" t="s">
        <v>38</v>
      </c>
      <c r="H55" s="304"/>
      <c r="I55" s="305"/>
      <c r="J55" s="269">
        <v>18.339100346020761</v>
      </c>
      <c r="K55" s="269">
        <v>76.470588235294116</v>
      </c>
      <c r="L55" s="269">
        <v>5.1903114186851207</v>
      </c>
      <c r="M55" s="269" t="s">
        <v>38</v>
      </c>
      <c r="N55" s="619"/>
      <c r="O55" s="150"/>
    </row>
    <row r="56" spans="1:15" s="199" customFormat="1" ht="12.75" customHeight="1" x14ac:dyDescent="0.2">
      <c r="A56" s="78" t="s">
        <v>169</v>
      </c>
      <c r="B56" s="407"/>
      <c r="C56" s="393">
        <v>13</v>
      </c>
      <c r="D56" s="303">
        <v>8</v>
      </c>
      <c r="E56" s="303">
        <v>2</v>
      </c>
      <c r="F56" s="303">
        <v>3</v>
      </c>
      <c r="G56" s="303" t="s">
        <v>38</v>
      </c>
      <c r="H56" s="408"/>
      <c r="I56" s="409"/>
      <c r="J56" s="410">
        <v>61.53846153846154</v>
      </c>
      <c r="K56" s="410">
        <v>15.384615384615385</v>
      </c>
      <c r="L56" s="410">
        <v>23.076923076923077</v>
      </c>
      <c r="M56" s="410" t="s">
        <v>38</v>
      </c>
      <c r="N56" s="631"/>
      <c r="O56" s="400"/>
    </row>
    <row r="57" spans="1:15" ht="12.75" customHeight="1" x14ac:dyDescent="0.2">
      <c r="A57" s="177"/>
      <c r="B57" s="177"/>
      <c r="C57" s="397"/>
      <c r="D57" s="397"/>
      <c r="E57" s="397"/>
      <c r="F57" s="397"/>
      <c r="G57" s="397"/>
      <c r="H57" s="398"/>
      <c r="I57" s="399"/>
      <c r="J57" s="273"/>
      <c r="K57" s="273"/>
      <c r="L57" s="273"/>
      <c r="M57" s="273"/>
      <c r="N57" s="632"/>
      <c r="O57" s="131"/>
    </row>
    <row r="58" spans="1:15" ht="12.75" customHeight="1" x14ac:dyDescent="0.2">
      <c r="B58" s="149">
        <v>2015</v>
      </c>
      <c r="C58" s="393">
        <v>1494</v>
      </c>
      <c r="D58" s="394">
        <v>807</v>
      </c>
      <c r="E58" s="394">
        <v>604</v>
      </c>
      <c r="F58" s="394">
        <v>83</v>
      </c>
      <c r="G58" s="394" t="s">
        <v>38</v>
      </c>
      <c r="H58" s="388"/>
      <c r="I58" s="305"/>
      <c r="J58" s="269">
        <v>54.01606425702812</v>
      </c>
      <c r="K58" s="269">
        <v>40.42838018741633</v>
      </c>
      <c r="L58" s="269">
        <v>5.5555555555555554</v>
      </c>
      <c r="M58" s="269" t="s">
        <v>38</v>
      </c>
      <c r="N58" s="618"/>
      <c r="O58" s="131"/>
    </row>
    <row r="59" spans="1:15" ht="12.75" customHeight="1" x14ac:dyDescent="0.2">
      <c r="A59" s="179"/>
      <c r="B59" s="149"/>
      <c r="C59" s="393"/>
      <c r="D59" s="394"/>
      <c r="E59" s="394"/>
      <c r="F59" s="394"/>
      <c r="G59" s="394"/>
      <c r="H59" s="388"/>
      <c r="I59" s="305"/>
      <c r="J59" s="269"/>
      <c r="K59" s="269"/>
      <c r="L59" s="269"/>
      <c r="M59" s="269"/>
      <c r="N59" s="618"/>
      <c r="O59" s="131"/>
    </row>
    <row r="60" spans="1:15" ht="12.75" customHeight="1" x14ac:dyDescent="0.2">
      <c r="A60" s="3" t="s">
        <v>167</v>
      </c>
      <c r="B60" s="149"/>
      <c r="C60" s="393">
        <v>1010</v>
      </c>
      <c r="D60" s="393">
        <v>697</v>
      </c>
      <c r="E60" s="393">
        <v>264</v>
      </c>
      <c r="F60" s="393">
        <v>49</v>
      </c>
      <c r="G60" s="394" t="s">
        <v>38</v>
      </c>
      <c r="H60" s="388"/>
      <c r="I60" s="305"/>
      <c r="J60" s="269">
        <v>69.009900990098998</v>
      </c>
      <c r="K60" s="269">
        <v>26.138613861386141</v>
      </c>
      <c r="L60" s="269">
        <v>4.8514851485148514</v>
      </c>
      <c r="M60" s="269" t="s">
        <v>38</v>
      </c>
      <c r="N60" s="618"/>
      <c r="O60" s="131"/>
    </row>
    <row r="61" spans="1:15" ht="12.75" customHeight="1" x14ac:dyDescent="0.2">
      <c r="A61" s="93" t="s">
        <v>69</v>
      </c>
      <c r="C61" s="393">
        <v>61</v>
      </c>
      <c r="D61" s="395">
        <v>25</v>
      </c>
      <c r="E61" s="395">
        <v>32</v>
      </c>
      <c r="F61" s="395">
        <v>4</v>
      </c>
      <c r="G61" s="395" t="s">
        <v>38</v>
      </c>
      <c r="H61" s="304"/>
      <c r="I61" s="396"/>
      <c r="J61" s="272">
        <v>40.983606557377051</v>
      </c>
      <c r="K61" s="272">
        <v>52.459016393442624</v>
      </c>
      <c r="L61" s="272">
        <v>6.557377049180328</v>
      </c>
      <c r="M61" s="272" t="s">
        <v>38</v>
      </c>
      <c r="N61" s="617"/>
      <c r="O61" s="131"/>
    </row>
    <row r="62" spans="1:15" ht="12.75" customHeight="1" x14ac:dyDescent="0.2">
      <c r="A62" s="93" t="s">
        <v>66</v>
      </c>
      <c r="C62" s="393">
        <v>51</v>
      </c>
      <c r="D62" s="395">
        <v>34</v>
      </c>
      <c r="E62" s="395">
        <v>13</v>
      </c>
      <c r="F62" s="395">
        <v>4</v>
      </c>
      <c r="G62" s="395" t="s">
        <v>38</v>
      </c>
      <c r="H62" s="304"/>
      <c r="I62" s="396"/>
      <c r="J62" s="272">
        <v>66.666666666666657</v>
      </c>
      <c r="K62" s="272">
        <v>25.490196078431371</v>
      </c>
      <c r="L62" s="272">
        <v>7.8431372549019605</v>
      </c>
      <c r="M62" s="272" t="s">
        <v>38</v>
      </c>
      <c r="N62" s="620"/>
      <c r="O62" s="131"/>
    </row>
    <row r="63" spans="1:15" ht="12.75" customHeight="1" x14ac:dyDescent="0.2">
      <c r="A63" s="93" t="s">
        <v>95</v>
      </c>
      <c r="C63" s="393">
        <v>1</v>
      </c>
      <c r="D63" s="395" t="s">
        <v>38</v>
      </c>
      <c r="E63" s="395">
        <v>1</v>
      </c>
      <c r="F63" s="395" t="s">
        <v>38</v>
      </c>
      <c r="G63" s="395" t="s">
        <v>38</v>
      </c>
      <c r="H63" s="304"/>
      <c r="I63" s="396"/>
      <c r="J63" s="272" t="s">
        <v>38</v>
      </c>
      <c r="K63" s="272">
        <v>100</v>
      </c>
      <c r="L63" s="272" t="s">
        <v>38</v>
      </c>
      <c r="M63" s="272" t="s">
        <v>38</v>
      </c>
      <c r="N63" s="620"/>
      <c r="O63" s="131"/>
    </row>
    <row r="64" spans="1:15" ht="12.75" customHeight="1" x14ac:dyDescent="0.2">
      <c r="A64" s="93" t="s">
        <v>20</v>
      </c>
      <c r="C64" s="393">
        <v>16</v>
      </c>
      <c r="D64" s="395">
        <v>12</v>
      </c>
      <c r="E64" s="395">
        <v>4</v>
      </c>
      <c r="F64" s="395" t="s">
        <v>38</v>
      </c>
      <c r="G64" s="395" t="s">
        <v>38</v>
      </c>
      <c r="H64" s="304"/>
      <c r="I64" s="396"/>
      <c r="J64" s="272">
        <v>75</v>
      </c>
      <c r="K64" s="272">
        <v>25</v>
      </c>
      <c r="L64" s="272" t="s">
        <v>38</v>
      </c>
      <c r="M64" s="272" t="s">
        <v>38</v>
      </c>
      <c r="N64" s="620"/>
      <c r="O64" s="131"/>
    </row>
    <row r="65" spans="1:15" ht="12.75" customHeight="1" x14ac:dyDescent="0.2">
      <c r="A65" s="93" t="s">
        <v>70</v>
      </c>
      <c r="C65" s="393">
        <v>14</v>
      </c>
      <c r="D65" s="395">
        <v>11</v>
      </c>
      <c r="E65" s="395">
        <v>3</v>
      </c>
      <c r="F65" s="395" t="s">
        <v>38</v>
      </c>
      <c r="G65" s="395" t="s">
        <v>38</v>
      </c>
      <c r="H65" s="304"/>
      <c r="I65" s="396"/>
      <c r="J65" s="272">
        <v>78.571428571428569</v>
      </c>
      <c r="K65" s="272">
        <v>21.428571428571427</v>
      </c>
      <c r="L65" s="272" t="s">
        <v>38</v>
      </c>
      <c r="M65" s="272" t="s">
        <v>38</v>
      </c>
      <c r="N65" s="620"/>
      <c r="O65" s="131"/>
    </row>
    <row r="66" spans="1:15" ht="12.75" customHeight="1" x14ac:dyDescent="0.2">
      <c r="A66" s="93" t="s">
        <v>71</v>
      </c>
      <c r="C66" s="393">
        <v>3</v>
      </c>
      <c r="D66" s="395">
        <v>1</v>
      </c>
      <c r="E66" s="395">
        <v>2</v>
      </c>
      <c r="F66" s="395" t="s">
        <v>38</v>
      </c>
      <c r="G66" s="395" t="s">
        <v>38</v>
      </c>
      <c r="H66" s="304"/>
      <c r="I66" s="396"/>
      <c r="J66" s="272">
        <v>33.333333333333329</v>
      </c>
      <c r="K66" s="272">
        <v>66.666666666666657</v>
      </c>
      <c r="L66" s="272" t="s">
        <v>38</v>
      </c>
      <c r="M66" s="272" t="s">
        <v>38</v>
      </c>
      <c r="N66" s="619"/>
      <c r="O66" s="131"/>
    </row>
    <row r="67" spans="1:15" ht="12.75" customHeight="1" x14ac:dyDescent="0.2">
      <c r="A67" s="93" t="s">
        <v>72</v>
      </c>
      <c r="C67" s="393">
        <v>1</v>
      </c>
      <c r="D67" s="395">
        <v>1</v>
      </c>
      <c r="E67" s="395" t="s">
        <v>38</v>
      </c>
      <c r="F67" s="395" t="s">
        <v>38</v>
      </c>
      <c r="G67" s="395" t="s">
        <v>38</v>
      </c>
      <c r="H67" s="304"/>
      <c r="I67" s="396"/>
      <c r="J67" s="272">
        <v>100</v>
      </c>
      <c r="K67" s="272" t="s">
        <v>38</v>
      </c>
      <c r="L67" s="272" t="s">
        <v>38</v>
      </c>
      <c r="M67" s="272" t="s">
        <v>38</v>
      </c>
      <c r="N67" s="620"/>
      <c r="O67" s="131"/>
    </row>
    <row r="68" spans="1:15" ht="12.75" customHeight="1" x14ac:dyDescent="0.2">
      <c r="A68" s="93" t="s">
        <v>73</v>
      </c>
      <c r="C68" s="393">
        <v>55</v>
      </c>
      <c r="D68" s="395">
        <v>48</v>
      </c>
      <c r="E68" s="395">
        <v>6</v>
      </c>
      <c r="F68" s="395">
        <v>1</v>
      </c>
      <c r="G68" s="395" t="s">
        <v>38</v>
      </c>
      <c r="H68" s="304"/>
      <c r="I68" s="396"/>
      <c r="J68" s="272">
        <v>87.272727272727266</v>
      </c>
      <c r="K68" s="272">
        <v>10.909090909090908</v>
      </c>
      <c r="L68" s="272">
        <v>1.8181818181818181</v>
      </c>
      <c r="M68" s="272" t="s">
        <v>38</v>
      </c>
      <c r="N68" s="620"/>
      <c r="O68" s="131"/>
    </row>
    <row r="69" spans="1:15" ht="12.75" customHeight="1" x14ac:dyDescent="0.2">
      <c r="A69" s="93" t="s">
        <v>186</v>
      </c>
      <c r="C69" s="393">
        <v>4</v>
      </c>
      <c r="D69" s="395">
        <v>2</v>
      </c>
      <c r="E69" s="395">
        <v>2</v>
      </c>
      <c r="F69" s="395" t="s">
        <v>38</v>
      </c>
      <c r="G69" s="395" t="s">
        <v>38</v>
      </c>
      <c r="H69" s="304"/>
      <c r="I69" s="396"/>
      <c r="J69" s="272">
        <v>50</v>
      </c>
      <c r="K69" s="272">
        <v>50</v>
      </c>
      <c r="L69" s="272" t="s">
        <v>38</v>
      </c>
      <c r="M69" s="272" t="s">
        <v>38</v>
      </c>
      <c r="N69" s="620"/>
      <c r="O69" s="131"/>
    </row>
    <row r="70" spans="1:15" ht="12.75" customHeight="1" x14ac:dyDescent="0.2">
      <c r="A70" s="93" t="s">
        <v>74</v>
      </c>
      <c r="B70" s="140"/>
      <c r="C70" s="393">
        <v>17</v>
      </c>
      <c r="D70" s="395">
        <v>17</v>
      </c>
      <c r="E70" s="395" t="s">
        <v>38</v>
      </c>
      <c r="F70" s="395" t="s">
        <v>38</v>
      </c>
      <c r="G70" s="395" t="s">
        <v>38</v>
      </c>
      <c r="H70" s="304"/>
      <c r="I70" s="396"/>
      <c r="J70" s="272">
        <v>100</v>
      </c>
      <c r="K70" s="272" t="s">
        <v>38</v>
      </c>
      <c r="L70" s="272" t="s">
        <v>38</v>
      </c>
      <c r="M70" s="272" t="s">
        <v>38</v>
      </c>
      <c r="N70" s="620"/>
      <c r="O70" s="131"/>
    </row>
    <row r="71" spans="1:15" ht="12.75" customHeight="1" x14ac:dyDescent="0.2">
      <c r="A71" s="93" t="s">
        <v>97</v>
      </c>
      <c r="B71" s="140"/>
      <c r="C71" s="393">
        <v>8</v>
      </c>
      <c r="D71" s="395">
        <v>7</v>
      </c>
      <c r="E71" s="395">
        <v>1</v>
      </c>
      <c r="F71" s="395" t="s">
        <v>38</v>
      </c>
      <c r="G71" s="395" t="s">
        <v>38</v>
      </c>
      <c r="H71" s="304"/>
      <c r="I71" s="396"/>
      <c r="J71" s="272">
        <v>87.5</v>
      </c>
      <c r="K71" s="272">
        <v>12.5</v>
      </c>
      <c r="L71" s="272" t="s">
        <v>38</v>
      </c>
      <c r="M71" s="272" t="s">
        <v>38</v>
      </c>
      <c r="N71" s="620"/>
      <c r="O71" s="131"/>
    </row>
    <row r="72" spans="1:15" ht="12.75" customHeight="1" x14ac:dyDescent="0.2">
      <c r="A72" s="93" t="s">
        <v>21</v>
      </c>
      <c r="B72" s="140"/>
      <c r="C72" s="393">
        <v>14</v>
      </c>
      <c r="D72" s="395">
        <v>11</v>
      </c>
      <c r="E72" s="395">
        <v>3</v>
      </c>
      <c r="F72" s="395" t="s">
        <v>38</v>
      </c>
      <c r="G72" s="395" t="s">
        <v>38</v>
      </c>
      <c r="H72" s="304"/>
      <c r="I72" s="396"/>
      <c r="J72" s="272">
        <v>78.571428571428569</v>
      </c>
      <c r="K72" s="272">
        <v>21.428571428571427</v>
      </c>
      <c r="L72" s="272" t="s">
        <v>38</v>
      </c>
      <c r="M72" s="272" t="s">
        <v>38</v>
      </c>
      <c r="N72" s="620"/>
      <c r="O72" s="131"/>
    </row>
    <row r="73" spans="1:15" ht="12.75" customHeight="1" x14ac:dyDescent="0.2">
      <c r="A73" s="93" t="s">
        <v>98</v>
      </c>
      <c r="B73" s="140"/>
      <c r="C73" s="393">
        <v>13</v>
      </c>
      <c r="D73" s="395">
        <v>6</v>
      </c>
      <c r="E73" s="395">
        <v>5</v>
      </c>
      <c r="F73" s="395">
        <v>2</v>
      </c>
      <c r="G73" s="395" t="s">
        <v>38</v>
      </c>
      <c r="H73" s="304"/>
      <c r="I73" s="396"/>
      <c r="J73" s="272">
        <v>46.153846153846153</v>
      </c>
      <c r="K73" s="272">
        <v>38.461538461538467</v>
      </c>
      <c r="L73" s="272">
        <v>15.384615384615385</v>
      </c>
      <c r="M73" s="272" t="s">
        <v>38</v>
      </c>
      <c r="N73" s="620"/>
      <c r="O73" s="131"/>
    </row>
    <row r="74" spans="1:15" ht="12.75" customHeight="1" x14ac:dyDescent="0.2">
      <c r="A74" s="93" t="s">
        <v>75</v>
      </c>
      <c r="B74" s="140"/>
      <c r="C74" s="393">
        <v>6</v>
      </c>
      <c r="D74" s="395">
        <v>6</v>
      </c>
      <c r="E74" s="395" t="s">
        <v>38</v>
      </c>
      <c r="F74" s="395" t="s">
        <v>38</v>
      </c>
      <c r="G74" s="395" t="s">
        <v>38</v>
      </c>
      <c r="H74" s="304"/>
      <c r="I74" s="396"/>
      <c r="J74" s="272">
        <v>100</v>
      </c>
      <c r="K74" s="272" t="s">
        <v>38</v>
      </c>
      <c r="L74" s="272" t="s">
        <v>38</v>
      </c>
      <c r="M74" s="272" t="s">
        <v>38</v>
      </c>
      <c r="N74" s="620"/>
      <c r="O74" s="131"/>
    </row>
    <row r="75" spans="1:15" ht="12.75" customHeight="1" x14ac:dyDescent="0.2">
      <c r="A75" s="93" t="s">
        <v>76</v>
      </c>
      <c r="B75" s="140"/>
      <c r="C75" s="393">
        <v>7</v>
      </c>
      <c r="D75" s="395">
        <v>7</v>
      </c>
      <c r="E75" s="395" t="s">
        <v>38</v>
      </c>
      <c r="F75" s="395" t="s">
        <v>38</v>
      </c>
      <c r="G75" s="395" t="s">
        <v>38</v>
      </c>
      <c r="H75" s="304"/>
      <c r="I75" s="396"/>
      <c r="J75" s="272">
        <v>100</v>
      </c>
      <c r="K75" s="272" t="s">
        <v>38</v>
      </c>
      <c r="L75" s="272" t="s">
        <v>38</v>
      </c>
      <c r="M75" s="272" t="s">
        <v>38</v>
      </c>
      <c r="N75" s="620"/>
      <c r="O75" s="131"/>
    </row>
    <row r="76" spans="1:15" ht="12.75" customHeight="1" x14ac:dyDescent="0.2">
      <c r="A76" s="93" t="s">
        <v>77</v>
      </c>
      <c r="B76" s="140"/>
      <c r="C76" s="393">
        <v>17</v>
      </c>
      <c r="D76" s="395">
        <v>12</v>
      </c>
      <c r="E76" s="395">
        <v>5</v>
      </c>
      <c r="F76" s="395" t="s">
        <v>38</v>
      </c>
      <c r="G76" s="395" t="s">
        <v>38</v>
      </c>
      <c r="H76" s="304"/>
      <c r="I76" s="396"/>
      <c r="J76" s="272">
        <v>70.588235294117652</v>
      </c>
      <c r="K76" s="272">
        <v>29.411764705882355</v>
      </c>
      <c r="L76" s="272" t="s">
        <v>38</v>
      </c>
      <c r="M76" s="272" t="s">
        <v>38</v>
      </c>
      <c r="N76" s="620"/>
      <c r="O76" s="131"/>
    </row>
    <row r="77" spans="1:15" ht="12.75" customHeight="1" x14ac:dyDescent="0.2">
      <c r="A77" s="93" t="s">
        <v>78</v>
      </c>
      <c r="B77" s="140"/>
      <c r="C77" s="393">
        <v>2</v>
      </c>
      <c r="D77" s="395">
        <v>1</v>
      </c>
      <c r="E77" s="395">
        <v>1</v>
      </c>
      <c r="F77" s="395" t="s">
        <v>38</v>
      </c>
      <c r="G77" s="395" t="s">
        <v>38</v>
      </c>
      <c r="H77" s="304"/>
      <c r="I77" s="396"/>
      <c r="J77" s="272">
        <v>50</v>
      </c>
      <c r="K77" s="272">
        <v>50</v>
      </c>
      <c r="L77" s="272" t="s">
        <v>38</v>
      </c>
      <c r="M77" s="272" t="s">
        <v>38</v>
      </c>
      <c r="N77" s="620"/>
      <c r="O77" s="131"/>
    </row>
    <row r="78" spans="1:15" ht="12.75" customHeight="1" x14ac:dyDescent="0.2">
      <c r="A78" s="93" t="s">
        <v>79</v>
      </c>
      <c r="B78" s="140"/>
      <c r="C78" s="393">
        <v>28</v>
      </c>
      <c r="D78" s="395">
        <v>22</v>
      </c>
      <c r="E78" s="395">
        <v>5</v>
      </c>
      <c r="F78" s="395">
        <v>1</v>
      </c>
      <c r="G78" s="395" t="s">
        <v>38</v>
      </c>
      <c r="H78" s="304"/>
      <c r="I78" s="396"/>
      <c r="J78" s="272">
        <v>78.571428571428569</v>
      </c>
      <c r="K78" s="272">
        <v>17.857142857142858</v>
      </c>
      <c r="L78" s="272">
        <v>3.5714285714285712</v>
      </c>
      <c r="M78" s="272" t="s">
        <v>38</v>
      </c>
      <c r="N78" s="620"/>
      <c r="O78" s="131"/>
    </row>
    <row r="79" spans="1:15" ht="12.75" customHeight="1" x14ac:dyDescent="0.2">
      <c r="A79" s="93" t="s">
        <v>80</v>
      </c>
      <c r="B79" s="140"/>
      <c r="C79" s="393">
        <v>8</v>
      </c>
      <c r="D79" s="395">
        <v>7</v>
      </c>
      <c r="E79" s="395">
        <v>1</v>
      </c>
      <c r="F79" s="395" t="s">
        <v>38</v>
      </c>
      <c r="G79" s="395" t="s">
        <v>38</v>
      </c>
      <c r="H79" s="304"/>
      <c r="I79" s="396"/>
      <c r="J79" s="272">
        <v>87.5</v>
      </c>
      <c r="K79" s="272">
        <v>12.5</v>
      </c>
      <c r="L79" s="272" t="s">
        <v>38</v>
      </c>
      <c r="M79" s="272" t="s">
        <v>38</v>
      </c>
      <c r="N79" s="620"/>
      <c r="O79" s="131"/>
    </row>
    <row r="80" spans="1:15" ht="12.75" customHeight="1" x14ac:dyDescent="0.2">
      <c r="A80" s="93" t="s">
        <v>81</v>
      </c>
      <c r="B80" s="140"/>
      <c r="C80" s="393">
        <v>2</v>
      </c>
      <c r="D80" s="395" t="s">
        <v>38</v>
      </c>
      <c r="E80" s="395">
        <v>1</v>
      </c>
      <c r="F80" s="395">
        <v>1</v>
      </c>
      <c r="G80" s="395" t="s">
        <v>38</v>
      </c>
      <c r="H80" s="304"/>
      <c r="I80" s="396"/>
      <c r="J80" s="272" t="s">
        <v>38</v>
      </c>
      <c r="K80" s="272">
        <v>50</v>
      </c>
      <c r="L80" s="272">
        <v>50</v>
      </c>
      <c r="M80" s="272" t="s">
        <v>38</v>
      </c>
      <c r="N80" s="620"/>
      <c r="O80" s="131"/>
    </row>
    <row r="81" spans="1:15" ht="12.75" customHeight="1" x14ac:dyDescent="0.2">
      <c r="A81" s="93" t="s">
        <v>82</v>
      </c>
      <c r="B81" s="140"/>
      <c r="C81" s="393">
        <v>25</v>
      </c>
      <c r="D81" s="395">
        <v>18</v>
      </c>
      <c r="E81" s="395">
        <v>7</v>
      </c>
      <c r="F81" s="395" t="s">
        <v>38</v>
      </c>
      <c r="G81" s="395" t="s">
        <v>38</v>
      </c>
      <c r="H81" s="304"/>
      <c r="I81" s="396"/>
      <c r="J81" s="272">
        <v>72</v>
      </c>
      <c r="K81" s="272">
        <v>28.000000000000004</v>
      </c>
      <c r="L81" s="272" t="s">
        <v>38</v>
      </c>
      <c r="M81" s="272" t="s">
        <v>38</v>
      </c>
      <c r="N81" s="620"/>
      <c r="O81" s="131"/>
    </row>
    <row r="82" spans="1:15" ht="12.75" customHeight="1" x14ac:dyDescent="0.2">
      <c r="A82" s="93" t="s">
        <v>83</v>
      </c>
      <c r="B82" s="140"/>
      <c r="C82" s="393">
        <v>18</v>
      </c>
      <c r="D82" s="395">
        <v>17</v>
      </c>
      <c r="E82" s="395">
        <v>1</v>
      </c>
      <c r="F82" s="395" t="s">
        <v>38</v>
      </c>
      <c r="G82" s="395" t="s">
        <v>38</v>
      </c>
      <c r="H82" s="304"/>
      <c r="I82" s="396"/>
      <c r="J82" s="272">
        <v>94.444444444444443</v>
      </c>
      <c r="K82" s="272">
        <v>5.5555555555555554</v>
      </c>
      <c r="L82" s="272" t="s">
        <v>38</v>
      </c>
      <c r="M82" s="272" t="s">
        <v>38</v>
      </c>
      <c r="N82" s="620"/>
      <c r="O82" s="131"/>
    </row>
    <row r="83" spans="1:15" ht="12.75" customHeight="1" x14ac:dyDescent="0.2">
      <c r="A83" s="93" t="s">
        <v>22</v>
      </c>
      <c r="B83" s="140"/>
      <c r="C83" s="393">
        <v>60</v>
      </c>
      <c r="D83" s="395">
        <v>52</v>
      </c>
      <c r="E83" s="395">
        <v>8</v>
      </c>
      <c r="F83" s="395" t="s">
        <v>38</v>
      </c>
      <c r="G83" s="395" t="s">
        <v>38</v>
      </c>
      <c r="H83" s="304"/>
      <c r="I83" s="396"/>
      <c r="J83" s="272">
        <v>86.666666666666671</v>
      </c>
      <c r="K83" s="272">
        <v>13.333333333333334</v>
      </c>
      <c r="L83" s="272" t="s">
        <v>38</v>
      </c>
      <c r="M83" s="272" t="s">
        <v>38</v>
      </c>
      <c r="N83" s="620"/>
      <c r="O83" s="131"/>
    </row>
    <row r="84" spans="1:15" ht="12.75" customHeight="1" x14ac:dyDescent="0.2">
      <c r="A84" s="93" t="s">
        <v>99</v>
      </c>
      <c r="B84" s="140"/>
      <c r="C84" s="393">
        <v>14</v>
      </c>
      <c r="D84" s="395">
        <v>6</v>
      </c>
      <c r="E84" s="395">
        <v>8</v>
      </c>
      <c r="F84" s="395" t="s">
        <v>38</v>
      </c>
      <c r="G84" s="395" t="s">
        <v>38</v>
      </c>
      <c r="H84" s="304"/>
      <c r="I84" s="396"/>
      <c r="J84" s="272">
        <v>42.857142857142854</v>
      </c>
      <c r="K84" s="272">
        <v>57.142857142857139</v>
      </c>
      <c r="L84" s="272" t="s">
        <v>38</v>
      </c>
      <c r="M84" s="272" t="s">
        <v>38</v>
      </c>
      <c r="N84" s="620"/>
      <c r="O84" s="131"/>
    </row>
    <row r="85" spans="1:15" ht="12.75" customHeight="1" x14ac:dyDescent="0.2">
      <c r="A85" s="93" t="s">
        <v>68</v>
      </c>
      <c r="B85" s="140"/>
      <c r="C85" s="393">
        <v>10</v>
      </c>
      <c r="D85" s="395">
        <v>3</v>
      </c>
      <c r="E85" s="395">
        <v>7</v>
      </c>
      <c r="F85" s="395" t="s">
        <v>38</v>
      </c>
      <c r="G85" s="395" t="s">
        <v>38</v>
      </c>
      <c r="H85" s="304"/>
      <c r="I85" s="396"/>
      <c r="J85" s="272">
        <v>30</v>
      </c>
      <c r="K85" s="272">
        <v>70</v>
      </c>
      <c r="L85" s="272" t="s">
        <v>38</v>
      </c>
      <c r="M85" s="272" t="s">
        <v>38</v>
      </c>
      <c r="N85" s="620"/>
      <c r="O85" s="131"/>
    </row>
    <row r="86" spans="1:15" ht="12.75" customHeight="1" x14ac:dyDescent="0.2">
      <c r="A86" s="93" t="s">
        <v>23</v>
      </c>
      <c r="B86" s="140"/>
      <c r="C86" s="393">
        <v>139</v>
      </c>
      <c r="D86" s="395">
        <v>121</v>
      </c>
      <c r="E86" s="395">
        <v>8</v>
      </c>
      <c r="F86" s="395">
        <v>10</v>
      </c>
      <c r="G86" s="395" t="s">
        <v>38</v>
      </c>
      <c r="H86" s="304"/>
      <c r="I86" s="396"/>
      <c r="J86" s="271">
        <v>87.050359712230218</v>
      </c>
      <c r="K86" s="271">
        <v>5.755395683453238</v>
      </c>
      <c r="L86" s="271">
        <v>7.1942446043165464</v>
      </c>
      <c r="M86" s="271" t="s">
        <v>38</v>
      </c>
      <c r="N86" s="620"/>
      <c r="O86" s="131"/>
    </row>
    <row r="87" spans="1:15" ht="12.75" customHeight="1" x14ac:dyDescent="0.2">
      <c r="A87" s="93" t="s">
        <v>100</v>
      </c>
      <c r="B87" s="140"/>
      <c r="C87" s="393">
        <v>41</v>
      </c>
      <c r="D87" s="395">
        <v>18</v>
      </c>
      <c r="E87" s="395">
        <v>13</v>
      </c>
      <c r="F87" s="395">
        <v>10</v>
      </c>
      <c r="G87" s="395" t="s">
        <v>38</v>
      </c>
      <c r="H87" s="304"/>
      <c r="I87" s="396"/>
      <c r="J87" s="272">
        <v>43.902439024390247</v>
      </c>
      <c r="K87" s="272">
        <v>31.707317073170731</v>
      </c>
      <c r="L87" s="272">
        <v>24.390243902439025</v>
      </c>
      <c r="M87" s="272" t="s">
        <v>38</v>
      </c>
      <c r="N87" s="620"/>
      <c r="O87" s="131"/>
    </row>
    <row r="88" spans="1:15" ht="12.75" customHeight="1" x14ac:dyDescent="0.2">
      <c r="A88" s="93" t="s">
        <v>67</v>
      </c>
      <c r="B88" s="140"/>
      <c r="C88" s="393">
        <v>24</v>
      </c>
      <c r="D88" s="395">
        <v>17</v>
      </c>
      <c r="E88" s="395">
        <v>6</v>
      </c>
      <c r="F88" s="395">
        <v>1</v>
      </c>
      <c r="G88" s="395" t="s">
        <v>38</v>
      </c>
      <c r="H88" s="304"/>
      <c r="I88" s="396"/>
      <c r="J88" s="272">
        <v>70.833333333333343</v>
      </c>
      <c r="K88" s="272">
        <v>25</v>
      </c>
      <c r="L88" s="272">
        <v>4.1666666666666661</v>
      </c>
      <c r="M88" s="272" t="s">
        <v>38</v>
      </c>
      <c r="N88" s="620"/>
      <c r="O88" s="131"/>
    </row>
    <row r="89" spans="1:15" ht="12.75" customHeight="1" x14ac:dyDescent="0.2">
      <c r="A89" s="93" t="s">
        <v>24</v>
      </c>
      <c r="B89" s="140"/>
      <c r="C89" s="393">
        <v>82</v>
      </c>
      <c r="D89" s="395">
        <v>68</v>
      </c>
      <c r="E89" s="395">
        <v>13</v>
      </c>
      <c r="F89" s="395">
        <v>1</v>
      </c>
      <c r="G89" s="395" t="s">
        <v>38</v>
      </c>
      <c r="H89" s="304"/>
      <c r="I89" s="396"/>
      <c r="J89" s="272">
        <v>82.926829268292678</v>
      </c>
      <c r="K89" s="272">
        <v>15.853658536585366</v>
      </c>
      <c r="L89" s="272">
        <v>1.2195121951219512</v>
      </c>
      <c r="M89" s="272" t="s">
        <v>38</v>
      </c>
      <c r="N89" s="620"/>
      <c r="O89" s="131"/>
    </row>
    <row r="90" spans="1:15" ht="12.75" customHeight="1" x14ac:dyDescent="0.2">
      <c r="A90" s="93" t="s">
        <v>25</v>
      </c>
      <c r="B90" s="140"/>
      <c r="C90" s="393">
        <v>31</v>
      </c>
      <c r="D90" s="395">
        <v>25</v>
      </c>
      <c r="E90" s="395">
        <v>5</v>
      </c>
      <c r="F90" s="395">
        <v>1</v>
      </c>
      <c r="G90" s="395" t="s">
        <v>38</v>
      </c>
      <c r="H90" s="304"/>
      <c r="I90" s="396"/>
      <c r="J90" s="272">
        <v>80.645161290322577</v>
      </c>
      <c r="K90" s="272">
        <v>16.129032258064516</v>
      </c>
      <c r="L90" s="272">
        <v>3.225806451612903</v>
      </c>
      <c r="M90" s="272" t="s">
        <v>38</v>
      </c>
      <c r="N90" s="620"/>
      <c r="O90" s="131"/>
    </row>
    <row r="91" spans="1:15" ht="12.75" customHeight="1" x14ac:dyDescent="0.2">
      <c r="A91" s="93" t="s">
        <v>84</v>
      </c>
      <c r="B91" s="140"/>
      <c r="C91" s="393">
        <v>5</v>
      </c>
      <c r="D91" s="395">
        <v>5</v>
      </c>
      <c r="E91" s="395" t="s">
        <v>38</v>
      </c>
      <c r="F91" s="395" t="s">
        <v>38</v>
      </c>
      <c r="G91" s="395" t="s">
        <v>38</v>
      </c>
      <c r="H91" s="304"/>
      <c r="I91" s="396"/>
      <c r="J91" s="272">
        <v>100</v>
      </c>
      <c r="K91" s="272" t="s">
        <v>38</v>
      </c>
      <c r="L91" s="272" t="s">
        <v>38</v>
      </c>
      <c r="M91" s="272" t="s">
        <v>38</v>
      </c>
      <c r="N91" s="620"/>
      <c r="O91" s="131"/>
    </row>
    <row r="92" spans="1:15" ht="12.75" customHeight="1" x14ac:dyDescent="0.2">
      <c r="A92" s="93" t="s">
        <v>54</v>
      </c>
      <c r="B92" s="140"/>
      <c r="C92" s="393">
        <v>42</v>
      </c>
      <c r="D92" s="395">
        <v>24</v>
      </c>
      <c r="E92" s="395">
        <v>14</v>
      </c>
      <c r="F92" s="395">
        <v>4</v>
      </c>
      <c r="G92" s="395" t="s">
        <v>38</v>
      </c>
      <c r="H92" s="304"/>
      <c r="I92" s="396"/>
      <c r="J92" s="272">
        <v>57.142857142857139</v>
      </c>
      <c r="K92" s="272">
        <v>33.333333333333329</v>
      </c>
      <c r="L92" s="272">
        <v>9.5238095238095237</v>
      </c>
      <c r="M92" s="272" t="s">
        <v>38</v>
      </c>
      <c r="N92" s="620"/>
      <c r="O92" s="131"/>
    </row>
    <row r="93" spans="1:15" ht="12.75" customHeight="1" x14ac:dyDescent="0.2">
      <c r="A93" s="93" t="s">
        <v>85</v>
      </c>
      <c r="B93" s="140"/>
      <c r="C93" s="393">
        <v>2</v>
      </c>
      <c r="D93" s="395">
        <v>2</v>
      </c>
      <c r="E93" s="395" t="s">
        <v>38</v>
      </c>
      <c r="F93" s="395" t="s">
        <v>38</v>
      </c>
      <c r="G93" s="395" t="s">
        <v>38</v>
      </c>
      <c r="H93" s="304"/>
      <c r="I93" s="396"/>
      <c r="J93" s="272">
        <v>100</v>
      </c>
      <c r="K93" s="272" t="s">
        <v>38</v>
      </c>
      <c r="L93" s="272" t="s">
        <v>38</v>
      </c>
      <c r="M93" s="272" t="s">
        <v>38</v>
      </c>
      <c r="N93" s="620"/>
      <c r="O93" s="131"/>
    </row>
    <row r="94" spans="1:15" ht="12.75" customHeight="1" x14ac:dyDescent="0.2">
      <c r="A94" s="93" t="s">
        <v>26</v>
      </c>
      <c r="B94" s="140"/>
      <c r="C94" s="393">
        <v>29</v>
      </c>
      <c r="D94" s="395">
        <v>7</v>
      </c>
      <c r="E94" s="395">
        <v>22</v>
      </c>
      <c r="F94" s="395" t="s">
        <v>38</v>
      </c>
      <c r="G94" s="395" t="s">
        <v>38</v>
      </c>
      <c r="H94" s="304"/>
      <c r="I94" s="396"/>
      <c r="J94" s="272">
        <v>24.137931034482758</v>
      </c>
      <c r="K94" s="272">
        <v>75.862068965517238</v>
      </c>
      <c r="L94" s="272" t="s">
        <v>38</v>
      </c>
      <c r="M94" s="272" t="s">
        <v>38</v>
      </c>
      <c r="N94" s="620"/>
      <c r="O94" s="131"/>
    </row>
    <row r="95" spans="1:15" ht="12.75" customHeight="1" x14ac:dyDescent="0.2">
      <c r="A95" s="93" t="s">
        <v>86</v>
      </c>
      <c r="B95" s="140"/>
      <c r="C95" s="393">
        <v>26</v>
      </c>
      <c r="D95" s="395">
        <v>25</v>
      </c>
      <c r="E95" s="395">
        <v>1</v>
      </c>
      <c r="F95" s="395" t="s">
        <v>38</v>
      </c>
      <c r="G95" s="395" t="s">
        <v>38</v>
      </c>
      <c r="H95" s="304"/>
      <c r="I95" s="396"/>
      <c r="J95" s="272">
        <v>96.15384615384616</v>
      </c>
      <c r="K95" s="272">
        <v>3.8461538461538463</v>
      </c>
      <c r="L95" s="272" t="s">
        <v>38</v>
      </c>
      <c r="M95" s="272" t="s">
        <v>38</v>
      </c>
      <c r="N95" s="620"/>
      <c r="O95" s="131"/>
    </row>
    <row r="96" spans="1:15" ht="12.75" customHeight="1" x14ac:dyDescent="0.2">
      <c r="A96" s="93" t="s">
        <v>55</v>
      </c>
      <c r="B96" s="140"/>
      <c r="C96" s="393">
        <v>15</v>
      </c>
      <c r="D96" s="395">
        <v>5</v>
      </c>
      <c r="E96" s="395">
        <v>10</v>
      </c>
      <c r="F96" s="395" t="s">
        <v>38</v>
      </c>
      <c r="G96" s="395" t="s">
        <v>38</v>
      </c>
      <c r="H96" s="304"/>
      <c r="I96" s="396"/>
      <c r="J96" s="272">
        <v>33.333333333333329</v>
      </c>
      <c r="K96" s="272">
        <v>66.666666666666657</v>
      </c>
      <c r="L96" s="272" t="s">
        <v>38</v>
      </c>
      <c r="M96" s="272" t="s">
        <v>38</v>
      </c>
      <c r="N96" s="620"/>
      <c r="O96" s="131"/>
    </row>
    <row r="97" spans="1:17" ht="12.75" customHeight="1" x14ac:dyDescent="0.2">
      <c r="A97" s="93" t="s">
        <v>87</v>
      </c>
      <c r="B97" s="140"/>
      <c r="C97" s="393">
        <v>23</v>
      </c>
      <c r="D97" s="395">
        <v>9</v>
      </c>
      <c r="E97" s="395">
        <v>9</v>
      </c>
      <c r="F97" s="395">
        <v>5</v>
      </c>
      <c r="G97" s="395" t="s">
        <v>38</v>
      </c>
      <c r="H97" s="304"/>
      <c r="I97" s="396"/>
      <c r="J97" s="272">
        <v>39.130434782608695</v>
      </c>
      <c r="K97" s="272">
        <v>39.130434782608695</v>
      </c>
      <c r="L97" s="272">
        <v>21.739130434782609</v>
      </c>
      <c r="M97" s="272" t="s">
        <v>38</v>
      </c>
      <c r="N97" s="620"/>
      <c r="O97" s="131"/>
    </row>
    <row r="98" spans="1:17" ht="12.75" customHeight="1" x14ac:dyDescent="0.2">
      <c r="A98" s="93" t="s">
        <v>27</v>
      </c>
      <c r="B98" s="140"/>
      <c r="C98" s="393">
        <v>21</v>
      </c>
      <c r="D98" s="395">
        <v>8</v>
      </c>
      <c r="E98" s="395">
        <v>12</v>
      </c>
      <c r="F98" s="395">
        <v>1</v>
      </c>
      <c r="G98" s="395" t="s">
        <v>38</v>
      </c>
      <c r="H98" s="304"/>
      <c r="I98" s="396"/>
      <c r="J98" s="272">
        <v>38.095238095238095</v>
      </c>
      <c r="K98" s="272">
        <v>57.142857142857139</v>
      </c>
      <c r="L98" s="272">
        <v>4.7619047619047619</v>
      </c>
      <c r="M98" s="272" t="s">
        <v>38</v>
      </c>
      <c r="N98" s="620"/>
      <c r="O98" s="131"/>
    </row>
    <row r="99" spans="1:17" ht="12.75" customHeight="1" x14ac:dyDescent="0.2">
      <c r="A99" s="93" t="s">
        <v>88</v>
      </c>
      <c r="B99" s="140"/>
      <c r="C99" s="393">
        <v>2</v>
      </c>
      <c r="D99" s="395" t="s">
        <v>38</v>
      </c>
      <c r="E99" s="395">
        <v>2</v>
      </c>
      <c r="F99" s="395" t="s">
        <v>38</v>
      </c>
      <c r="G99" s="395" t="s">
        <v>38</v>
      </c>
      <c r="H99" s="304"/>
      <c r="I99" s="396"/>
      <c r="J99" s="272" t="s">
        <v>38</v>
      </c>
      <c r="K99" s="272">
        <v>100</v>
      </c>
      <c r="L99" s="272" t="s">
        <v>38</v>
      </c>
      <c r="M99" s="272" t="s">
        <v>38</v>
      </c>
      <c r="N99" s="620"/>
      <c r="O99" s="131"/>
    </row>
    <row r="100" spans="1:17" ht="12.75" customHeight="1" x14ac:dyDescent="0.2">
      <c r="A100" s="93" t="s">
        <v>28</v>
      </c>
      <c r="B100" s="140"/>
      <c r="C100" s="393">
        <v>18</v>
      </c>
      <c r="D100" s="395">
        <v>7</v>
      </c>
      <c r="E100" s="395">
        <v>8</v>
      </c>
      <c r="F100" s="395">
        <v>3</v>
      </c>
      <c r="G100" s="395" t="s">
        <v>38</v>
      </c>
      <c r="H100" s="304"/>
      <c r="I100" s="396"/>
      <c r="J100" s="272">
        <v>38.888888888888893</v>
      </c>
      <c r="K100" s="272">
        <v>44.444444444444443</v>
      </c>
      <c r="L100" s="272">
        <v>16.666666666666664</v>
      </c>
      <c r="M100" s="272" t="s">
        <v>38</v>
      </c>
      <c r="N100" s="620"/>
      <c r="O100" s="131"/>
    </row>
    <row r="101" spans="1:17" ht="12.75" customHeight="1" x14ac:dyDescent="0.2">
      <c r="A101" s="93" t="s">
        <v>89</v>
      </c>
      <c r="B101" s="140"/>
      <c r="C101" s="393">
        <v>55</v>
      </c>
      <c r="D101" s="395">
        <v>30</v>
      </c>
      <c r="E101" s="395">
        <v>25</v>
      </c>
      <c r="F101" s="395" t="s">
        <v>38</v>
      </c>
      <c r="G101" s="395" t="s">
        <v>38</v>
      </c>
      <c r="H101" s="304"/>
      <c r="I101" s="396"/>
      <c r="J101" s="272">
        <v>54.54545454545454</v>
      </c>
      <c r="K101" s="272">
        <v>45.454545454545453</v>
      </c>
      <c r="L101" s="272" t="s">
        <v>38</v>
      </c>
      <c r="M101" s="272" t="s">
        <v>38</v>
      </c>
      <c r="N101" s="620"/>
      <c r="O101" s="131"/>
    </row>
    <row r="102" spans="1:17" s="138" customFormat="1" ht="12.75" customHeight="1" x14ac:dyDescent="0.2">
      <c r="A102" s="77" t="s">
        <v>168</v>
      </c>
      <c r="B102" s="151"/>
      <c r="C102" s="393">
        <v>478</v>
      </c>
      <c r="D102" s="303">
        <v>109</v>
      </c>
      <c r="E102" s="303">
        <v>336</v>
      </c>
      <c r="F102" s="303">
        <v>33</v>
      </c>
      <c r="G102" s="303" t="s">
        <v>38</v>
      </c>
      <c r="H102" s="304"/>
      <c r="I102" s="305"/>
      <c r="J102" s="269">
        <v>22.80334728033473</v>
      </c>
      <c r="K102" s="269">
        <v>70.292887029288693</v>
      </c>
      <c r="L102" s="269">
        <v>6.9037656903765692</v>
      </c>
      <c r="M102" s="269" t="s">
        <v>38</v>
      </c>
      <c r="N102" s="619"/>
      <c r="O102" s="150"/>
    </row>
    <row r="103" spans="1:17" s="138" customFormat="1" ht="12.75" customHeight="1" x14ac:dyDescent="0.2">
      <c r="A103" s="77" t="s">
        <v>169</v>
      </c>
      <c r="B103" s="151"/>
      <c r="C103" s="393">
        <v>6</v>
      </c>
      <c r="D103" s="394">
        <v>1</v>
      </c>
      <c r="E103" s="394">
        <v>4</v>
      </c>
      <c r="F103" s="394">
        <v>1</v>
      </c>
      <c r="G103" s="394" t="s">
        <v>38</v>
      </c>
      <c r="H103" s="304"/>
      <c r="I103" s="305"/>
      <c r="J103" s="274">
        <v>16.666666666666664</v>
      </c>
      <c r="K103" s="274">
        <v>66.666666666666657</v>
      </c>
      <c r="L103" s="274">
        <v>16.666666666666664</v>
      </c>
      <c r="M103" s="274" t="s">
        <v>38</v>
      </c>
      <c r="N103" s="619"/>
      <c r="O103" s="150"/>
    </row>
    <row r="104" spans="1:17" ht="12.75" customHeight="1" thickBot="1" x14ac:dyDescent="0.25">
      <c r="A104" s="603"/>
      <c r="B104" s="603"/>
      <c r="C104" s="604"/>
      <c r="D104" s="604"/>
      <c r="E104" s="604"/>
      <c r="F104" s="604"/>
      <c r="G104" s="604"/>
      <c r="H104" s="605"/>
      <c r="I104" s="603"/>
      <c r="J104" s="606"/>
      <c r="K104" s="606"/>
      <c r="L104" s="606"/>
      <c r="M104" s="606"/>
      <c r="N104" s="633"/>
      <c r="O104" s="131"/>
    </row>
    <row r="105" spans="1:17" ht="12.75" customHeight="1" x14ac:dyDescent="0.2">
      <c r="A105" s="140"/>
      <c r="B105" s="140"/>
      <c r="C105" s="175"/>
      <c r="D105" s="175"/>
      <c r="E105" s="175"/>
      <c r="F105" s="175"/>
      <c r="G105" s="175"/>
      <c r="H105" s="176"/>
      <c r="J105" s="275"/>
      <c r="K105" s="275"/>
      <c r="L105" s="275"/>
      <c r="M105" s="275"/>
      <c r="N105" s="276"/>
      <c r="O105" s="131"/>
    </row>
    <row r="106" spans="1:17" s="5" customFormat="1" x14ac:dyDescent="0.2">
      <c r="A106" s="289" t="s">
        <v>6</v>
      </c>
      <c r="B106" s="194"/>
      <c r="C106" s="195"/>
      <c r="D106" s="167"/>
      <c r="E106" s="184"/>
      <c r="F106" s="184"/>
      <c r="G106" s="184"/>
      <c r="H106" s="184"/>
      <c r="I106" s="184"/>
      <c r="J106" s="153"/>
      <c r="K106" s="153"/>
      <c r="L106" s="153"/>
      <c r="M106" s="153"/>
      <c r="N106" s="153"/>
      <c r="O106" s="184"/>
      <c r="P106" s="68"/>
      <c r="Q106" s="68"/>
    </row>
    <row r="107" spans="1:17" s="5" customFormat="1" x14ac:dyDescent="0.2">
      <c r="A107" s="72" t="s">
        <v>41</v>
      </c>
      <c r="B107" s="195"/>
      <c r="C107" s="167"/>
      <c r="D107" s="184"/>
      <c r="E107" s="184"/>
      <c r="F107" s="184"/>
      <c r="G107" s="184"/>
      <c r="H107" s="68"/>
      <c r="I107" s="184"/>
      <c r="J107" s="153"/>
      <c r="K107" s="153"/>
      <c r="L107" s="153"/>
      <c r="M107" s="153"/>
      <c r="N107" s="153"/>
      <c r="O107" s="184"/>
      <c r="P107" s="68"/>
      <c r="Q107" s="68"/>
    </row>
    <row r="108" spans="1:17" s="5" customFormat="1" x14ac:dyDescent="0.2">
      <c r="A108" s="189"/>
      <c r="B108" s="189"/>
      <c r="C108" s="195"/>
      <c r="D108" s="167"/>
      <c r="E108" s="184"/>
      <c r="F108" s="184"/>
      <c r="G108" s="184"/>
      <c r="H108" s="184"/>
      <c r="I108" s="184"/>
      <c r="J108" s="153"/>
      <c r="K108" s="153"/>
      <c r="L108" s="153"/>
      <c r="M108" s="153"/>
      <c r="N108" s="153"/>
      <c r="O108" s="184"/>
      <c r="P108" s="68"/>
      <c r="Q108" s="68"/>
    </row>
    <row r="109" spans="1:17" s="5" customFormat="1" x14ac:dyDescent="0.2">
      <c r="A109" s="97" t="s">
        <v>279</v>
      </c>
      <c r="B109" s="196"/>
      <c r="C109" s="66"/>
      <c r="D109" s="66"/>
      <c r="E109" s="68"/>
      <c r="F109" s="68"/>
      <c r="G109" s="68"/>
      <c r="H109" s="68"/>
      <c r="I109" s="68"/>
      <c r="J109" s="72"/>
      <c r="K109" s="72"/>
      <c r="L109" s="277"/>
      <c r="M109" s="277"/>
      <c r="N109" s="277"/>
      <c r="O109" s="67"/>
      <c r="P109" s="68"/>
      <c r="Q109" s="68"/>
    </row>
    <row r="110" spans="1:17" ht="11.25" customHeight="1" x14ac:dyDescent="0.2">
      <c r="A110" s="197" t="s">
        <v>138</v>
      </c>
      <c r="B110" s="197"/>
      <c r="C110" s="197"/>
      <c r="D110" s="198"/>
      <c r="E110" s="199"/>
      <c r="F110" s="67"/>
      <c r="G110" s="68"/>
      <c r="H110" s="200"/>
      <c r="I110" s="200"/>
      <c r="J110" s="278"/>
      <c r="K110" s="278"/>
      <c r="L110" s="278"/>
      <c r="M110" s="278"/>
      <c r="N110" s="278"/>
      <c r="O110" s="200"/>
      <c r="P110" s="199"/>
      <c r="Q110" s="199"/>
    </row>
    <row r="111" spans="1:17" ht="12" customHeight="1" x14ac:dyDescent="0.2">
      <c r="A111" s="293" t="s">
        <v>151</v>
      </c>
      <c r="B111" s="200"/>
      <c r="C111" s="200"/>
      <c r="D111" s="200"/>
      <c r="E111" s="200"/>
      <c r="F111" s="200"/>
      <c r="G111" s="200"/>
      <c r="H111" s="200"/>
      <c r="I111" s="200"/>
      <c r="J111" s="278"/>
      <c r="K111" s="278"/>
      <c r="L111" s="278"/>
      <c r="M111" s="278"/>
      <c r="N111" s="278"/>
      <c r="O111" s="200"/>
      <c r="P111" s="199"/>
      <c r="Q111" s="199"/>
    </row>
    <row r="112" spans="1:17" ht="12.95" customHeight="1" x14ac:dyDescent="0.2">
      <c r="A112" s="244" t="s">
        <v>180</v>
      </c>
      <c r="B112" s="200"/>
      <c r="C112" s="200"/>
      <c r="D112" s="200"/>
      <c r="E112" s="200"/>
      <c r="F112" s="200"/>
      <c r="G112" s="200"/>
      <c r="H112" s="200"/>
      <c r="I112" s="200"/>
      <c r="J112" s="278"/>
      <c r="K112" s="278"/>
      <c r="L112" s="278"/>
      <c r="M112" s="278"/>
      <c r="N112" s="278"/>
      <c r="O112" s="200"/>
      <c r="P112" s="199"/>
      <c r="Q112" s="199"/>
    </row>
    <row r="113" spans="1:17" ht="9" customHeight="1" x14ac:dyDescent="0.2">
      <c r="A113" s="200"/>
      <c r="B113" s="200"/>
      <c r="C113" s="200"/>
      <c r="D113" s="200"/>
      <c r="E113" s="200"/>
      <c r="F113" s="200"/>
      <c r="G113" s="200"/>
      <c r="H113" s="200"/>
      <c r="I113" s="200"/>
      <c r="J113" s="278"/>
      <c r="K113" s="278"/>
      <c r="L113" s="278"/>
      <c r="M113" s="278"/>
      <c r="N113" s="278"/>
      <c r="O113" s="200"/>
      <c r="P113" s="199"/>
      <c r="Q113" s="199"/>
    </row>
    <row r="114" spans="1:17" s="31" customFormat="1" ht="18" customHeight="1" x14ac:dyDescent="0.2">
      <c r="A114" s="671" t="s">
        <v>10</v>
      </c>
      <c r="B114" s="671"/>
      <c r="C114" s="671"/>
      <c r="D114" s="671"/>
      <c r="E114" s="671"/>
      <c r="F114" s="671"/>
      <c r="G114" s="671"/>
      <c r="H114" s="671"/>
      <c r="I114" s="671"/>
      <c r="J114" s="671"/>
      <c r="K114" s="671"/>
      <c r="L114" s="671"/>
      <c r="M114" s="671"/>
      <c r="N114" s="671"/>
      <c r="O114" s="68"/>
      <c r="P114" s="68"/>
      <c r="Q114" s="68"/>
    </row>
    <row r="115" spans="1:17" s="31" customFormat="1" ht="12" customHeight="1" x14ac:dyDescent="0.2">
      <c r="A115" s="288" t="s">
        <v>63</v>
      </c>
      <c r="B115" s="239"/>
      <c r="C115" s="239"/>
      <c r="D115" s="239"/>
      <c r="E115" s="239"/>
      <c r="F115" s="239"/>
      <c r="G115" s="239"/>
      <c r="H115" s="239"/>
      <c r="I115" s="239"/>
      <c r="J115" s="279"/>
      <c r="K115" s="279"/>
      <c r="L115" s="279"/>
      <c r="M115" s="279"/>
      <c r="N115" s="279"/>
      <c r="O115" s="68"/>
      <c r="P115" s="68"/>
      <c r="Q115" s="68"/>
    </row>
    <row r="116" spans="1:17" s="31" customFormat="1" ht="9.75" customHeight="1" x14ac:dyDescent="0.2">
      <c r="A116" s="671" t="s">
        <v>136</v>
      </c>
      <c r="B116" s="671"/>
      <c r="C116" s="671"/>
      <c r="D116" s="671"/>
      <c r="E116" s="671"/>
      <c r="F116" s="671"/>
      <c r="G116" s="671"/>
      <c r="H116" s="671"/>
      <c r="I116" s="671"/>
      <c r="J116" s="671"/>
      <c r="K116" s="671"/>
      <c r="L116" s="671"/>
      <c r="M116" s="671"/>
      <c r="N116" s="671"/>
      <c r="O116" s="671"/>
      <c r="P116" s="671"/>
      <c r="Q116" s="671"/>
    </row>
    <row r="117" spans="1:17" s="31" customFormat="1" ht="26.25" customHeight="1" x14ac:dyDescent="0.2">
      <c r="A117" s="671" t="s">
        <v>157</v>
      </c>
      <c r="B117" s="671"/>
      <c r="C117" s="671"/>
      <c r="D117" s="671"/>
      <c r="E117" s="671"/>
      <c r="F117" s="671"/>
      <c r="G117" s="671"/>
      <c r="H117" s="671"/>
      <c r="I117" s="671"/>
      <c r="J117" s="671"/>
      <c r="K117" s="671"/>
      <c r="L117" s="671"/>
      <c r="M117" s="671"/>
      <c r="N117" s="671"/>
      <c r="O117" s="671"/>
      <c r="P117" s="671"/>
      <c r="Q117" s="671"/>
    </row>
    <row r="118" spans="1:17" s="31" customFormat="1" ht="15.75" customHeight="1" x14ac:dyDescent="0.2">
      <c r="A118" s="671" t="s">
        <v>158</v>
      </c>
      <c r="B118" s="671"/>
      <c r="C118" s="671"/>
      <c r="D118" s="671"/>
      <c r="E118" s="671"/>
      <c r="F118" s="671"/>
      <c r="G118" s="671"/>
      <c r="H118" s="671"/>
      <c r="I118" s="671"/>
      <c r="J118" s="671"/>
      <c r="K118" s="671"/>
      <c r="L118" s="671"/>
      <c r="M118" s="671"/>
      <c r="N118" s="671"/>
      <c r="O118" s="671"/>
      <c r="P118" s="671"/>
      <c r="Q118" s="671"/>
    </row>
    <row r="119" spans="1:17" s="31" customFormat="1" ht="29.25" customHeight="1" x14ac:dyDescent="0.2">
      <c r="A119" s="671" t="s">
        <v>159</v>
      </c>
      <c r="B119" s="671"/>
      <c r="C119" s="671"/>
      <c r="D119" s="671"/>
      <c r="E119" s="671"/>
      <c r="F119" s="671"/>
      <c r="G119" s="671"/>
      <c r="H119" s="671"/>
      <c r="I119" s="671"/>
      <c r="J119" s="671"/>
      <c r="K119" s="671"/>
      <c r="L119" s="671"/>
      <c r="M119" s="671"/>
      <c r="N119" s="671"/>
      <c r="O119" s="671"/>
      <c r="P119" s="671"/>
      <c r="Q119" s="671"/>
    </row>
    <row r="120" spans="1:17" s="31" customFormat="1" ht="12.75" customHeight="1" x14ac:dyDescent="0.2">
      <c r="A120" s="671" t="s">
        <v>160</v>
      </c>
      <c r="B120" s="671"/>
      <c r="C120" s="671"/>
      <c r="D120" s="671"/>
      <c r="E120" s="671"/>
      <c r="F120" s="671"/>
      <c r="G120" s="671"/>
      <c r="H120" s="671"/>
      <c r="I120" s="671"/>
      <c r="J120" s="671"/>
      <c r="K120" s="671"/>
      <c r="L120" s="671"/>
      <c r="M120" s="671"/>
      <c r="N120" s="671"/>
      <c r="O120" s="671"/>
      <c r="P120" s="671"/>
      <c r="Q120" s="671"/>
    </row>
    <row r="121" spans="1:17" s="31" customFormat="1" x14ac:dyDescent="0.2">
      <c r="A121" s="671" t="s">
        <v>161</v>
      </c>
      <c r="B121" s="671"/>
      <c r="C121" s="671"/>
      <c r="D121" s="671"/>
      <c r="E121" s="671"/>
      <c r="F121" s="671"/>
      <c r="G121" s="671"/>
      <c r="H121" s="671"/>
      <c r="I121" s="671"/>
      <c r="J121" s="671"/>
      <c r="K121" s="671"/>
      <c r="L121" s="671"/>
      <c r="M121" s="671"/>
      <c r="N121" s="671"/>
      <c r="O121" s="671"/>
      <c r="P121" s="671"/>
      <c r="Q121" s="671"/>
    </row>
    <row r="122" spans="1:17" s="72" customFormat="1" x14ac:dyDescent="0.2">
      <c r="A122" s="671" t="s">
        <v>162</v>
      </c>
      <c r="B122" s="671"/>
      <c r="C122" s="671"/>
      <c r="D122" s="671"/>
      <c r="E122" s="671"/>
      <c r="F122" s="671"/>
      <c r="G122" s="671"/>
      <c r="H122" s="671"/>
      <c r="I122" s="671"/>
      <c r="J122" s="671"/>
      <c r="K122" s="671"/>
      <c r="L122" s="671"/>
      <c r="M122" s="671"/>
      <c r="N122" s="671"/>
      <c r="O122" s="671"/>
      <c r="P122" s="671"/>
      <c r="Q122" s="671"/>
    </row>
    <row r="123" spans="1:17" s="72" customFormat="1" x14ac:dyDescent="0.2">
      <c r="A123" s="244" t="s">
        <v>179</v>
      </c>
      <c r="B123" s="181"/>
      <c r="C123" s="181"/>
      <c r="D123" s="181"/>
      <c r="E123" s="181"/>
      <c r="F123" s="181"/>
      <c r="G123" s="182"/>
      <c r="H123" s="181"/>
      <c r="I123" s="181"/>
      <c r="J123" s="280"/>
      <c r="K123" s="281"/>
      <c r="L123" s="244"/>
      <c r="M123" s="244"/>
      <c r="N123" s="244"/>
      <c r="O123" s="239"/>
      <c r="P123" s="239"/>
      <c r="Q123" s="239"/>
    </row>
  </sheetData>
  <mergeCells count="11">
    <mergeCell ref="C4:C5"/>
    <mergeCell ref="D4:G4"/>
    <mergeCell ref="J4:M4"/>
    <mergeCell ref="A114:N114"/>
    <mergeCell ref="A122:Q122"/>
    <mergeCell ref="A116:Q116"/>
    <mergeCell ref="A117:Q117"/>
    <mergeCell ref="A118:Q118"/>
    <mergeCell ref="A119:Q119"/>
    <mergeCell ref="A120:Q120"/>
    <mergeCell ref="A121:Q121"/>
  </mergeCells>
  <phoneticPr fontId="0" type="noConversion"/>
  <pageMargins left="0.74803149606299213" right="0.74803149606299213" top="0.98425196850393704" bottom="0.98425196850393704" header="0.51181102362204722" footer="0.51181102362204722"/>
  <pageSetup paperSize="9" scale="74" fitToHeight="0" orientation="landscape" r:id="rId1"/>
  <headerFooter alignWithMargins="0">
    <oddHeader>&amp;COFFICIAL-SENSITIVE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81"/>
  <sheetViews>
    <sheetView showGridLines="0" zoomScale="90" zoomScaleNormal="90" workbookViewId="0"/>
  </sheetViews>
  <sheetFormatPr defaultRowHeight="12.75" x14ac:dyDescent="0.2"/>
  <cols>
    <col min="1" max="1" width="18.85546875" style="268" customWidth="1"/>
    <col min="2" max="2" width="18.5703125" style="268" customWidth="1"/>
    <col min="3" max="3" width="12.7109375" style="268" customWidth="1"/>
    <col min="4" max="4" width="14.5703125" style="268" customWidth="1"/>
    <col min="5" max="6" width="10.85546875" style="268" customWidth="1"/>
    <col min="7" max="7" width="11.140625" style="268" customWidth="1"/>
    <col min="8" max="9" width="10.85546875" style="268" customWidth="1"/>
    <col min="10" max="10" width="1.7109375" style="268" customWidth="1"/>
    <col min="11" max="11" width="1.7109375" style="416" customWidth="1"/>
    <col min="12" max="13" width="10.7109375" style="268" customWidth="1"/>
    <col min="14" max="14" width="11.28515625" style="268" customWidth="1"/>
    <col min="15" max="16" width="10.7109375" style="268" customWidth="1"/>
    <col min="17" max="18" width="1.7109375" style="268" customWidth="1"/>
    <col min="19" max="19" width="9.140625" style="268" customWidth="1"/>
    <col min="20" max="20" width="1.7109375" style="268" customWidth="1"/>
    <col min="21" max="21" width="10.140625" style="268" hidden="1" customWidth="1"/>
    <col min="22" max="22" width="12.42578125" style="268" hidden="1" customWidth="1"/>
    <col min="23" max="23" width="19.28515625" style="268" hidden="1" customWidth="1"/>
    <col min="24" max="24" width="4.7109375" style="268" hidden="1" customWidth="1"/>
    <col min="25" max="25" width="8.85546875" style="413" hidden="1" customWidth="1"/>
    <col min="26" max="26" width="4.7109375" style="268" hidden="1" customWidth="1"/>
    <col min="27" max="27" width="10.28515625" style="268" hidden="1" customWidth="1"/>
    <col min="28" max="28" width="4.7109375" style="268" customWidth="1"/>
    <col min="29" max="29" width="29" style="268" customWidth="1"/>
    <col min="30" max="16384" width="9.140625" style="268"/>
  </cols>
  <sheetData>
    <row r="1" spans="1:30" ht="23.25" customHeight="1" x14ac:dyDescent="0.25">
      <c r="A1" s="412" t="s">
        <v>258</v>
      </c>
      <c r="B1" s="267"/>
      <c r="C1" s="267"/>
      <c r="D1" s="267"/>
      <c r="E1" s="267"/>
      <c r="F1" s="267"/>
      <c r="G1" s="267"/>
      <c r="H1" s="267"/>
      <c r="I1" s="267"/>
      <c r="J1" s="267"/>
      <c r="K1" s="267"/>
      <c r="L1" s="267"/>
      <c r="N1" s="267"/>
      <c r="O1" s="267"/>
      <c r="P1" s="267"/>
      <c r="Q1" s="267"/>
      <c r="R1" s="267"/>
    </row>
    <row r="2" spans="1:30" x14ac:dyDescent="0.2">
      <c r="A2" s="268" t="s">
        <v>187</v>
      </c>
      <c r="B2" s="293"/>
      <c r="C2" s="267"/>
      <c r="D2" s="267"/>
      <c r="E2" s="267"/>
      <c r="F2" s="267"/>
      <c r="G2" s="267"/>
      <c r="H2" s="267"/>
      <c r="I2" s="414"/>
      <c r="J2" s="414"/>
      <c r="K2" s="267"/>
      <c r="L2" s="267"/>
      <c r="M2" s="267"/>
      <c r="N2" s="267"/>
      <c r="O2" s="267"/>
      <c r="P2" s="267"/>
      <c r="Q2" s="267"/>
      <c r="R2" s="267"/>
    </row>
    <row r="3" spans="1:30" ht="14.25" x14ac:dyDescent="0.2">
      <c r="A3" s="407" t="s">
        <v>9</v>
      </c>
      <c r="H3" s="415"/>
      <c r="I3" s="416"/>
      <c r="J3" s="416"/>
      <c r="K3" s="268"/>
      <c r="R3" s="417"/>
    </row>
    <row r="4" spans="1:30" ht="12.75" customHeight="1" x14ac:dyDescent="0.2">
      <c r="B4" s="651" t="s">
        <v>3</v>
      </c>
      <c r="C4" s="651" t="s">
        <v>188</v>
      </c>
      <c r="D4" s="654" t="s">
        <v>8</v>
      </c>
      <c r="E4" s="656" t="s">
        <v>7</v>
      </c>
      <c r="F4" s="656"/>
      <c r="G4" s="656"/>
      <c r="H4" s="656"/>
      <c r="I4" s="656"/>
      <c r="J4" s="418"/>
      <c r="K4" s="419"/>
      <c r="L4" s="656" t="s">
        <v>102</v>
      </c>
      <c r="M4" s="656"/>
      <c r="N4" s="656"/>
      <c r="O4" s="656"/>
      <c r="P4" s="656"/>
      <c r="Q4" s="418"/>
      <c r="R4" s="420"/>
      <c r="S4" s="657" t="s">
        <v>103</v>
      </c>
    </row>
    <row r="5" spans="1:30" ht="39" customHeight="1" x14ac:dyDescent="0.2">
      <c r="A5" s="421" t="s">
        <v>189</v>
      </c>
      <c r="B5" s="652"/>
      <c r="C5" s="653"/>
      <c r="D5" s="655"/>
      <c r="E5" s="422" t="s">
        <v>0</v>
      </c>
      <c r="F5" s="423" t="s">
        <v>2</v>
      </c>
      <c r="G5" s="423" t="s">
        <v>1</v>
      </c>
      <c r="H5" s="423" t="s">
        <v>4</v>
      </c>
      <c r="I5" s="423" t="s">
        <v>5</v>
      </c>
      <c r="J5" s="424"/>
      <c r="K5" s="425"/>
      <c r="L5" s="422" t="s">
        <v>0</v>
      </c>
      <c r="M5" s="423" t="s">
        <v>2</v>
      </c>
      <c r="N5" s="423" t="s">
        <v>1</v>
      </c>
      <c r="O5" s="423" t="s">
        <v>4</v>
      </c>
      <c r="P5" s="423" t="s">
        <v>5</v>
      </c>
      <c r="Q5" s="426"/>
      <c r="R5" s="427"/>
      <c r="S5" s="658"/>
    </row>
    <row r="6" spans="1:30" ht="12.75" customHeight="1" x14ac:dyDescent="0.2">
      <c r="B6" s="416"/>
      <c r="C6" s="428"/>
      <c r="D6" s="429"/>
      <c r="E6" s="429"/>
      <c r="F6" s="429"/>
      <c r="G6" s="429"/>
      <c r="H6" s="429"/>
      <c r="I6" s="429"/>
      <c r="J6" s="429"/>
      <c r="K6" s="396"/>
      <c r="L6" s="430"/>
      <c r="M6" s="430"/>
      <c r="N6" s="430"/>
      <c r="O6" s="430"/>
      <c r="P6" s="430"/>
      <c r="Q6" s="431"/>
      <c r="R6" s="432"/>
      <c r="S6" s="623"/>
    </row>
    <row r="7" spans="1:30" s="417" customFormat="1" ht="12.75" customHeight="1" x14ac:dyDescent="0.2">
      <c r="A7" s="417" t="s">
        <v>190</v>
      </c>
      <c r="B7" s="433" t="s">
        <v>37</v>
      </c>
      <c r="C7" s="434">
        <v>2013</v>
      </c>
      <c r="D7" s="435">
        <v>162266</v>
      </c>
      <c r="E7" s="435">
        <v>127433</v>
      </c>
      <c r="F7" s="435">
        <v>12458</v>
      </c>
      <c r="G7" s="435">
        <v>19650</v>
      </c>
      <c r="H7" s="435">
        <v>1706</v>
      </c>
      <c r="I7" s="435">
        <v>1019</v>
      </c>
      <c r="J7" s="304"/>
      <c r="K7" s="305"/>
      <c r="L7" s="436">
        <v>78.533395782234109</v>
      </c>
      <c r="M7" s="436">
        <v>7.6775171631765131</v>
      </c>
      <c r="N7" s="436">
        <v>12.109745726153353</v>
      </c>
      <c r="O7" s="436">
        <v>1.0513601124080214</v>
      </c>
      <c r="P7" s="436">
        <v>0.62798121602800339</v>
      </c>
      <c r="Q7" s="437"/>
      <c r="R7" s="438"/>
      <c r="S7" s="624">
        <v>90.068435519156338</v>
      </c>
      <c r="Y7" s="440"/>
      <c r="AC7" s="441"/>
    </row>
    <row r="8" spans="1:30" s="417" customFormat="1" ht="12.75" customHeight="1" x14ac:dyDescent="0.2">
      <c r="A8" s="433"/>
      <c r="B8" s="433"/>
      <c r="C8" s="434">
        <v>2014</v>
      </c>
      <c r="D8" s="435">
        <v>160602</v>
      </c>
      <c r="E8" s="435">
        <v>128575</v>
      </c>
      <c r="F8" s="435">
        <v>6482</v>
      </c>
      <c r="G8" s="435">
        <v>22973</v>
      </c>
      <c r="H8" s="435">
        <v>926</v>
      </c>
      <c r="I8" s="435">
        <v>1646</v>
      </c>
      <c r="J8" s="304"/>
      <c r="K8" s="305"/>
      <c r="L8" s="436">
        <v>80.058156187345105</v>
      </c>
      <c r="M8" s="436">
        <v>4.0360643080409959</v>
      </c>
      <c r="N8" s="436">
        <v>14.304305052240943</v>
      </c>
      <c r="O8" s="436">
        <v>0.57658061543442796</v>
      </c>
      <c r="P8" s="436">
        <v>1.0248938369385188</v>
      </c>
      <c r="Q8" s="442"/>
      <c r="R8" s="443"/>
      <c r="S8" s="624">
        <v>94.617413481170388</v>
      </c>
      <c r="U8" s="444"/>
      <c r="V8" s="444"/>
      <c r="W8" s="444"/>
      <c r="X8" s="444"/>
      <c r="Y8" s="440"/>
      <c r="Z8" s="444"/>
      <c r="AA8" s="444"/>
      <c r="AB8" s="444"/>
      <c r="AC8" s="441"/>
      <c r="AD8" s="444"/>
    </row>
    <row r="9" spans="1:30" ht="12.75" customHeight="1" x14ac:dyDescent="0.2">
      <c r="A9" s="433"/>
      <c r="B9" s="416"/>
      <c r="C9" s="445" t="s">
        <v>191</v>
      </c>
      <c r="D9" s="446">
        <v>45139</v>
      </c>
      <c r="E9" s="446">
        <v>36297</v>
      </c>
      <c r="F9" s="446">
        <v>1876</v>
      </c>
      <c r="G9" s="446">
        <v>6290</v>
      </c>
      <c r="H9" s="446">
        <v>273</v>
      </c>
      <c r="I9" s="446">
        <v>403</v>
      </c>
      <c r="J9" s="429"/>
      <c r="K9" s="396"/>
      <c r="L9" s="447">
        <v>80.411617448326282</v>
      </c>
      <c r="M9" s="447">
        <v>4.1560513081813948</v>
      </c>
      <c r="N9" s="447">
        <v>13.93473492988325</v>
      </c>
      <c r="O9" s="447">
        <v>0.60479851126520301</v>
      </c>
      <c r="P9" s="447">
        <v>0.89279780234387118</v>
      </c>
      <c r="Q9" s="448"/>
      <c r="R9" s="449"/>
      <c r="S9" s="625">
        <v>94.468326083039457</v>
      </c>
      <c r="U9" s="444"/>
      <c r="V9" s="444"/>
      <c r="W9" s="444"/>
      <c r="X9" s="444"/>
      <c r="Y9" s="440"/>
      <c r="Z9" s="444"/>
      <c r="AA9" s="444"/>
      <c r="AB9" s="444"/>
      <c r="AC9" s="441"/>
    </row>
    <row r="10" spans="1:30" ht="12.75" customHeight="1" x14ac:dyDescent="0.2">
      <c r="A10" s="433"/>
      <c r="B10" s="416"/>
      <c r="C10" s="445" t="s">
        <v>192</v>
      </c>
      <c r="D10" s="446">
        <v>39638</v>
      </c>
      <c r="E10" s="446">
        <v>31848</v>
      </c>
      <c r="F10" s="446">
        <v>1780</v>
      </c>
      <c r="G10" s="446">
        <v>5428</v>
      </c>
      <c r="H10" s="446">
        <v>227</v>
      </c>
      <c r="I10" s="446">
        <v>355</v>
      </c>
      <c r="J10" s="429"/>
      <c r="K10" s="396"/>
      <c r="L10" s="447">
        <v>80.347141631767499</v>
      </c>
      <c r="M10" s="447">
        <v>4.4906402946667336</v>
      </c>
      <c r="N10" s="447">
        <v>13.693930067107321</v>
      </c>
      <c r="O10" s="447">
        <v>0.57268277915131949</v>
      </c>
      <c r="P10" s="447">
        <v>0.89560522730712955</v>
      </c>
      <c r="Q10" s="448"/>
      <c r="R10" s="449"/>
      <c r="S10" s="625">
        <v>94.133294358374741</v>
      </c>
      <c r="U10" s="444"/>
      <c r="V10" s="451">
        <f>G16+I16</f>
        <v>6010</v>
      </c>
      <c r="W10" s="452">
        <f>V10/D16</f>
        <v>0.15570754961396963</v>
      </c>
      <c r="X10" s="444"/>
      <c r="Y10" s="440"/>
      <c r="Z10" s="444"/>
      <c r="AA10" s="444"/>
      <c r="AB10" s="444"/>
      <c r="AC10" s="441"/>
    </row>
    <row r="11" spans="1:30" ht="12.75" customHeight="1" x14ac:dyDescent="0.2">
      <c r="A11" s="433"/>
      <c r="B11" s="416"/>
      <c r="C11" s="445" t="s">
        <v>193</v>
      </c>
      <c r="D11" s="446">
        <v>38121</v>
      </c>
      <c r="E11" s="446">
        <v>30263</v>
      </c>
      <c r="F11" s="446">
        <v>1454</v>
      </c>
      <c r="G11" s="446">
        <v>5773</v>
      </c>
      <c r="H11" s="446">
        <v>227</v>
      </c>
      <c r="I11" s="446">
        <v>404</v>
      </c>
      <c r="J11" s="429"/>
      <c r="K11" s="396"/>
      <c r="L11" s="447">
        <v>79.386689751055854</v>
      </c>
      <c r="M11" s="447">
        <v>3.8141706670863829</v>
      </c>
      <c r="N11" s="447">
        <v>15.143883948479841</v>
      </c>
      <c r="O11" s="447">
        <v>0.59547231184911198</v>
      </c>
      <c r="P11" s="447">
        <v>1.0597833215288162</v>
      </c>
      <c r="Q11" s="448"/>
      <c r="R11" s="449"/>
      <c r="S11" s="625">
        <v>94.803388153827129</v>
      </c>
      <c r="U11" s="444"/>
      <c r="V11" s="451">
        <f>G17+I17</f>
        <v>5929</v>
      </c>
      <c r="W11" s="451"/>
      <c r="X11" s="444"/>
      <c r="Y11" s="440"/>
      <c r="Z11" s="444"/>
      <c r="AA11" s="444"/>
      <c r="AB11" s="444"/>
      <c r="AC11" s="441"/>
    </row>
    <row r="12" spans="1:30" ht="12.75" customHeight="1" x14ac:dyDescent="0.2">
      <c r="A12" s="433"/>
      <c r="B12" s="416"/>
      <c r="C12" s="445" t="s">
        <v>194</v>
      </c>
      <c r="D12" s="446">
        <v>37704</v>
      </c>
      <c r="E12" s="446">
        <v>30167</v>
      </c>
      <c r="F12" s="446">
        <v>1372</v>
      </c>
      <c r="G12" s="446">
        <v>5482</v>
      </c>
      <c r="H12" s="446">
        <v>199</v>
      </c>
      <c r="I12" s="446">
        <v>484</v>
      </c>
      <c r="J12" s="429"/>
      <c r="K12" s="396"/>
      <c r="L12" s="447">
        <v>80.010078506259291</v>
      </c>
      <c r="M12" s="447">
        <v>3.6388712072989602</v>
      </c>
      <c r="N12" s="447">
        <v>14.539571398260131</v>
      </c>
      <c r="O12" s="447">
        <v>0.52779545936770633</v>
      </c>
      <c r="P12" s="447">
        <v>1.2836834288139189</v>
      </c>
      <c r="Q12" s="448"/>
      <c r="R12" s="449"/>
      <c r="S12" s="625">
        <v>95.124449134131964</v>
      </c>
      <c r="U12" s="444"/>
      <c r="V12" s="444"/>
      <c r="W12" s="444"/>
      <c r="X12" s="444"/>
      <c r="Y12" s="440"/>
      <c r="Z12" s="444"/>
      <c r="AA12" s="444"/>
      <c r="AB12" s="444"/>
      <c r="AC12" s="441"/>
    </row>
    <row r="13" spans="1:30" ht="12.75" customHeight="1" x14ac:dyDescent="0.2">
      <c r="A13" s="453"/>
      <c r="B13" s="433"/>
      <c r="C13" s="445"/>
      <c r="D13" s="446"/>
      <c r="E13" s="446"/>
      <c r="F13" s="446"/>
      <c r="G13" s="446"/>
      <c r="H13" s="446"/>
      <c r="I13" s="446"/>
      <c r="J13" s="429"/>
      <c r="K13" s="396"/>
      <c r="L13" s="447"/>
      <c r="M13" s="447"/>
      <c r="N13" s="447"/>
      <c r="O13" s="447"/>
      <c r="P13" s="447"/>
      <c r="Q13" s="448"/>
      <c r="R13" s="449"/>
      <c r="S13" s="625"/>
      <c r="U13" s="444"/>
      <c r="V13" s="444">
        <f>V11/V10</f>
        <v>0.98652246256239595</v>
      </c>
      <c r="W13" s="452"/>
      <c r="X13" s="444"/>
      <c r="Y13" s="440"/>
      <c r="Z13" s="444"/>
      <c r="AA13" s="444"/>
      <c r="AB13" s="444"/>
      <c r="AC13" s="441"/>
    </row>
    <row r="14" spans="1:30" s="417" customFormat="1" ht="12.75" customHeight="1" x14ac:dyDescent="0.2">
      <c r="A14" s="453"/>
      <c r="B14" s="433"/>
      <c r="C14" s="434">
        <v>2015</v>
      </c>
      <c r="D14" s="435">
        <v>153471</v>
      </c>
      <c r="E14" s="435">
        <v>125330</v>
      </c>
      <c r="F14" s="435">
        <v>3705</v>
      </c>
      <c r="G14" s="435">
        <v>21613</v>
      </c>
      <c r="H14" s="435">
        <v>754</v>
      </c>
      <c r="I14" s="435">
        <v>2069</v>
      </c>
      <c r="J14" s="304"/>
      <c r="K14" s="305"/>
      <c r="L14" s="436">
        <v>81.663636778283845</v>
      </c>
      <c r="M14" s="436">
        <v>2.4141368727642356</v>
      </c>
      <c r="N14" s="436">
        <v>14.082790885574473</v>
      </c>
      <c r="O14" s="436">
        <v>0.49129803024675672</v>
      </c>
      <c r="P14" s="436">
        <v>1.3481374331306892</v>
      </c>
      <c r="Q14" s="454"/>
      <c r="R14" s="443"/>
      <c r="S14" s="624">
        <v>96.618331841829843</v>
      </c>
      <c r="U14" s="444"/>
      <c r="V14" s="452">
        <f>V11/D17</f>
        <v>0.15350956683841235</v>
      </c>
      <c r="W14" s="444"/>
      <c r="X14" s="444"/>
      <c r="Y14" s="440"/>
      <c r="Z14" s="444"/>
      <c r="AA14" s="444"/>
      <c r="AB14" s="444"/>
      <c r="AC14" s="441"/>
    </row>
    <row r="15" spans="1:30" s="416" customFormat="1" ht="12.75" customHeight="1" x14ac:dyDescent="0.2">
      <c r="A15" s="453"/>
      <c r="B15" s="433"/>
      <c r="C15" s="455" t="s">
        <v>195</v>
      </c>
      <c r="D15" s="446">
        <v>39944</v>
      </c>
      <c r="E15" s="446">
        <v>32019</v>
      </c>
      <c r="F15" s="446">
        <v>1417</v>
      </c>
      <c r="G15" s="446">
        <v>5807</v>
      </c>
      <c r="H15" s="446">
        <v>235</v>
      </c>
      <c r="I15" s="446">
        <v>466</v>
      </c>
      <c r="J15" s="456"/>
      <c r="K15" s="457"/>
      <c r="L15" s="447">
        <v>80.15972361305829</v>
      </c>
      <c r="M15" s="447">
        <v>3.5474664530342483</v>
      </c>
      <c r="N15" s="447">
        <v>14.537852994191869</v>
      </c>
      <c r="O15" s="447">
        <v>0.58832365311436008</v>
      </c>
      <c r="P15" s="447">
        <v>1.1666332866012419</v>
      </c>
      <c r="Q15" s="458"/>
      <c r="R15" s="449"/>
      <c r="S15" s="625">
        <v>95.160676099247155</v>
      </c>
      <c r="U15" s="444"/>
      <c r="V15" s="444"/>
      <c r="W15" s="452"/>
      <c r="X15" s="444"/>
      <c r="Y15" s="440"/>
      <c r="Z15" s="444"/>
      <c r="AA15" s="444"/>
      <c r="AB15" s="444"/>
      <c r="AC15" s="441"/>
    </row>
    <row r="16" spans="1:30" s="416" customFormat="1" ht="12.75" customHeight="1" x14ac:dyDescent="0.2">
      <c r="A16" s="453"/>
      <c r="B16" s="459"/>
      <c r="C16" s="455" t="s">
        <v>196</v>
      </c>
      <c r="D16" s="446">
        <v>38598</v>
      </c>
      <c r="E16" s="446">
        <v>31406</v>
      </c>
      <c r="F16" s="446">
        <v>981</v>
      </c>
      <c r="G16" s="446">
        <v>5506</v>
      </c>
      <c r="H16" s="446">
        <v>201</v>
      </c>
      <c r="I16" s="446">
        <v>504</v>
      </c>
      <c r="J16" s="456"/>
      <c r="K16" s="457"/>
      <c r="L16" s="447">
        <v>81.366910202601176</v>
      </c>
      <c r="M16" s="447">
        <v>2.5415824654127155</v>
      </c>
      <c r="N16" s="447">
        <v>14.264987823203274</v>
      </c>
      <c r="O16" s="447">
        <v>0.52075237058914969</v>
      </c>
      <c r="P16" s="447">
        <v>1.3057671381936888</v>
      </c>
      <c r="Q16" s="458"/>
      <c r="R16" s="449"/>
      <c r="S16" s="625">
        <v>96.428139731657197</v>
      </c>
      <c r="U16" s="444"/>
      <c r="V16" s="451">
        <f>G15+I15</f>
        <v>6273</v>
      </c>
      <c r="W16" s="444"/>
      <c r="X16" s="444"/>
      <c r="Y16" s="440">
        <f>(G16+I16)/D16</f>
        <v>0.15570754961396963</v>
      </c>
      <c r="Z16" s="444"/>
      <c r="AA16" s="460">
        <v>0.15570754961396963</v>
      </c>
      <c r="AB16" s="444"/>
      <c r="AC16" s="441"/>
    </row>
    <row r="17" spans="1:29" s="416" customFormat="1" ht="12.75" customHeight="1" x14ac:dyDescent="0.2">
      <c r="A17" s="453"/>
      <c r="B17" s="459"/>
      <c r="C17" s="455" t="s">
        <v>197</v>
      </c>
      <c r="D17" s="446">
        <v>38623</v>
      </c>
      <c r="E17" s="446">
        <v>31811</v>
      </c>
      <c r="F17" s="446">
        <v>712</v>
      </c>
      <c r="G17" s="446">
        <v>5349</v>
      </c>
      <c r="H17" s="446">
        <v>171</v>
      </c>
      <c r="I17" s="446">
        <v>580</v>
      </c>
      <c r="J17" s="456"/>
      <c r="K17" s="457"/>
      <c r="L17" s="447">
        <v>82.362840794345331</v>
      </c>
      <c r="M17" s="447">
        <v>1.8434611500919142</v>
      </c>
      <c r="N17" s="447">
        <v>13.849260803148383</v>
      </c>
      <c r="O17" s="447">
        <v>0.44274137172151307</v>
      </c>
      <c r="P17" s="447">
        <v>1.5016958806928513</v>
      </c>
      <c r="Q17" s="458"/>
      <c r="R17" s="449"/>
      <c r="S17" s="625">
        <v>97.346276371942054</v>
      </c>
      <c r="U17" s="444">
        <f>S17-S11</f>
        <v>2.5428882181149248</v>
      </c>
      <c r="V17" s="452"/>
      <c r="W17" s="444"/>
      <c r="X17" s="444"/>
      <c r="Y17" s="440">
        <f>(G17+I17)/D17</f>
        <v>0.15350956683841235</v>
      </c>
      <c r="Z17" s="444"/>
      <c r="AA17" s="460">
        <v>0.15350956683841235</v>
      </c>
      <c r="AB17" s="444"/>
      <c r="AC17" s="441"/>
    </row>
    <row r="18" spans="1:29" s="416" customFormat="1" ht="12.75" customHeight="1" x14ac:dyDescent="0.2">
      <c r="A18" s="453"/>
      <c r="B18" s="459"/>
      <c r="C18" s="455" t="s">
        <v>198</v>
      </c>
      <c r="D18" s="446">
        <v>36306</v>
      </c>
      <c r="E18" s="446">
        <v>30094</v>
      </c>
      <c r="F18" s="446">
        <v>595</v>
      </c>
      <c r="G18" s="446">
        <v>4951</v>
      </c>
      <c r="H18" s="446">
        <v>147</v>
      </c>
      <c r="I18" s="446">
        <v>519</v>
      </c>
      <c r="J18" s="456"/>
      <c r="K18" s="457"/>
      <c r="L18" s="447">
        <v>82.889880460529938</v>
      </c>
      <c r="M18" s="447">
        <v>1.638847573403845</v>
      </c>
      <c r="N18" s="447">
        <v>13.636864430121742</v>
      </c>
      <c r="O18" s="447">
        <v>0.40489175342918526</v>
      </c>
      <c r="P18" s="447">
        <v>1.4295157825152867</v>
      </c>
      <c r="Q18" s="458"/>
      <c r="R18" s="449"/>
      <c r="S18" s="625">
        <v>97.633551267740387</v>
      </c>
      <c r="U18" s="444"/>
      <c r="V18" s="452"/>
      <c r="W18" s="444"/>
      <c r="X18" s="444"/>
      <c r="Y18" s="440"/>
      <c r="Z18" s="444"/>
      <c r="AA18" s="460"/>
      <c r="AB18" s="444"/>
      <c r="AC18" s="441"/>
    </row>
    <row r="19" spans="1:29" ht="12.75" customHeight="1" x14ac:dyDescent="0.2">
      <c r="A19" s="461"/>
      <c r="B19" s="433"/>
      <c r="C19" s="455"/>
      <c r="D19" s="446"/>
      <c r="E19" s="446"/>
      <c r="F19" s="446"/>
      <c r="G19" s="446"/>
      <c r="H19" s="446"/>
      <c r="I19" s="446"/>
      <c r="J19" s="456"/>
      <c r="K19" s="457"/>
      <c r="L19" s="447"/>
      <c r="M19" s="447"/>
      <c r="N19" s="447"/>
      <c r="O19" s="447"/>
      <c r="P19" s="447"/>
      <c r="Q19" s="458"/>
      <c r="R19" s="449"/>
      <c r="S19" s="625"/>
      <c r="U19" s="444"/>
      <c r="V19" s="444">
        <f>V21-V20</f>
        <v>0.21979827755572856</v>
      </c>
      <c r="W19" s="444"/>
      <c r="X19" s="444"/>
      <c r="Y19" s="440"/>
      <c r="Z19" s="444"/>
      <c r="AA19" s="460">
        <f>AA16-AA17</f>
        <v>2.1979827755572723E-3</v>
      </c>
      <c r="AB19" s="444"/>
      <c r="AC19" s="441"/>
    </row>
    <row r="20" spans="1:29" ht="12.75" customHeight="1" x14ac:dyDescent="0.2">
      <c r="B20" s="433" t="s">
        <v>30</v>
      </c>
      <c r="C20" s="434">
        <v>2013</v>
      </c>
      <c r="D20" s="435">
        <v>81426</v>
      </c>
      <c r="E20" s="435">
        <v>66024</v>
      </c>
      <c r="F20" s="435">
        <v>4918</v>
      </c>
      <c r="G20" s="435">
        <v>9371</v>
      </c>
      <c r="H20" s="435">
        <v>532</v>
      </c>
      <c r="I20" s="435">
        <v>581</v>
      </c>
      <c r="J20" s="304"/>
      <c r="K20" s="305"/>
      <c r="L20" s="436">
        <v>81.08466583155257</v>
      </c>
      <c r="M20" s="436">
        <v>6.0398398545919001</v>
      </c>
      <c r="N20" s="436">
        <v>11.508609043794365</v>
      </c>
      <c r="O20" s="436">
        <v>0.65335396556382486</v>
      </c>
      <c r="P20" s="436">
        <v>0.71353130449733504</v>
      </c>
      <c r="Q20" s="437"/>
      <c r="R20" s="438"/>
      <c r="S20" s="624">
        <v>92.436333356463805</v>
      </c>
      <c r="U20" s="444">
        <f>S17-S16</f>
        <v>0.91813664028485675</v>
      </c>
      <c r="V20" s="444">
        <f>N17+P17</f>
        <v>15.350956683841234</v>
      </c>
      <c r="W20" s="444"/>
      <c r="X20" s="444"/>
      <c r="Y20" s="440"/>
      <c r="Z20" s="444"/>
      <c r="AA20" s="444"/>
      <c r="AB20" s="444"/>
      <c r="AC20" s="441"/>
    </row>
    <row r="21" spans="1:29" ht="12.75" customHeight="1" x14ac:dyDescent="0.2">
      <c r="A21" s="462"/>
      <c r="B21" s="416"/>
      <c r="C21" s="434">
        <v>2014</v>
      </c>
      <c r="D21" s="435">
        <v>88622</v>
      </c>
      <c r="E21" s="435">
        <v>71420</v>
      </c>
      <c r="F21" s="435">
        <v>3566</v>
      </c>
      <c r="G21" s="435">
        <v>12215</v>
      </c>
      <c r="H21" s="435">
        <v>402</v>
      </c>
      <c r="I21" s="435">
        <v>1019</v>
      </c>
      <c r="J21" s="463"/>
      <c r="K21" s="415"/>
      <c r="L21" s="436">
        <v>80.589469883324682</v>
      </c>
      <c r="M21" s="436">
        <v>4.0238315542416103</v>
      </c>
      <c r="N21" s="436">
        <v>13.783259235855658</v>
      </c>
      <c r="O21" s="436">
        <v>0.45361196993974406</v>
      </c>
      <c r="P21" s="436">
        <v>1.1498273566383066</v>
      </c>
      <c r="Q21" s="464"/>
      <c r="R21" s="485"/>
      <c r="S21" s="624">
        <v>94.806758543065428</v>
      </c>
      <c r="U21" s="444"/>
      <c r="V21" s="444">
        <f>N16+P16</f>
        <v>15.570754961396963</v>
      </c>
      <c r="W21" s="440"/>
      <c r="X21" s="444"/>
      <c r="Y21" s="440"/>
      <c r="Z21" s="444"/>
      <c r="AA21" s="444"/>
      <c r="AB21" s="444"/>
      <c r="AC21" s="441"/>
    </row>
    <row r="22" spans="1:29" ht="12.75" customHeight="1" x14ac:dyDescent="0.2">
      <c r="A22" s="462"/>
      <c r="B22" s="416"/>
      <c r="C22" s="445" t="s">
        <v>191</v>
      </c>
      <c r="D22" s="446">
        <v>22716</v>
      </c>
      <c r="E22" s="446">
        <v>18344</v>
      </c>
      <c r="F22" s="446">
        <v>934</v>
      </c>
      <c r="G22" s="446">
        <v>3117</v>
      </c>
      <c r="H22" s="446">
        <v>94</v>
      </c>
      <c r="I22" s="446">
        <v>227</v>
      </c>
      <c r="J22" s="456"/>
      <c r="K22" s="457"/>
      <c r="L22" s="447">
        <v>80.753653812290892</v>
      </c>
      <c r="M22" s="447">
        <v>4.1116393731290728</v>
      </c>
      <c r="N22" s="447">
        <v>13.721605916534601</v>
      </c>
      <c r="O22" s="447">
        <v>0.41380524740271174</v>
      </c>
      <c r="P22" s="447">
        <v>0.99929565064271875</v>
      </c>
      <c r="Q22" s="465"/>
      <c r="R22" s="473"/>
      <c r="S22" s="625">
        <v>94.754834430328074</v>
      </c>
      <c r="U22" s="444"/>
      <c r="V22" s="444">
        <f>N15+P15</f>
        <v>15.704486280793111</v>
      </c>
      <c r="W22" s="444"/>
      <c r="X22" s="444"/>
      <c r="Y22" s="440"/>
      <c r="Z22" s="444"/>
      <c r="AA22" s="444"/>
      <c r="AB22" s="444"/>
      <c r="AC22" s="441"/>
    </row>
    <row r="23" spans="1:29" ht="12.75" customHeight="1" x14ac:dyDescent="0.2">
      <c r="B23" s="416"/>
      <c r="C23" s="445" t="s">
        <v>192</v>
      </c>
      <c r="D23" s="446">
        <v>22097</v>
      </c>
      <c r="E23" s="446">
        <v>17762</v>
      </c>
      <c r="F23" s="446">
        <v>988</v>
      </c>
      <c r="G23" s="446">
        <v>3024</v>
      </c>
      <c r="H23" s="446">
        <v>99</v>
      </c>
      <c r="I23" s="446">
        <v>224</v>
      </c>
      <c r="J23" s="456"/>
      <c r="K23" s="457"/>
      <c r="L23" s="447">
        <v>80.381952301217368</v>
      </c>
      <c r="M23" s="447">
        <v>4.4711951848667244</v>
      </c>
      <c r="N23" s="447">
        <v>13.685115626555641</v>
      </c>
      <c r="O23" s="447">
        <v>0.44802461872652399</v>
      </c>
      <c r="P23" s="447">
        <v>1.0137122686337512</v>
      </c>
      <c r="Q23" s="465"/>
      <c r="R23" s="473"/>
      <c r="S23" s="625">
        <v>94.30084412520317</v>
      </c>
      <c r="T23" s="413"/>
      <c r="U23" s="444"/>
      <c r="V23" s="444">
        <f>N15+P15</f>
        <v>15.704486280793111</v>
      </c>
      <c r="W23" s="444"/>
      <c r="X23" s="444"/>
      <c r="Y23" s="440"/>
      <c r="Z23" s="444"/>
      <c r="AA23" s="444"/>
      <c r="AB23" s="444"/>
      <c r="AC23" s="441"/>
    </row>
    <row r="24" spans="1:29" ht="12.75" customHeight="1" x14ac:dyDescent="0.2">
      <c r="B24" s="416"/>
      <c r="C24" s="445" t="s">
        <v>193</v>
      </c>
      <c r="D24" s="446">
        <v>22026</v>
      </c>
      <c r="E24" s="446">
        <v>17630</v>
      </c>
      <c r="F24" s="446">
        <v>817</v>
      </c>
      <c r="G24" s="446">
        <v>3200</v>
      </c>
      <c r="H24" s="446">
        <v>121</v>
      </c>
      <c r="I24" s="446">
        <v>258</v>
      </c>
      <c r="J24" s="456"/>
      <c r="K24" s="457"/>
      <c r="L24" s="447">
        <v>80.041768818668842</v>
      </c>
      <c r="M24" s="447">
        <v>3.7092527013529462</v>
      </c>
      <c r="N24" s="447">
        <v>14.528284754381184</v>
      </c>
      <c r="O24" s="447">
        <v>0.54935076727503862</v>
      </c>
      <c r="P24" s="447">
        <v>1.1713429583219832</v>
      </c>
      <c r="Q24" s="465"/>
      <c r="R24" s="473"/>
      <c r="S24" s="625">
        <v>95.017528949325396</v>
      </c>
      <c r="U24" s="444"/>
      <c r="V24" s="444"/>
      <c r="W24" s="452"/>
      <c r="X24" s="444"/>
      <c r="Y24" s="440"/>
      <c r="Z24" s="444"/>
      <c r="AA24" s="444"/>
      <c r="AB24" s="444"/>
      <c r="AC24" s="441"/>
    </row>
    <row r="25" spans="1:29" ht="12.75" customHeight="1" x14ac:dyDescent="0.2">
      <c r="B25" s="416"/>
      <c r="C25" s="445" t="s">
        <v>194</v>
      </c>
      <c r="D25" s="446">
        <v>21783</v>
      </c>
      <c r="E25" s="446">
        <v>17684</v>
      </c>
      <c r="F25" s="446">
        <v>827</v>
      </c>
      <c r="G25" s="446">
        <v>2874</v>
      </c>
      <c r="H25" s="446">
        <v>88</v>
      </c>
      <c r="I25" s="446">
        <v>310</v>
      </c>
      <c r="J25" s="456"/>
      <c r="K25" s="457"/>
      <c r="L25" s="447">
        <v>81.182573566542715</v>
      </c>
      <c r="M25" s="447">
        <v>3.7965385851351972</v>
      </c>
      <c r="N25" s="447">
        <v>13.193774962126428</v>
      </c>
      <c r="O25" s="447">
        <v>0.40398475875682877</v>
      </c>
      <c r="P25" s="447">
        <v>1.4231281274388285</v>
      </c>
      <c r="Q25" s="465"/>
      <c r="R25" s="473"/>
      <c r="S25" s="625">
        <v>95.161034428050129</v>
      </c>
      <c r="T25" s="413"/>
      <c r="U25" s="444"/>
      <c r="V25" s="444"/>
      <c r="W25" s="444"/>
      <c r="X25" s="444"/>
      <c r="Y25" s="440"/>
      <c r="Z25" s="444"/>
      <c r="AA25" s="444"/>
      <c r="AB25" s="444"/>
      <c r="AC25" s="441"/>
    </row>
    <row r="26" spans="1:29" ht="12.75" customHeight="1" x14ac:dyDescent="0.2">
      <c r="B26" s="416"/>
      <c r="C26" s="445"/>
      <c r="D26" s="446"/>
      <c r="E26" s="446"/>
      <c r="F26" s="446"/>
      <c r="G26" s="446"/>
      <c r="H26" s="446"/>
      <c r="I26" s="446"/>
      <c r="J26" s="456"/>
      <c r="K26" s="457"/>
      <c r="L26" s="447"/>
      <c r="M26" s="447"/>
      <c r="N26" s="447"/>
      <c r="O26" s="447"/>
      <c r="P26" s="447"/>
      <c r="Q26" s="465"/>
      <c r="R26" s="473"/>
      <c r="S26" s="625"/>
      <c r="T26" s="413"/>
      <c r="U26" s="444"/>
      <c r="V26" s="444">
        <f>V27-V28</f>
        <v>0.73782320890592246</v>
      </c>
      <c r="W26" s="452"/>
      <c r="X26" s="444"/>
      <c r="Y26" s="440"/>
      <c r="Z26" s="444"/>
      <c r="AA26" s="444"/>
      <c r="AB26" s="444"/>
      <c r="AC26" s="441"/>
    </row>
    <row r="27" spans="1:29" ht="15.75" customHeight="1" x14ac:dyDescent="0.2">
      <c r="B27" s="416"/>
      <c r="C27" s="434">
        <v>2015</v>
      </c>
      <c r="D27" s="435">
        <v>87315</v>
      </c>
      <c r="E27" s="435">
        <v>72097</v>
      </c>
      <c r="F27" s="435">
        <v>2153</v>
      </c>
      <c r="G27" s="435">
        <v>11444</v>
      </c>
      <c r="H27" s="435">
        <v>367</v>
      </c>
      <c r="I27" s="435">
        <v>1254</v>
      </c>
      <c r="J27" s="463"/>
      <c r="K27" s="415"/>
      <c r="L27" s="436">
        <v>82.571150432342662</v>
      </c>
      <c r="M27" s="436">
        <v>2.4657848021531237</v>
      </c>
      <c r="N27" s="436">
        <v>13.106568172708011</v>
      </c>
      <c r="O27" s="436">
        <v>0.42031724216915767</v>
      </c>
      <c r="P27" s="436">
        <v>1.4361793506270399</v>
      </c>
      <c r="Q27" s="464"/>
      <c r="R27" s="485"/>
      <c r="S27" s="624">
        <v>96.678572840742845</v>
      </c>
      <c r="U27" s="444"/>
      <c r="V27" s="444">
        <f>N30+P30</f>
        <v>15.396236780661997</v>
      </c>
      <c r="W27" s="444"/>
      <c r="X27" s="444"/>
      <c r="Y27" s="440"/>
      <c r="Z27" s="444"/>
      <c r="AA27" s="444"/>
      <c r="AB27" s="444"/>
      <c r="AC27" s="441"/>
    </row>
    <row r="28" spans="1:29" ht="12.75" customHeight="1" x14ac:dyDescent="0.2">
      <c r="B28" s="416"/>
      <c r="C28" s="445" t="s">
        <v>191</v>
      </c>
      <c r="D28" s="446">
        <v>22797</v>
      </c>
      <c r="E28" s="446">
        <v>18636</v>
      </c>
      <c r="F28" s="446">
        <v>812</v>
      </c>
      <c r="G28" s="446">
        <v>2974</v>
      </c>
      <c r="H28" s="446">
        <v>113</v>
      </c>
      <c r="I28" s="446">
        <v>262</v>
      </c>
      <c r="J28" s="456"/>
      <c r="K28" s="457"/>
      <c r="L28" s="447">
        <v>81.74759836820634</v>
      </c>
      <c r="M28" s="447">
        <v>3.5618721761635301</v>
      </c>
      <c r="N28" s="447">
        <v>13.045576172303372</v>
      </c>
      <c r="O28" s="447">
        <v>0.49567925604246171</v>
      </c>
      <c r="P28" s="447">
        <v>1.1492740272842918</v>
      </c>
      <c r="Q28" s="465"/>
      <c r="R28" s="473"/>
      <c r="S28" s="625">
        <v>95.333703273974677</v>
      </c>
      <c r="U28" s="444"/>
      <c r="V28" s="444">
        <f>N29+P29</f>
        <v>14.658413571756075</v>
      </c>
      <c r="W28" s="444"/>
      <c r="X28" s="444"/>
      <c r="Y28" s="440"/>
      <c r="Z28" s="444"/>
      <c r="AA28" s="444"/>
      <c r="AB28" s="444"/>
      <c r="AC28" s="441"/>
    </row>
    <row r="29" spans="1:29" ht="12.75" customHeight="1" x14ac:dyDescent="0.2">
      <c r="B29" s="459"/>
      <c r="C29" s="445" t="s">
        <v>192</v>
      </c>
      <c r="D29" s="446">
        <v>21810</v>
      </c>
      <c r="E29" s="446">
        <v>17935</v>
      </c>
      <c r="F29" s="446">
        <v>579</v>
      </c>
      <c r="G29" s="446">
        <v>2899</v>
      </c>
      <c r="H29" s="446">
        <v>99</v>
      </c>
      <c r="I29" s="446">
        <v>298</v>
      </c>
      <c r="J29" s="456"/>
      <c r="K29" s="457"/>
      <c r="L29" s="447">
        <v>82.232920678587803</v>
      </c>
      <c r="M29" s="447">
        <v>2.65474552957359</v>
      </c>
      <c r="N29" s="447">
        <v>13.292067858780376</v>
      </c>
      <c r="O29" s="447">
        <v>0.45392022008253097</v>
      </c>
      <c r="P29" s="447">
        <v>1.3663457129756993</v>
      </c>
      <c r="Q29" s="465"/>
      <c r="R29" s="473"/>
      <c r="S29" s="625">
        <v>96.414785045740572</v>
      </c>
      <c r="U29" s="444"/>
      <c r="V29" s="451">
        <f>G29+I29</f>
        <v>3197</v>
      </c>
      <c r="W29" s="452">
        <f>V29/D29</f>
        <v>0.14658413571756077</v>
      </c>
      <c r="X29" s="444"/>
      <c r="Y29" s="440">
        <f>(G29+I29)/D29</f>
        <v>0.14658413571756077</v>
      </c>
      <c r="Z29" s="444"/>
      <c r="AA29" s="460">
        <v>0.14651930661285884</v>
      </c>
      <c r="AB29" s="444"/>
      <c r="AC29" s="441"/>
    </row>
    <row r="30" spans="1:29" ht="12.75" customHeight="1" x14ac:dyDescent="0.2">
      <c r="A30" s="466"/>
      <c r="B30" s="467"/>
      <c r="C30" s="455" t="s">
        <v>197</v>
      </c>
      <c r="D30" s="446">
        <v>21843</v>
      </c>
      <c r="E30" s="446">
        <v>17985</v>
      </c>
      <c r="F30" s="446">
        <v>409</v>
      </c>
      <c r="G30" s="446">
        <v>2980</v>
      </c>
      <c r="H30" s="446">
        <v>86</v>
      </c>
      <c r="I30" s="446">
        <v>383</v>
      </c>
      <c r="J30" s="456"/>
      <c r="K30" s="457"/>
      <c r="L30" s="447">
        <v>82.337590990248586</v>
      </c>
      <c r="M30" s="447">
        <v>1.8724534175708467</v>
      </c>
      <c r="N30" s="447">
        <v>13.642814631689786</v>
      </c>
      <c r="O30" s="447">
        <v>0.39371881151856425</v>
      </c>
      <c r="P30" s="447">
        <v>1.7534221489722108</v>
      </c>
      <c r="Q30" s="458"/>
      <c r="R30" s="449"/>
      <c r="S30" s="625">
        <v>97.375815087737905</v>
      </c>
      <c r="U30" s="444">
        <f>S30-S24</f>
        <v>2.3582861384125096</v>
      </c>
      <c r="V30" s="451">
        <f>G30+I30</f>
        <v>3363</v>
      </c>
      <c r="W30" s="452">
        <f>V30/D30</f>
        <v>0.15396236780661998</v>
      </c>
      <c r="X30" s="444"/>
      <c r="Y30" s="440">
        <f>(G30+I30)/D30</f>
        <v>0.15396236780661998</v>
      </c>
      <c r="Z30" s="444"/>
      <c r="AA30" s="460">
        <v>0.15378975345981119</v>
      </c>
      <c r="AB30" s="444"/>
      <c r="AC30" s="441"/>
    </row>
    <row r="31" spans="1:29" ht="12.75" customHeight="1" x14ac:dyDescent="0.2">
      <c r="A31" s="466"/>
      <c r="B31" s="467"/>
      <c r="C31" s="445" t="s">
        <v>194</v>
      </c>
      <c r="D31" s="446">
        <v>20865</v>
      </c>
      <c r="E31" s="446">
        <v>17541</v>
      </c>
      <c r="F31" s="446">
        <v>353</v>
      </c>
      <c r="G31" s="446">
        <v>2591</v>
      </c>
      <c r="H31" s="446">
        <v>69</v>
      </c>
      <c r="I31" s="446">
        <v>311</v>
      </c>
      <c r="J31" s="456"/>
      <c r="K31" s="457"/>
      <c r="L31" s="447">
        <v>84.069015097052485</v>
      </c>
      <c r="M31" s="447">
        <v>1.6918284208003835</v>
      </c>
      <c r="N31" s="447">
        <v>12.417924754373352</v>
      </c>
      <c r="O31" s="447">
        <v>0.33069734004313445</v>
      </c>
      <c r="P31" s="447">
        <v>1.4905343877306494</v>
      </c>
      <c r="Q31" s="458"/>
      <c r="R31" s="449"/>
      <c r="S31" s="625">
        <v>97.690708109882891</v>
      </c>
      <c r="U31" s="444"/>
      <c r="V31" s="451"/>
      <c r="W31" s="452"/>
      <c r="X31" s="444"/>
      <c r="Y31" s="440"/>
      <c r="Z31" s="444"/>
      <c r="AA31" s="460"/>
      <c r="AB31" s="444"/>
      <c r="AC31" s="441"/>
    </row>
    <row r="32" spans="1:29" ht="12.75" customHeight="1" x14ac:dyDescent="0.2">
      <c r="B32" s="416"/>
      <c r="C32" s="445"/>
      <c r="D32" s="446"/>
      <c r="E32" s="446"/>
      <c r="F32" s="446"/>
      <c r="G32" s="446"/>
      <c r="H32" s="446"/>
      <c r="I32" s="446"/>
      <c r="J32" s="456"/>
      <c r="K32" s="457"/>
      <c r="L32" s="447"/>
      <c r="M32" s="447"/>
      <c r="N32" s="447"/>
      <c r="O32" s="447"/>
      <c r="P32" s="447"/>
      <c r="Q32" s="465"/>
      <c r="R32" s="473"/>
      <c r="S32" s="625"/>
      <c r="U32" s="444"/>
      <c r="V32" s="444"/>
      <c r="W32" s="468"/>
      <c r="X32" s="444"/>
      <c r="Y32" s="440"/>
      <c r="Z32" s="444"/>
      <c r="AA32" s="469">
        <f>AA30-AA29</f>
        <v>7.2704468469523553E-3</v>
      </c>
      <c r="AB32" s="444"/>
      <c r="AC32" s="441"/>
    </row>
    <row r="33" spans="1:29" ht="12.75" customHeight="1" x14ac:dyDescent="0.2">
      <c r="B33" s="433" t="s">
        <v>31</v>
      </c>
      <c r="C33" s="434">
        <v>2013</v>
      </c>
      <c r="D33" s="435">
        <v>70690</v>
      </c>
      <c r="E33" s="435">
        <v>53517</v>
      </c>
      <c r="F33" s="435">
        <v>6742</v>
      </c>
      <c r="G33" s="435">
        <v>9006</v>
      </c>
      <c r="H33" s="435">
        <v>1070</v>
      </c>
      <c r="I33" s="435">
        <v>355</v>
      </c>
      <c r="J33" s="304"/>
      <c r="K33" s="305"/>
      <c r="L33" s="436">
        <v>75.706606309237515</v>
      </c>
      <c r="M33" s="436">
        <v>9.5374168906493146</v>
      </c>
      <c r="N33" s="436">
        <v>12.740132974961096</v>
      </c>
      <c r="O33" s="436">
        <v>1.5136511529212053</v>
      </c>
      <c r="P33" s="436">
        <v>0.50219267223086717</v>
      </c>
      <c r="Q33" s="437"/>
      <c r="R33" s="438"/>
      <c r="S33" s="624">
        <v>87.335451656831594</v>
      </c>
      <c r="U33" s="444"/>
      <c r="V33" s="440">
        <f>V30/V29-1</f>
        <v>5.1923678448545507E-2</v>
      </c>
      <c r="W33" s="468"/>
      <c r="X33" s="444"/>
      <c r="Y33" s="440"/>
      <c r="Z33" s="444"/>
      <c r="AA33" s="444"/>
      <c r="AB33" s="444"/>
      <c r="AC33" s="441"/>
    </row>
    <row r="34" spans="1:29" ht="17.25" customHeight="1" x14ac:dyDescent="0.2">
      <c r="B34" s="416"/>
      <c r="C34" s="434">
        <v>2014</v>
      </c>
      <c r="D34" s="435">
        <v>57358</v>
      </c>
      <c r="E34" s="435">
        <v>45675</v>
      </c>
      <c r="F34" s="435">
        <v>2298</v>
      </c>
      <c r="G34" s="435">
        <v>8536</v>
      </c>
      <c r="H34" s="435">
        <v>448</v>
      </c>
      <c r="I34" s="435">
        <v>401</v>
      </c>
      <c r="J34" s="463"/>
      <c r="K34" s="415"/>
      <c r="L34" s="436">
        <v>79.631437637295576</v>
      </c>
      <c r="M34" s="436">
        <v>4.0064158443460371</v>
      </c>
      <c r="N34" s="436">
        <v>14.88196938526448</v>
      </c>
      <c r="O34" s="436">
        <v>0.78105931169148157</v>
      </c>
      <c r="P34" s="436">
        <v>0.69911782140241996</v>
      </c>
      <c r="Q34" s="464"/>
      <c r="R34" s="485"/>
      <c r="S34" s="624">
        <v>94.375486461021666</v>
      </c>
      <c r="U34" s="444"/>
      <c r="V34" s="444"/>
      <c r="W34" s="470"/>
      <c r="X34" s="444"/>
      <c r="Y34" s="440"/>
      <c r="Z34" s="444"/>
      <c r="AA34" s="444"/>
      <c r="AB34" s="444"/>
      <c r="AC34" s="441"/>
    </row>
    <row r="35" spans="1:29" ht="12.75" customHeight="1" x14ac:dyDescent="0.2">
      <c r="B35" s="416"/>
      <c r="C35" s="445" t="s">
        <v>191</v>
      </c>
      <c r="D35" s="446">
        <v>19075</v>
      </c>
      <c r="E35" s="446">
        <v>15328</v>
      </c>
      <c r="F35" s="446">
        <v>782</v>
      </c>
      <c r="G35" s="446">
        <v>2663</v>
      </c>
      <c r="H35" s="446">
        <v>163</v>
      </c>
      <c r="I35" s="446">
        <v>139</v>
      </c>
      <c r="J35" s="456"/>
      <c r="K35" s="457"/>
      <c r="L35" s="447">
        <v>80.356487549148099</v>
      </c>
      <c r="M35" s="447">
        <v>4.0996068152031455</v>
      </c>
      <c r="N35" s="447">
        <v>13.960681520314546</v>
      </c>
      <c r="O35" s="447">
        <v>0.85452162516382701</v>
      </c>
      <c r="P35" s="447">
        <v>0.72870249017038002</v>
      </c>
      <c r="Q35" s="465"/>
      <c r="R35" s="473"/>
      <c r="S35" s="625">
        <v>94.242018035583726</v>
      </c>
      <c r="U35" s="444"/>
      <c r="V35" s="444"/>
      <c r="W35" s="440"/>
      <c r="X35" s="444"/>
      <c r="Y35" s="440"/>
      <c r="Z35" s="444"/>
      <c r="AA35" s="444"/>
      <c r="AB35" s="444"/>
      <c r="AC35" s="441"/>
    </row>
    <row r="36" spans="1:29" ht="12.75" customHeight="1" x14ac:dyDescent="0.2">
      <c r="B36" s="416"/>
      <c r="C36" s="445" t="s">
        <v>192</v>
      </c>
      <c r="D36" s="446">
        <v>13964</v>
      </c>
      <c r="E36" s="446">
        <v>11258</v>
      </c>
      <c r="F36" s="446">
        <v>615</v>
      </c>
      <c r="G36" s="446">
        <v>1899</v>
      </c>
      <c r="H36" s="446">
        <v>111</v>
      </c>
      <c r="I36" s="446">
        <v>81</v>
      </c>
      <c r="J36" s="456"/>
      <c r="K36" s="457"/>
      <c r="L36" s="447">
        <v>80.621598395875111</v>
      </c>
      <c r="M36" s="447">
        <v>4.4041821827556573</v>
      </c>
      <c r="N36" s="447">
        <v>13.599255227728444</v>
      </c>
      <c r="O36" s="447">
        <v>0.7949011744485821</v>
      </c>
      <c r="P36" s="447">
        <v>0.58006301919220848</v>
      </c>
      <c r="Q36" s="465"/>
      <c r="R36" s="473"/>
      <c r="S36" s="625">
        <v>93.982594280978034</v>
      </c>
      <c r="T36" s="471"/>
      <c r="U36" s="444"/>
      <c r="V36" s="444"/>
      <c r="W36" s="452"/>
      <c r="X36" s="444"/>
      <c r="Y36" s="440"/>
      <c r="Z36" s="444"/>
      <c r="AA36" s="444"/>
      <c r="AB36" s="444"/>
      <c r="AC36" s="441"/>
    </row>
    <row r="37" spans="1:29" ht="12.75" customHeight="1" x14ac:dyDescent="0.2">
      <c r="B37" s="416"/>
      <c r="C37" s="445" t="s">
        <v>193</v>
      </c>
      <c r="D37" s="446">
        <v>12278</v>
      </c>
      <c r="E37" s="446">
        <v>9685</v>
      </c>
      <c r="F37" s="446">
        <v>468</v>
      </c>
      <c r="G37" s="446">
        <v>1956</v>
      </c>
      <c r="H37" s="446">
        <v>88</v>
      </c>
      <c r="I37" s="446">
        <v>81</v>
      </c>
      <c r="J37" s="456"/>
      <c r="K37" s="457"/>
      <c r="L37" s="447">
        <v>78.880925232122507</v>
      </c>
      <c r="M37" s="447">
        <v>3.8116957159146438</v>
      </c>
      <c r="N37" s="447">
        <v>15.930933376771462</v>
      </c>
      <c r="O37" s="447">
        <v>0.71672910897540321</v>
      </c>
      <c r="P37" s="447">
        <v>0.65971656621599606</v>
      </c>
      <c r="Q37" s="465"/>
      <c r="R37" s="473"/>
      <c r="S37" s="625">
        <v>94.613447006394111</v>
      </c>
      <c r="U37" s="444"/>
      <c r="V37" s="444">
        <f>N43+P43</f>
        <v>14.768183751595066</v>
      </c>
      <c r="W37" s="444"/>
      <c r="X37" s="444"/>
      <c r="Y37" s="440"/>
      <c r="Z37" s="444"/>
      <c r="AA37" s="444"/>
      <c r="AB37" s="444"/>
      <c r="AC37" s="441"/>
    </row>
    <row r="38" spans="1:29" ht="12.75" customHeight="1" x14ac:dyDescent="0.2">
      <c r="B38" s="416"/>
      <c r="C38" s="445" t="s">
        <v>194</v>
      </c>
      <c r="D38" s="446">
        <v>12041</v>
      </c>
      <c r="E38" s="446">
        <v>9404</v>
      </c>
      <c r="F38" s="446">
        <v>433</v>
      </c>
      <c r="G38" s="446">
        <v>2018</v>
      </c>
      <c r="H38" s="446">
        <v>86</v>
      </c>
      <c r="I38" s="446">
        <v>100</v>
      </c>
      <c r="J38" s="456"/>
      <c r="K38" s="457"/>
      <c r="L38" s="447">
        <v>78.099825595880745</v>
      </c>
      <c r="M38" s="447">
        <v>3.5960468399634586</v>
      </c>
      <c r="N38" s="447">
        <v>16.759405365002909</v>
      </c>
      <c r="O38" s="447">
        <v>0.71422639315671455</v>
      </c>
      <c r="P38" s="447">
        <v>0.83049580599617967</v>
      </c>
      <c r="Q38" s="465"/>
      <c r="R38" s="473"/>
      <c r="S38" s="625">
        <v>94.82190960790183</v>
      </c>
      <c r="U38" s="444"/>
      <c r="V38" s="444">
        <f>N37+P37</f>
        <v>16.590649942987458</v>
      </c>
      <c r="W38" s="452"/>
      <c r="X38" s="444"/>
      <c r="Y38" s="440"/>
      <c r="Z38" s="444"/>
      <c r="AA38" s="444"/>
      <c r="AB38" s="444"/>
      <c r="AC38" s="441"/>
    </row>
    <row r="39" spans="1:29" ht="12.75" customHeight="1" x14ac:dyDescent="0.2">
      <c r="B39" s="433"/>
      <c r="C39" s="445"/>
      <c r="D39" s="446"/>
      <c r="E39" s="446"/>
      <c r="F39" s="446"/>
      <c r="G39" s="446"/>
      <c r="H39" s="446"/>
      <c r="I39" s="446"/>
      <c r="J39" s="456"/>
      <c r="K39" s="457"/>
      <c r="L39" s="447"/>
      <c r="M39" s="447"/>
      <c r="N39" s="447"/>
      <c r="O39" s="447"/>
      <c r="P39" s="447"/>
      <c r="Q39" s="465"/>
      <c r="R39" s="473"/>
      <c r="S39" s="625"/>
      <c r="U39" s="444"/>
      <c r="V39" s="444">
        <f>V37-V38</f>
        <v>-1.8224661913923921</v>
      </c>
      <c r="W39" s="444"/>
      <c r="X39" s="444"/>
      <c r="Y39" s="440"/>
      <c r="Z39" s="444"/>
      <c r="AA39" s="444"/>
      <c r="AB39" s="444"/>
      <c r="AC39" s="441"/>
    </row>
    <row r="40" spans="1:29" ht="16.5" customHeight="1" x14ac:dyDescent="0.2">
      <c r="B40" s="416"/>
      <c r="C40" s="434">
        <v>2015</v>
      </c>
      <c r="D40" s="435">
        <v>46554</v>
      </c>
      <c r="E40" s="435">
        <v>37482</v>
      </c>
      <c r="F40" s="435">
        <v>1177</v>
      </c>
      <c r="G40" s="435">
        <v>7157</v>
      </c>
      <c r="H40" s="435">
        <v>292</v>
      </c>
      <c r="I40" s="435">
        <v>446</v>
      </c>
      <c r="J40" s="463"/>
      <c r="K40" s="415"/>
      <c r="L40" s="436">
        <v>80.51295270009021</v>
      </c>
      <c r="M40" s="436">
        <v>2.528246767195085</v>
      </c>
      <c r="N40" s="436">
        <v>15.373544700777591</v>
      </c>
      <c r="O40" s="436">
        <v>0.62722859475018256</v>
      </c>
      <c r="P40" s="436">
        <v>0.95802723718692273</v>
      </c>
      <c r="Q40" s="464"/>
      <c r="R40" s="485"/>
      <c r="S40" s="624">
        <v>96.271289692108539</v>
      </c>
      <c r="U40" s="444"/>
      <c r="V40" s="444"/>
      <c r="W40" s="452"/>
      <c r="X40" s="444"/>
      <c r="Y40" s="440"/>
      <c r="Z40" s="444"/>
      <c r="AA40" s="444"/>
      <c r="AB40" s="444"/>
      <c r="AC40" s="441"/>
    </row>
    <row r="41" spans="1:29" ht="12.75" customHeight="1" x14ac:dyDescent="0.2">
      <c r="A41" s="472"/>
      <c r="B41" s="416"/>
      <c r="C41" s="445" t="s">
        <v>191</v>
      </c>
      <c r="D41" s="446">
        <v>12633</v>
      </c>
      <c r="E41" s="446">
        <v>9854</v>
      </c>
      <c r="F41" s="446">
        <v>469</v>
      </c>
      <c r="G41" s="446">
        <v>2106</v>
      </c>
      <c r="H41" s="446">
        <v>98</v>
      </c>
      <c r="I41" s="446">
        <v>106</v>
      </c>
      <c r="J41" s="456"/>
      <c r="K41" s="457"/>
      <c r="L41" s="447">
        <v>78.002058101796877</v>
      </c>
      <c r="M41" s="447">
        <v>3.7124990105279823</v>
      </c>
      <c r="N41" s="447">
        <v>16.670624554737593</v>
      </c>
      <c r="O41" s="447">
        <v>0.77574606190136941</v>
      </c>
      <c r="P41" s="447">
        <v>0.83907227103617521</v>
      </c>
      <c r="Q41" s="465"/>
      <c r="R41" s="473"/>
      <c r="S41" s="625">
        <v>94.613850099743516</v>
      </c>
      <c r="U41" s="444"/>
      <c r="V41" s="444"/>
      <c r="W41" s="444"/>
      <c r="X41" s="444"/>
      <c r="Y41" s="440"/>
      <c r="Z41" s="444"/>
      <c r="AA41" s="444"/>
      <c r="AB41" s="444"/>
      <c r="AC41" s="441"/>
    </row>
    <row r="42" spans="1:29" ht="12.75" customHeight="1" x14ac:dyDescent="0.2">
      <c r="A42" s="472"/>
      <c r="B42" s="459"/>
      <c r="C42" s="445" t="s">
        <v>192</v>
      </c>
      <c r="D42" s="446">
        <v>12056</v>
      </c>
      <c r="E42" s="446">
        <v>9693</v>
      </c>
      <c r="F42" s="446">
        <v>302</v>
      </c>
      <c r="G42" s="446">
        <v>1866</v>
      </c>
      <c r="H42" s="446">
        <v>78</v>
      </c>
      <c r="I42" s="446">
        <v>117</v>
      </c>
      <c r="J42" s="456"/>
      <c r="K42" s="457"/>
      <c r="L42" s="447">
        <v>80.399800928998005</v>
      </c>
      <c r="M42" s="447">
        <v>2.504976775049768</v>
      </c>
      <c r="N42" s="447">
        <v>15.477770404777704</v>
      </c>
      <c r="O42" s="447">
        <v>0.64698075646980757</v>
      </c>
      <c r="P42" s="447">
        <v>0.97047113470471125</v>
      </c>
      <c r="Q42" s="465"/>
      <c r="R42" s="473"/>
      <c r="S42" s="625">
        <v>96.270853778213933</v>
      </c>
      <c r="U42" s="444"/>
      <c r="V42" s="451">
        <f>G42+I42</f>
        <v>1983</v>
      </c>
      <c r="W42" s="452">
        <f>V42/D42</f>
        <v>0.16448241539482417</v>
      </c>
      <c r="X42" s="444"/>
      <c r="Y42" s="440">
        <f>(G42+I42)/D42</f>
        <v>0.16448241539482417</v>
      </c>
      <c r="Z42" s="444"/>
      <c r="AA42" s="444"/>
      <c r="AB42" s="444"/>
      <c r="AC42" s="441"/>
    </row>
    <row r="43" spans="1:29" ht="12.75" customHeight="1" x14ac:dyDescent="0.2">
      <c r="A43" s="466"/>
      <c r="B43" s="459"/>
      <c r="C43" s="455" t="s">
        <v>197</v>
      </c>
      <c r="D43" s="446">
        <v>11755</v>
      </c>
      <c r="E43" s="446">
        <v>9729</v>
      </c>
      <c r="F43" s="446">
        <v>232</v>
      </c>
      <c r="G43" s="446">
        <v>1615</v>
      </c>
      <c r="H43" s="446">
        <v>58</v>
      </c>
      <c r="I43" s="446">
        <v>121</v>
      </c>
      <c r="J43" s="456"/>
      <c r="K43" s="457"/>
      <c r="L43" s="447">
        <v>82.764780944279025</v>
      </c>
      <c r="M43" s="447">
        <v>1.9736282433007231</v>
      </c>
      <c r="N43" s="447">
        <v>13.738834538494258</v>
      </c>
      <c r="O43" s="447">
        <v>0.49340706082518077</v>
      </c>
      <c r="P43" s="447">
        <v>1.0293492131008082</v>
      </c>
      <c r="Q43" s="458"/>
      <c r="R43" s="449"/>
      <c r="S43" s="625">
        <v>97.140039447731752</v>
      </c>
      <c r="U43" s="444">
        <f>S43-S37</f>
        <v>2.526592441337641</v>
      </c>
      <c r="V43" s="451">
        <f>G43+I43</f>
        <v>1736</v>
      </c>
      <c r="W43" s="452">
        <f>V43/D43</f>
        <v>0.14768183751595065</v>
      </c>
      <c r="X43" s="444"/>
      <c r="Y43" s="440">
        <f>(G43+I43)/D43</f>
        <v>0.14768183751595065</v>
      </c>
      <c r="Z43" s="444"/>
      <c r="AA43" s="444"/>
      <c r="AB43" s="444"/>
      <c r="AC43" s="441"/>
    </row>
    <row r="44" spans="1:29" ht="12.75" customHeight="1" x14ac:dyDescent="0.2">
      <c r="A44" s="466"/>
      <c r="B44" s="459"/>
      <c r="C44" s="445" t="s">
        <v>194</v>
      </c>
      <c r="D44" s="446">
        <v>10110</v>
      </c>
      <c r="E44" s="446">
        <v>8206</v>
      </c>
      <c r="F44" s="446">
        <v>174</v>
      </c>
      <c r="G44" s="446">
        <v>1570</v>
      </c>
      <c r="H44" s="446">
        <v>58</v>
      </c>
      <c r="I44" s="446">
        <v>102</v>
      </c>
      <c r="J44" s="456"/>
      <c r="K44" s="457"/>
      <c r="L44" s="447">
        <v>81.167161226508412</v>
      </c>
      <c r="M44" s="447">
        <v>1.7210682492581602</v>
      </c>
      <c r="N44" s="447">
        <v>15.529179030662711</v>
      </c>
      <c r="O44" s="447">
        <v>0.57368941641938676</v>
      </c>
      <c r="P44" s="447">
        <v>1.0089020771513353</v>
      </c>
      <c r="Q44" s="458"/>
      <c r="R44" s="449"/>
      <c r="S44" s="625">
        <v>97.283372365339574</v>
      </c>
      <c r="U44" s="444"/>
      <c r="V44" s="451"/>
      <c r="W44" s="452"/>
      <c r="X44" s="444"/>
      <c r="Y44" s="440"/>
      <c r="Z44" s="444"/>
      <c r="AA44" s="444"/>
      <c r="AB44" s="444"/>
      <c r="AC44" s="441"/>
    </row>
    <row r="45" spans="1:29" ht="12.75" customHeight="1" x14ac:dyDescent="0.2">
      <c r="A45" s="462"/>
      <c r="B45" s="416"/>
      <c r="C45" s="445"/>
      <c r="D45" s="446"/>
      <c r="E45" s="446"/>
      <c r="F45" s="446"/>
      <c r="G45" s="446"/>
      <c r="H45" s="446"/>
      <c r="I45" s="446"/>
      <c r="J45" s="456"/>
      <c r="K45" s="457"/>
      <c r="L45" s="447"/>
      <c r="M45" s="447"/>
      <c r="N45" s="447"/>
      <c r="O45" s="447"/>
      <c r="P45" s="447"/>
      <c r="Q45" s="465"/>
      <c r="R45" s="473"/>
      <c r="S45" s="625"/>
      <c r="U45" s="444"/>
      <c r="V45" s="444"/>
      <c r="W45" s="444"/>
      <c r="X45" s="444"/>
      <c r="Y45" s="440"/>
      <c r="Z45" s="444"/>
      <c r="AA45" s="444"/>
      <c r="AB45" s="444"/>
      <c r="AC45" s="441"/>
    </row>
    <row r="46" spans="1:29" ht="12.75" customHeight="1" x14ac:dyDescent="0.2">
      <c r="B46" s="433" t="s">
        <v>32</v>
      </c>
      <c r="C46" s="434">
        <v>2013</v>
      </c>
      <c r="D46" s="435">
        <v>10116</v>
      </c>
      <c r="E46" s="435">
        <v>7862</v>
      </c>
      <c r="F46" s="435">
        <v>798</v>
      </c>
      <c r="G46" s="435">
        <v>1269</v>
      </c>
      <c r="H46" s="435">
        <v>104</v>
      </c>
      <c r="I46" s="435">
        <v>83</v>
      </c>
      <c r="J46" s="304"/>
      <c r="K46" s="305"/>
      <c r="L46" s="436">
        <v>77.718465796757613</v>
      </c>
      <c r="M46" s="436">
        <v>7.888493475682087</v>
      </c>
      <c r="N46" s="436">
        <v>12.544483985765126</v>
      </c>
      <c r="O46" s="436">
        <v>1.0280743376828785</v>
      </c>
      <c r="P46" s="436">
        <v>0.82048240411229745</v>
      </c>
      <c r="Q46" s="437"/>
      <c r="R46" s="438"/>
      <c r="S46" s="624">
        <v>89.804453487057756</v>
      </c>
      <c r="U46" s="444"/>
      <c r="V46" s="440">
        <f>V43/V42-1</f>
        <v>-0.12455874936964195</v>
      </c>
      <c r="W46" s="444"/>
      <c r="X46" s="444"/>
      <c r="Y46" s="440"/>
      <c r="Z46" s="444"/>
      <c r="AA46" s="444"/>
      <c r="AB46" s="444"/>
      <c r="AC46" s="441"/>
    </row>
    <row r="47" spans="1:29" ht="12.75" customHeight="1" x14ac:dyDescent="0.2">
      <c r="B47" s="416"/>
      <c r="C47" s="434">
        <v>2014</v>
      </c>
      <c r="D47" s="435">
        <v>14597</v>
      </c>
      <c r="E47" s="435">
        <v>11460</v>
      </c>
      <c r="F47" s="435">
        <v>618</v>
      </c>
      <c r="G47" s="435">
        <v>2217</v>
      </c>
      <c r="H47" s="435">
        <v>76</v>
      </c>
      <c r="I47" s="435">
        <v>226</v>
      </c>
      <c r="J47" s="463"/>
      <c r="K47" s="415"/>
      <c r="L47" s="436">
        <v>78.50928272932795</v>
      </c>
      <c r="M47" s="436">
        <v>4.2337466602726588</v>
      </c>
      <c r="N47" s="436">
        <v>15.188052339521821</v>
      </c>
      <c r="O47" s="436">
        <v>0.52065492909501954</v>
      </c>
      <c r="P47" s="436">
        <v>1.548263341782558</v>
      </c>
      <c r="Q47" s="464"/>
      <c r="R47" s="485"/>
      <c r="S47" s="624">
        <v>94.394184168012927</v>
      </c>
      <c r="T47" s="413"/>
      <c r="U47" s="444"/>
      <c r="V47" s="444"/>
      <c r="W47" s="444"/>
      <c r="X47" s="444"/>
      <c r="Y47" s="440"/>
      <c r="Z47" s="444"/>
      <c r="AA47" s="444"/>
      <c r="AB47" s="444"/>
      <c r="AC47" s="441"/>
    </row>
    <row r="48" spans="1:29" ht="12.75" customHeight="1" x14ac:dyDescent="0.2">
      <c r="B48" s="416"/>
      <c r="C48" s="445" t="s">
        <v>191</v>
      </c>
      <c r="D48" s="446">
        <v>3343</v>
      </c>
      <c r="E48" s="446">
        <v>2620</v>
      </c>
      <c r="F48" s="446">
        <v>160</v>
      </c>
      <c r="G48" s="446">
        <v>510</v>
      </c>
      <c r="H48" s="446">
        <v>16</v>
      </c>
      <c r="I48" s="446">
        <v>37</v>
      </c>
      <c r="J48" s="456"/>
      <c r="K48" s="457"/>
      <c r="L48" s="447">
        <v>78.372719114567758</v>
      </c>
      <c r="M48" s="447">
        <v>4.7861202512713135</v>
      </c>
      <c r="N48" s="447">
        <v>15.25575830092731</v>
      </c>
      <c r="O48" s="447">
        <v>0.4786120251271313</v>
      </c>
      <c r="P48" s="447">
        <v>1.1067903081064911</v>
      </c>
      <c r="Q48" s="465"/>
      <c r="R48" s="473"/>
      <c r="S48" s="625">
        <v>93.787504412283795</v>
      </c>
      <c r="U48" s="444"/>
      <c r="V48" s="444"/>
      <c r="W48" s="444"/>
      <c r="X48" s="444"/>
      <c r="Y48" s="440"/>
      <c r="Z48" s="444"/>
      <c r="AA48" s="444"/>
      <c r="AB48" s="444"/>
      <c r="AC48" s="441"/>
    </row>
    <row r="49" spans="1:29" ht="12.75" customHeight="1" x14ac:dyDescent="0.2">
      <c r="B49" s="416"/>
      <c r="C49" s="445" t="s">
        <v>192</v>
      </c>
      <c r="D49" s="446">
        <v>3574</v>
      </c>
      <c r="E49" s="446">
        <v>2825</v>
      </c>
      <c r="F49" s="446">
        <v>177</v>
      </c>
      <c r="G49" s="446">
        <v>505</v>
      </c>
      <c r="H49" s="446">
        <v>17</v>
      </c>
      <c r="I49" s="446">
        <v>50</v>
      </c>
      <c r="J49" s="456"/>
      <c r="K49" s="457"/>
      <c r="L49" s="447">
        <v>79.043088975937323</v>
      </c>
      <c r="M49" s="447">
        <v>4.9524342473419134</v>
      </c>
      <c r="N49" s="447">
        <v>14.12982652490207</v>
      </c>
      <c r="O49" s="447">
        <v>0.4756575265808618</v>
      </c>
      <c r="P49" s="447">
        <v>1.3989927252378287</v>
      </c>
      <c r="Q49" s="465"/>
      <c r="R49" s="473"/>
      <c r="S49" s="625">
        <v>93.678722710980779</v>
      </c>
      <c r="U49" s="444"/>
      <c r="V49" s="444">
        <f>N56+P56</f>
        <v>16.530081950829501</v>
      </c>
      <c r="W49" s="440"/>
      <c r="X49" s="444"/>
      <c r="Y49" s="440"/>
      <c r="Z49" s="444"/>
      <c r="AA49" s="444"/>
      <c r="AB49" s="444"/>
      <c r="AC49" s="441"/>
    </row>
    <row r="50" spans="1:29" ht="12.75" customHeight="1" x14ac:dyDescent="0.2">
      <c r="B50" s="416"/>
      <c r="C50" s="445" t="s">
        <v>193</v>
      </c>
      <c r="D50" s="446">
        <v>3808</v>
      </c>
      <c r="E50" s="446">
        <v>2941</v>
      </c>
      <c r="F50" s="446">
        <v>169</v>
      </c>
      <c r="G50" s="446">
        <v>615</v>
      </c>
      <c r="H50" s="446">
        <v>18</v>
      </c>
      <c r="I50" s="446">
        <v>65</v>
      </c>
      <c r="J50" s="456"/>
      <c r="K50" s="457"/>
      <c r="L50" s="447">
        <v>77.232142857142861</v>
      </c>
      <c r="M50" s="447">
        <v>4.4380252100840334</v>
      </c>
      <c r="N50" s="447">
        <v>16.150210084033613</v>
      </c>
      <c r="O50" s="447">
        <v>0.47268907563025209</v>
      </c>
      <c r="P50" s="447">
        <v>1.7069327731092436</v>
      </c>
      <c r="Q50" s="465"/>
      <c r="R50" s="473"/>
      <c r="S50" s="625">
        <v>94.14343877231444</v>
      </c>
      <c r="U50" s="444"/>
      <c r="V50" s="444">
        <f>N55+P55</f>
        <v>17.51484308736217</v>
      </c>
      <c r="W50" s="444"/>
      <c r="X50" s="444"/>
      <c r="Y50" s="440"/>
      <c r="Z50" s="444"/>
      <c r="AA50" s="444"/>
      <c r="AB50" s="444"/>
      <c r="AC50" s="441"/>
    </row>
    <row r="51" spans="1:29" ht="12.75" customHeight="1" x14ac:dyDescent="0.2">
      <c r="B51" s="416"/>
      <c r="C51" s="445" t="s">
        <v>194</v>
      </c>
      <c r="D51" s="446">
        <v>3872</v>
      </c>
      <c r="E51" s="446">
        <v>3074</v>
      </c>
      <c r="F51" s="446">
        <v>112</v>
      </c>
      <c r="G51" s="446">
        <v>587</v>
      </c>
      <c r="H51" s="446">
        <v>25</v>
      </c>
      <c r="I51" s="446">
        <v>74</v>
      </c>
      <c r="J51" s="456"/>
      <c r="K51" s="457"/>
      <c r="L51" s="447">
        <v>79.390495867768593</v>
      </c>
      <c r="M51" s="447">
        <v>2.8925619834710745</v>
      </c>
      <c r="N51" s="447">
        <v>15.160123966942148</v>
      </c>
      <c r="O51" s="447">
        <v>0.64566115702479343</v>
      </c>
      <c r="P51" s="447">
        <v>1.9111570247933882</v>
      </c>
      <c r="Q51" s="465"/>
      <c r="R51" s="473"/>
      <c r="S51" s="625">
        <v>95.829528158295275</v>
      </c>
      <c r="U51" s="444"/>
      <c r="V51" s="444">
        <f>V50-V49</f>
        <v>0.9847611365326685</v>
      </c>
      <c r="W51" s="452"/>
      <c r="X51" s="444"/>
      <c r="Y51" s="440"/>
      <c r="Z51" s="444"/>
      <c r="AA51" s="444"/>
      <c r="AB51" s="444"/>
      <c r="AC51" s="441"/>
    </row>
    <row r="52" spans="1:29" ht="12.75" customHeight="1" x14ac:dyDescent="0.2">
      <c r="B52" s="416"/>
      <c r="C52" s="445"/>
      <c r="D52" s="446"/>
      <c r="E52" s="446"/>
      <c r="F52" s="446"/>
      <c r="G52" s="446"/>
      <c r="H52" s="446"/>
      <c r="I52" s="446"/>
      <c r="J52" s="456"/>
      <c r="K52" s="457"/>
      <c r="L52" s="447"/>
      <c r="M52" s="447"/>
      <c r="N52" s="447"/>
      <c r="O52" s="447"/>
      <c r="P52" s="447"/>
      <c r="Q52" s="465"/>
      <c r="R52" s="473"/>
      <c r="S52" s="625"/>
      <c r="U52" s="444"/>
      <c r="V52" s="444"/>
      <c r="W52" s="444"/>
      <c r="X52" s="444"/>
      <c r="Y52" s="440"/>
      <c r="Z52" s="444"/>
      <c r="AA52" s="444"/>
      <c r="AB52" s="444"/>
      <c r="AC52" s="441"/>
    </row>
    <row r="53" spans="1:29" ht="12.75" customHeight="1" x14ac:dyDescent="0.2">
      <c r="B53" s="416"/>
      <c r="C53" s="434">
        <v>2015</v>
      </c>
      <c r="D53" s="435">
        <v>19548</v>
      </c>
      <c r="E53" s="435">
        <v>15710</v>
      </c>
      <c r="F53" s="435">
        <v>371</v>
      </c>
      <c r="G53" s="435">
        <v>3004</v>
      </c>
      <c r="H53" s="435">
        <v>94</v>
      </c>
      <c r="I53" s="435">
        <v>369</v>
      </c>
      <c r="J53" s="463"/>
      <c r="K53" s="415"/>
      <c r="L53" s="436">
        <v>80.366277880090024</v>
      </c>
      <c r="M53" s="436">
        <v>1.8978923675056274</v>
      </c>
      <c r="N53" s="436">
        <v>15.367301002660119</v>
      </c>
      <c r="O53" s="436">
        <v>0.48086760793943112</v>
      </c>
      <c r="P53" s="436">
        <v>1.8876611418047882</v>
      </c>
      <c r="Q53" s="464"/>
      <c r="R53" s="485"/>
      <c r="S53" s="624">
        <v>97.189313346228246</v>
      </c>
      <c r="U53" s="444"/>
      <c r="V53" s="444"/>
      <c r="W53" s="444"/>
      <c r="X53" s="444"/>
      <c r="Y53" s="440"/>
      <c r="Z53" s="444"/>
      <c r="AA53" s="444"/>
      <c r="AB53" s="444"/>
      <c r="AC53" s="441"/>
    </row>
    <row r="54" spans="1:29" ht="12.75" customHeight="1" x14ac:dyDescent="0.2">
      <c r="B54" s="416"/>
      <c r="C54" s="445" t="s">
        <v>191</v>
      </c>
      <c r="D54" s="446">
        <v>4498</v>
      </c>
      <c r="E54" s="446">
        <v>3516</v>
      </c>
      <c r="F54" s="446">
        <v>134</v>
      </c>
      <c r="G54" s="446">
        <v>726</v>
      </c>
      <c r="H54" s="446">
        <v>24</v>
      </c>
      <c r="I54" s="446">
        <v>98</v>
      </c>
      <c r="J54" s="456"/>
      <c r="K54" s="457"/>
      <c r="L54" s="447">
        <v>78.168074699866608</v>
      </c>
      <c r="M54" s="447">
        <v>2.9791018230324586</v>
      </c>
      <c r="N54" s="447">
        <v>16.140506891951979</v>
      </c>
      <c r="O54" s="447">
        <v>0.53357047576700756</v>
      </c>
      <c r="P54" s="447">
        <v>2.1787461093819473</v>
      </c>
      <c r="Q54" s="465"/>
      <c r="R54" s="473"/>
      <c r="S54" s="625">
        <v>95.811240721102862</v>
      </c>
      <c r="U54" s="444"/>
      <c r="V54" s="444"/>
      <c r="W54" s="444"/>
      <c r="X54" s="444"/>
      <c r="Y54" s="440"/>
      <c r="Z54" s="444"/>
      <c r="AA54" s="444"/>
      <c r="AB54" s="444"/>
      <c r="AC54" s="441"/>
    </row>
    <row r="55" spans="1:29" ht="12.75" customHeight="1" x14ac:dyDescent="0.2">
      <c r="B55" s="459"/>
      <c r="C55" s="445" t="s">
        <v>192</v>
      </c>
      <c r="D55" s="446">
        <v>4716</v>
      </c>
      <c r="E55" s="446">
        <v>3767</v>
      </c>
      <c r="F55" s="446">
        <v>99</v>
      </c>
      <c r="G55" s="446">
        <v>737</v>
      </c>
      <c r="H55" s="446">
        <v>24</v>
      </c>
      <c r="I55" s="446">
        <v>89</v>
      </c>
      <c r="J55" s="456"/>
      <c r="K55" s="457"/>
      <c r="L55" s="447">
        <v>79.877014418999153</v>
      </c>
      <c r="M55" s="447">
        <v>2.0992366412213741</v>
      </c>
      <c r="N55" s="447">
        <v>15.627650551314673</v>
      </c>
      <c r="O55" s="447">
        <v>0.5089058524173028</v>
      </c>
      <c r="P55" s="447">
        <v>1.8871925360474977</v>
      </c>
      <c r="Q55" s="465"/>
      <c r="R55" s="473"/>
      <c r="S55" s="625">
        <v>96.908771048002009</v>
      </c>
      <c r="U55" s="444"/>
      <c r="V55" s="451">
        <f>G55+I55</f>
        <v>826</v>
      </c>
      <c r="W55" s="444"/>
      <c r="X55" s="444"/>
      <c r="Y55" s="440">
        <f>(G55+I55)/D55</f>
        <v>0.17514843087362172</v>
      </c>
      <c r="Z55" s="444"/>
      <c r="AA55" s="444"/>
      <c r="AB55" s="444"/>
      <c r="AC55" s="441"/>
    </row>
    <row r="56" spans="1:29" ht="12.75" customHeight="1" x14ac:dyDescent="0.2">
      <c r="A56" s="466"/>
      <c r="B56" s="459"/>
      <c r="C56" s="455" t="s">
        <v>197</v>
      </c>
      <c r="D56" s="446">
        <v>5003</v>
      </c>
      <c r="E56" s="446">
        <v>4080</v>
      </c>
      <c r="F56" s="446">
        <v>70</v>
      </c>
      <c r="G56" s="446">
        <v>751</v>
      </c>
      <c r="H56" s="446">
        <v>26</v>
      </c>
      <c r="I56" s="446">
        <v>76</v>
      </c>
      <c r="J56" s="456"/>
      <c r="K56" s="457"/>
      <c r="L56" s="447">
        <v>81.551069358384964</v>
      </c>
      <c r="M56" s="447">
        <v>1.3991605036977814</v>
      </c>
      <c r="N56" s="447">
        <v>15.010993403957626</v>
      </c>
      <c r="O56" s="447">
        <v>0.51968818708774733</v>
      </c>
      <c r="P56" s="447">
        <v>1.5190885468718769</v>
      </c>
      <c r="Q56" s="458"/>
      <c r="R56" s="449"/>
      <c r="S56" s="625">
        <v>97.74223894637818</v>
      </c>
      <c r="U56" s="444">
        <f>S56-S50</f>
        <v>3.5988001740637401</v>
      </c>
      <c r="V56" s="451">
        <f>G56+I56</f>
        <v>827</v>
      </c>
      <c r="W56" s="444"/>
      <c r="X56" s="444"/>
      <c r="Y56" s="440">
        <f>(G56+I56)/D56</f>
        <v>0.16530081950829503</v>
      </c>
      <c r="Z56" s="444"/>
      <c r="AA56" s="444"/>
      <c r="AB56" s="444"/>
      <c r="AC56" s="441"/>
    </row>
    <row r="57" spans="1:29" ht="12.75" customHeight="1" x14ac:dyDescent="0.2">
      <c r="A57" s="466"/>
      <c r="B57" s="459"/>
      <c r="C57" s="445" t="s">
        <v>194</v>
      </c>
      <c r="D57" s="446">
        <v>5331</v>
      </c>
      <c r="E57" s="446">
        <v>4347</v>
      </c>
      <c r="F57" s="446">
        <v>68</v>
      </c>
      <c r="G57" s="446">
        <v>790</v>
      </c>
      <c r="H57" s="446">
        <v>20</v>
      </c>
      <c r="I57" s="446">
        <v>106</v>
      </c>
      <c r="J57" s="456"/>
      <c r="K57" s="457"/>
      <c r="L57" s="447">
        <v>81.541924592009011</v>
      </c>
      <c r="M57" s="447">
        <v>1.2755580566497842</v>
      </c>
      <c r="N57" s="447">
        <v>14.818983305196024</v>
      </c>
      <c r="O57" s="447">
        <v>0.37516413430876011</v>
      </c>
      <c r="P57" s="447">
        <v>1.9883699118364284</v>
      </c>
      <c r="Q57" s="458"/>
      <c r="R57" s="449"/>
      <c r="S57" s="625">
        <v>98.06210085884166</v>
      </c>
      <c r="U57" s="444"/>
      <c r="V57" s="451"/>
      <c r="W57" s="444"/>
      <c r="X57" s="444"/>
      <c r="Y57" s="440"/>
      <c r="Z57" s="444"/>
      <c r="AA57" s="444"/>
      <c r="AB57" s="444"/>
      <c r="AC57" s="441"/>
    </row>
    <row r="58" spans="1:29" ht="12.75" customHeight="1" x14ac:dyDescent="0.2">
      <c r="B58" s="416"/>
      <c r="C58" s="445"/>
      <c r="D58" s="446"/>
      <c r="E58" s="446"/>
      <c r="F58" s="446"/>
      <c r="G58" s="446"/>
      <c r="H58" s="446"/>
      <c r="I58" s="446"/>
      <c r="J58" s="456"/>
      <c r="K58" s="457"/>
      <c r="L58" s="447"/>
      <c r="M58" s="447"/>
      <c r="N58" s="447"/>
      <c r="O58" s="447"/>
      <c r="P58" s="447"/>
      <c r="Q58" s="465"/>
      <c r="R58" s="473"/>
      <c r="S58" s="625"/>
      <c r="T58" s="471"/>
      <c r="U58" s="444"/>
      <c r="V58" s="444"/>
      <c r="W58" s="444"/>
      <c r="X58" s="444"/>
      <c r="Y58" s="440"/>
      <c r="Z58" s="444"/>
      <c r="AA58" s="444"/>
      <c r="AB58" s="444"/>
      <c r="AC58" s="441"/>
    </row>
    <row r="59" spans="1:29" ht="12.75" customHeight="1" x14ac:dyDescent="0.2">
      <c r="B59" s="433" t="s">
        <v>33</v>
      </c>
      <c r="C59" s="434">
        <v>2013</v>
      </c>
      <c r="D59" s="435">
        <v>34</v>
      </c>
      <c r="E59" s="435">
        <v>30</v>
      </c>
      <c r="F59" s="435">
        <v>0</v>
      </c>
      <c r="G59" s="435">
        <v>4</v>
      </c>
      <c r="H59" s="435">
        <v>0</v>
      </c>
      <c r="I59" s="435">
        <v>0</v>
      </c>
      <c r="J59" s="304"/>
      <c r="K59" s="305"/>
      <c r="L59" s="274">
        <v>88.235294117647058</v>
      </c>
      <c r="M59" s="436">
        <v>0</v>
      </c>
      <c r="N59" s="274">
        <v>11.76470588235294</v>
      </c>
      <c r="O59" s="436">
        <v>0</v>
      </c>
      <c r="P59" s="436">
        <v>0</v>
      </c>
      <c r="Q59" s="437"/>
      <c r="R59" s="438"/>
      <c r="S59" s="610">
        <v>100</v>
      </c>
      <c r="T59" s="471"/>
      <c r="U59" s="444"/>
      <c r="V59" s="444">
        <f>V56/V55-1</f>
        <v>1.210653753026536E-3</v>
      </c>
      <c r="W59" s="444"/>
      <c r="X59" s="444"/>
      <c r="Y59" s="440"/>
      <c r="Z59" s="444"/>
      <c r="AA59" s="444"/>
      <c r="AB59" s="444"/>
      <c r="AC59" s="441"/>
    </row>
    <row r="60" spans="1:29" ht="12.75" customHeight="1" x14ac:dyDescent="0.2">
      <c r="B60" s="416"/>
      <c r="C60" s="434">
        <v>2014</v>
      </c>
      <c r="D60" s="435">
        <v>25</v>
      </c>
      <c r="E60" s="435">
        <v>20</v>
      </c>
      <c r="F60" s="435">
        <v>0</v>
      </c>
      <c r="G60" s="435">
        <v>5</v>
      </c>
      <c r="H60" s="435">
        <v>0</v>
      </c>
      <c r="I60" s="435">
        <v>0</v>
      </c>
      <c r="J60" s="463"/>
      <c r="K60" s="415"/>
      <c r="L60" s="274">
        <v>80</v>
      </c>
      <c r="M60" s="436">
        <v>0</v>
      </c>
      <c r="N60" s="274">
        <v>20</v>
      </c>
      <c r="O60" s="436">
        <v>0</v>
      </c>
      <c r="P60" s="436">
        <v>0</v>
      </c>
      <c r="Q60" s="464"/>
      <c r="R60" s="485"/>
      <c r="S60" s="610">
        <v>100</v>
      </c>
      <c r="T60" s="413"/>
      <c r="U60" s="444"/>
      <c r="V60" s="444"/>
      <c r="W60" s="444"/>
      <c r="X60" s="444"/>
      <c r="Y60" s="440"/>
      <c r="Z60" s="444"/>
      <c r="AA60" s="444"/>
      <c r="AB60" s="444"/>
      <c r="AC60" s="441"/>
    </row>
    <row r="61" spans="1:29" ht="12.75" customHeight="1" x14ac:dyDescent="0.2">
      <c r="B61" s="416"/>
      <c r="C61" s="445" t="s">
        <v>191</v>
      </c>
      <c r="D61" s="446">
        <v>5</v>
      </c>
      <c r="E61" s="446">
        <v>5</v>
      </c>
      <c r="F61" s="446">
        <v>0</v>
      </c>
      <c r="G61" s="446">
        <v>0</v>
      </c>
      <c r="H61" s="446">
        <v>0</v>
      </c>
      <c r="I61" s="446">
        <v>0</v>
      </c>
      <c r="J61" s="456"/>
      <c r="K61" s="457"/>
      <c r="L61" s="272">
        <v>100</v>
      </c>
      <c r="M61" s="447">
        <v>0</v>
      </c>
      <c r="N61" s="447">
        <v>0</v>
      </c>
      <c r="O61" s="447">
        <v>0</v>
      </c>
      <c r="P61" s="447">
        <v>0</v>
      </c>
      <c r="Q61" s="465"/>
      <c r="R61" s="473"/>
      <c r="S61" s="626">
        <v>100</v>
      </c>
      <c r="U61" s="444"/>
      <c r="V61" s="444"/>
      <c r="W61" s="444"/>
      <c r="X61" s="444"/>
      <c r="Y61" s="440"/>
      <c r="Z61" s="444"/>
      <c r="AA61" s="444"/>
      <c r="AB61" s="444"/>
      <c r="AC61" s="441"/>
    </row>
    <row r="62" spans="1:29" ht="12.75" customHeight="1" x14ac:dyDescent="0.2">
      <c r="B62" s="416"/>
      <c r="C62" s="445" t="s">
        <v>192</v>
      </c>
      <c r="D62" s="446">
        <v>3</v>
      </c>
      <c r="E62" s="446">
        <v>3</v>
      </c>
      <c r="F62" s="446">
        <v>0</v>
      </c>
      <c r="G62" s="446">
        <v>0</v>
      </c>
      <c r="H62" s="446">
        <v>0</v>
      </c>
      <c r="I62" s="446">
        <v>0</v>
      </c>
      <c r="J62" s="456"/>
      <c r="K62" s="457"/>
      <c r="L62" s="272">
        <v>100</v>
      </c>
      <c r="M62" s="447">
        <v>0</v>
      </c>
      <c r="N62" s="447">
        <v>0</v>
      </c>
      <c r="O62" s="447">
        <v>0</v>
      </c>
      <c r="P62" s="447">
        <v>0</v>
      </c>
      <c r="Q62" s="465"/>
      <c r="R62" s="473"/>
      <c r="S62" s="626">
        <v>100</v>
      </c>
      <c r="U62" s="444"/>
      <c r="V62" s="444"/>
      <c r="W62" s="444"/>
      <c r="X62" s="444"/>
      <c r="Y62" s="440"/>
      <c r="Z62" s="444"/>
      <c r="AA62" s="444"/>
      <c r="AB62" s="444"/>
      <c r="AC62" s="441"/>
    </row>
    <row r="63" spans="1:29" ht="12.75" customHeight="1" x14ac:dyDescent="0.2">
      <c r="B63" s="416"/>
      <c r="C63" s="445" t="s">
        <v>193</v>
      </c>
      <c r="D63" s="446">
        <v>9</v>
      </c>
      <c r="E63" s="446">
        <v>7</v>
      </c>
      <c r="F63" s="446">
        <v>0</v>
      </c>
      <c r="G63" s="446">
        <v>2</v>
      </c>
      <c r="H63" s="446">
        <v>0</v>
      </c>
      <c r="I63" s="446">
        <v>0</v>
      </c>
      <c r="J63" s="456"/>
      <c r="K63" s="457"/>
      <c r="L63" s="272">
        <v>77.777777777777786</v>
      </c>
      <c r="M63" s="447">
        <v>0</v>
      </c>
      <c r="N63" s="272">
        <v>22.222222222222221</v>
      </c>
      <c r="O63" s="447">
        <v>0</v>
      </c>
      <c r="P63" s="447">
        <v>0</v>
      </c>
      <c r="Q63" s="465"/>
      <c r="R63" s="473"/>
      <c r="S63" s="626">
        <v>100</v>
      </c>
      <c r="U63" s="444"/>
      <c r="V63" s="444"/>
      <c r="W63" s="444"/>
      <c r="X63" s="444"/>
      <c r="Y63" s="440"/>
      <c r="Z63" s="444"/>
      <c r="AA63" s="444"/>
      <c r="AB63" s="444"/>
      <c r="AC63" s="441"/>
    </row>
    <row r="64" spans="1:29" ht="12.75" customHeight="1" x14ac:dyDescent="0.2">
      <c r="B64" s="416"/>
      <c r="C64" s="445" t="s">
        <v>194</v>
      </c>
      <c r="D64" s="446">
        <v>8</v>
      </c>
      <c r="E64" s="446">
        <v>5</v>
      </c>
      <c r="F64" s="446">
        <v>0</v>
      </c>
      <c r="G64" s="446">
        <v>3</v>
      </c>
      <c r="H64" s="446">
        <v>0</v>
      </c>
      <c r="I64" s="446">
        <v>0</v>
      </c>
      <c r="J64" s="456"/>
      <c r="K64" s="457"/>
      <c r="L64" s="272">
        <v>62.5</v>
      </c>
      <c r="M64" s="447">
        <v>0</v>
      </c>
      <c r="N64" s="272">
        <v>37.5</v>
      </c>
      <c r="O64" s="447">
        <v>0</v>
      </c>
      <c r="P64" s="447">
        <v>0</v>
      </c>
      <c r="Q64" s="465"/>
      <c r="R64" s="473"/>
      <c r="S64" s="626">
        <v>100</v>
      </c>
      <c r="U64" s="444"/>
      <c r="V64" s="444"/>
      <c r="W64" s="444"/>
      <c r="X64" s="444"/>
      <c r="Y64" s="440"/>
      <c r="Z64" s="444"/>
      <c r="AA64" s="444"/>
      <c r="AB64" s="444"/>
      <c r="AC64" s="441"/>
    </row>
    <row r="65" spans="1:29" ht="12.75" customHeight="1" x14ac:dyDescent="0.2">
      <c r="B65" s="433"/>
      <c r="C65" s="445"/>
      <c r="D65" s="446"/>
      <c r="E65" s="446"/>
      <c r="F65" s="446"/>
      <c r="G65" s="446"/>
      <c r="H65" s="446"/>
      <c r="I65" s="446"/>
      <c r="J65" s="456"/>
      <c r="K65" s="457"/>
      <c r="L65" s="272"/>
      <c r="M65" s="447"/>
      <c r="N65" s="447"/>
      <c r="O65" s="447"/>
      <c r="P65" s="447"/>
      <c r="Q65" s="465"/>
      <c r="R65" s="473"/>
      <c r="S65" s="610"/>
      <c r="U65" s="444"/>
      <c r="V65" s="444"/>
      <c r="W65" s="444"/>
      <c r="X65" s="444"/>
      <c r="Y65" s="440"/>
      <c r="Z65" s="444"/>
      <c r="AA65" s="444"/>
      <c r="AB65" s="444"/>
      <c r="AC65" s="441"/>
    </row>
    <row r="66" spans="1:29" ht="12.75" customHeight="1" x14ac:dyDescent="0.2">
      <c r="A66" s="416"/>
      <c r="B66" s="416"/>
      <c r="C66" s="434">
        <v>2015</v>
      </c>
      <c r="D66" s="435">
        <v>54</v>
      </c>
      <c r="E66" s="435">
        <v>41</v>
      </c>
      <c r="F66" s="435">
        <v>4</v>
      </c>
      <c r="G66" s="435">
        <v>8</v>
      </c>
      <c r="H66" s="435">
        <v>1</v>
      </c>
      <c r="I66" s="435">
        <v>0</v>
      </c>
      <c r="J66" s="304"/>
      <c r="K66" s="305"/>
      <c r="L66" s="274">
        <v>75.925925925925924</v>
      </c>
      <c r="M66" s="274">
        <v>7.4074074074074066</v>
      </c>
      <c r="N66" s="274">
        <v>14.814814814814813</v>
      </c>
      <c r="O66" s="274">
        <v>1.8518518518518516</v>
      </c>
      <c r="P66" s="436">
        <v>0</v>
      </c>
      <c r="Q66" s="464"/>
      <c r="R66" s="485"/>
      <c r="S66" s="610">
        <v>89.130434782608702</v>
      </c>
      <c r="U66" s="444"/>
      <c r="V66" s="444"/>
      <c r="W66" s="444"/>
      <c r="X66" s="444"/>
      <c r="Y66" s="440"/>
      <c r="Z66" s="444"/>
      <c r="AA66" s="444"/>
      <c r="AB66" s="444"/>
      <c r="AC66" s="441"/>
    </row>
    <row r="67" spans="1:29" ht="12.75" customHeight="1" x14ac:dyDescent="0.2">
      <c r="A67" s="416"/>
      <c r="B67" s="416"/>
      <c r="C67" s="445" t="s">
        <v>191</v>
      </c>
      <c r="D67" s="446">
        <v>16</v>
      </c>
      <c r="E67" s="446">
        <v>13</v>
      </c>
      <c r="F67" s="446">
        <v>2</v>
      </c>
      <c r="G67" s="446">
        <v>1</v>
      </c>
      <c r="H67" s="446">
        <v>0</v>
      </c>
      <c r="I67" s="446">
        <v>0</v>
      </c>
      <c r="J67" s="429"/>
      <c r="K67" s="396"/>
      <c r="L67" s="272">
        <v>81.25</v>
      </c>
      <c r="M67" s="272">
        <v>12.5</v>
      </c>
      <c r="N67" s="272">
        <v>6.25</v>
      </c>
      <c r="O67" s="447">
        <v>0</v>
      </c>
      <c r="P67" s="447">
        <v>0</v>
      </c>
      <c r="Q67" s="450"/>
      <c r="R67" s="473"/>
      <c r="S67" s="626">
        <v>86.666666666666671</v>
      </c>
      <c r="U67" s="444"/>
      <c r="V67" s="444"/>
      <c r="W67" s="444"/>
      <c r="X67" s="444"/>
      <c r="Y67" s="440"/>
      <c r="Z67" s="444"/>
      <c r="AA67" s="444"/>
      <c r="AB67" s="444"/>
      <c r="AC67" s="441"/>
    </row>
    <row r="68" spans="1:29" ht="12.75" customHeight="1" x14ac:dyDescent="0.2">
      <c r="A68" s="416"/>
      <c r="B68" s="459"/>
      <c r="C68" s="445" t="s">
        <v>192</v>
      </c>
      <c r="D68" s="446">
        <v>16</v>
      </c>
      <c r="E68" s="446">
        <v>11</v>
      </c>
      <c r="F68" s="446">
        <v>1</v>
      </c>
      <c r="G68" s="446">
        <v>4</v>
      </c>
      <c r="H68" s="446">
        <v>0</v>
      </c>
      <c r="I68" s="446">
        <v>0</v>
      </c>
      <c r="J68" s="416"/>
      <c r="K68" s="474"/>
      <c r="L68" s="272">
        <v>68.75</v>
      </c>
      <c r="M68" s="272">
        <v>6.25</v>
      </c>
      <c r="N68" s="272">
        <v>25</v>
      </c>
      <c r="O68" s="447">
        <v>0</v>
      </c>
      <c r="P68" s="447">
        <v>0</v>
      </c>
      <c r="Q68" s="416"/>
      <c r="R68" s="474"/>
      <c r="S68" s="626">
        <v>91.666666666666671</v>
      </c>
      <c r="U68" s="444"/>
      <c r="V68" s="444"/>
      <c r="W68" s="444"/>
      <c r="X68" s="444"/>
      <c r="Y68" s="440">
        <f>(G68+I68)/D68</f>
        <v>0.25</v>
      </c>
      <c r="Z68" s="444"/>
      <c r="AA68" s="444"/>
      <c r="AB68" s="444"/>
      <c r="AC68" s="441"/>
    </row>
    <row r="69" spans="1:29" ht="12.75" customHeight="1" x14ac:dyDescent="0.2">
      <c r="A69" s="453"/>
      <c r="B69" s="459"/>
      <c r="C69" s="455" t="s">
        <v>197</v>
      </c>
      <c r="D69" s="446">
        <v>22</v>
      </c>
      <c r="E69" s="446">
        <v>17</v>
      </c>
      <c r="F69" s="446">
        <v>1</v>
      </c>
      <c r="G69" s="446">
        <v>3</v>
      </c>
      <c r="H69" s="446">
        <v>1</v>
      </c>
      <c r="I69" s="446">
        <v>0</v>
      </c>
      <c r="J69" s="429"/>
      <c r="K69" s="396"/>
      <c r="L69" s="272">
        <v>77.272727272727266</v>
      </c>
      <c r="M69" s="272">
        <v>4.5454545454545459</v>
      </c>
      <c r="N69" s="272">
        <v>13.636363636363635</v>
      </c>
      <c r="O69" s="272">
        <v>4.5454545454545459</v>
      </c>
      <c r="P69" s="447">
        <v>0</v>
      </c>
      <c r="Q69" s="458"/>
      <c r="R69" s="449"/>
      <c r="S69" s="625">
        <v>89.473684210526315</v>
      </c>
      <c r="U69" s="444"/>
      <c r="V69" s="444"/>
      <c r="W69" s="444"/>
      <c r="X69" s="444"/>
      <c r="Y69" s="440">
        <f>(G69+I69)/D69</f>
        <v>0.13636363636363635</v>
      </c>
      <c r="Z69" s="444"/>
      <c r="AA69" s="444"/>
      <c r="AB69" s="444"/>
      <c r="AC69" s="441"/>
    </row>
    <row r="70" spans="1:29" ht="12.75" customHeight="1" x14ac:dyDescent="0.2">
      <c r="A70" s="475"/>
      <c r="B70" s="476"/>
      <c r="C70" s="477" t="s">
        <v>194</v>
      </c>
      <c r="D70" s="478">
        <v>0</v>
      </c>
      <c r="E70" s="478">
        <v>0</v>
      </c>
      <c r="F70" s="478">
        <v>0</v>
      </c>
      <c r="G70" s="478">
        <v>0</v>
      </c>
      <c r="H70" s="478">
        <v>0</v>
      </c>
      <c r="I70" s="478">
        <v>0</v>
      </c>
      <c r="J70" s="479"/>
      <c r="K70" s="480"/>
      <c r="L70" s="478">
        <v>0</v>
      </c>
      <c r="M70" s="478">
        <v>0</v>
      </c>
      <c r="N70" s="478">
        <v>0</v>
      </c>
      <c r="O70" s="478">
        <v>0</v>
      </c>
      <c r="P70" s="478">
        <v>0</v>
      </c>
      <c r="Q70" s="478"/>
      <c r="R70" s="489"/>
      <c r="S70" s="627" t="s">
        <v>38</v>
      </c>
      <c r="T70" s="483"/>
      <c r="U70" s="444"/>
      <c r="V70" s="444"/>
      <c r="W70" s="444"/>
      <c r="X70" s="444"/>
      <c r="Y70" s="440"/>
      <c r="Z70" s="444"/>
      <c r="AA70" s="444"/>
      <c r="AB70" s="444"/>
      <c r="AC70" s="441"/>
    </row>
    <row r="71" spans="1:29" ht="12.75" customHeight="1" x14ac:dyDescent="0.2">
      <c r="B71" s="416"/>
      <c r="C71" s="428"/>
      <c r="D71" s="446"/>
      <c r="E71" s="446"/>
      <c r="F71" s="446"/>
      <c r="G71" s="446"/>
      <c r="H71" s="446"/>
      <c r="I71" s="446"/>
      <c r="J71" s="429"/>
      <c r="K71" s="396"/>
      <c r="L71" s="447"/>
      <c r="M71" s="447"/>
      <c r="N71" s="447"/>
      <c r="O71" s="447"/>
      <c r="P71" s="447"/>
      <c r="Q71" s="450"/>
      <c r="R71" s="473"/>
      <c r="S71" s="625"/>
      <c r="U71" s="444"/>
      <c r="V71" s="444"/>
      <c r="W71" s="444"/>
      <c r="X71" s="444"/>
      <c r="Y71" s="440"/>
      <c r="Z71" s="444"/>
      <c r="AA71" s="444"/>
      <c r="AB71" s="444"/>
      <c r="AC71" s="441"/>
    </row>
    <row r="72" spans="1:29" ht="12.75" customHeight="1" x14ac:dyDescent="0.2">
      <c r="A72" s="433" t="s">
        <v>199</v>
      </c>
      <c r="B72" s="433" t="s">
        <v>37</v>
      </c>
      <c r="C72" s="434">
        <v>2013</v>
      </c>
      <c r="D72" s="435">
        <v>146566</v>
      </c>
      <c r="E72" s="435">
        <v>116703</v>
      </c>
      <c r="F72" s="435">
        <v>10035</v>
      </c>
      <c r="G72" s="435">
        <v>17438</v>
      </c>
      <c r="H72" s="435">
        <v>1473</v>
      </c>
      <c r="I72" s="435">
        <v>917</v>
      </c>
      <c r="J72" s="304"/>
      <c r="K72" s="305"/>
      <c r="L72" s="436">
        <v>79.624878894150072</v>
      </c>
      <c r="M72" s="436">
        <v>6.846744811211332</v>
      </c>
      <c r="N72" s="436">
        <v>11.897711611151291</v>
      </c>
      <c r="O72" s="436">
        <v>1.0050079827517977</v>
      </c>
      <c r="P72" s="436">
        <v>0.62565670073550483</v>
      </c>
      <c r="Q72" s="437"/>
      <c r="R72" s="438"/>
      <c r="S72" s="624">
        <v>91.087912768725602</v>
      </c>
      <c r="U72" s="444"/>
      <c r="V72" s="444"/>
      <c r="W72" s="444"/>
      <c r="X72" s="444"/>
      <c r="Y72" s="440"/>
      <c r="Z72" s="444"/>
      <c r="AA72" s="444"/>
      <c r="AB72" s="444"/>
      <c r="AC72" s="441"/>
    </row>
    <row r="73" spans="1:29" ht="12.75" customHeight="1" x14ac:dyDescent="0.2">
      <c r="A73" s="433"/>
      <c r="B73" s="416"/>
      <c r="C73" s="434">
        <v>2014</v>
      </c>
      <c r="D73" s="435">
        <v>144737</v>
      </c>
      <c r="E73" s="435">
        <v>117174</v>
      </c>
      <c r="F73" s="435">
        <v>5069</v>
      </c>
      <c r="G73" s="435">
        <v>20195</v>
      </c>
      <c r="H73" s="435">
        <v>797</v>
      </c>
      <c r="I73" s="435">
        <v>1502</v>
      </c>
      <c r="J73" s="304"/>
      <c r="K73" s="305"/>
      <c r="L73" s="436">
        <v>80.956493502007092</v>
      </c>
      <c r="M73" s="436">
        <v>3.5022143612206973</v>
      </c>
      <c r="N73" s="436">
        <v>13.952893869570323</v>
      </c>
      <c r="O73" s="436">
        <v>0.55065394474115115</v>
      </c>
      <c r="P73" s="436">
        <v>1.0377443224607392</v>
      </c>
      <c r="Q73" s="442"/>
      <c r="R73" s="443"/>
      <c r="S73" s="624">
        <v>95.289942348765877</v>
      </c>
      <c r="U73" s="444"/>
      <c r="V73" s="444"/>
      <c r="W73" s="444"/>
      <c r="X73" s="444"/>
      <c r="Y73" s="440"/>
      <c r="Z73" s="444"/>
      <c r="AA73" s="444"/>
      <c r="AB73" s="444"/>
      <c r="AC73" s="441"/>
    </row>
    <row r="74" spans="1:29" ht="12.75" customHeight="1" x14ac:dyDescent="0.2">
      <c r="A74" s="433"/>
      <c r="B74" s="416"/>
      <c r="C74" s="445" t="s">
        <v>191</v>
      </c>
      <c r="D74" s="446">
        <v>40652</v>
      </c>
      <c r="E74" s="446">
        <v>32987</v>
      </c>
      <c r="F74" s="446">
        <v>1493</v>
      </c>
      <c r="G74" s="446">
        <v>5572</v>
      </c>
      <c r="H74" s="446">
        <v>236</v>
      </c>
      <c r="I74" s="446">
        <v>364</v>
      </c>
      <c r="J74" s="429"/>
      <c r="K74" s="396"/>
      <c r="L74" s="447">
        <v>81.144839122306394</v>
      </c>
      <c r="M74" s="447">
        <v>3.6726360326675191</v>
      </c>
      <c r="N74" s="447">
        <v>13.706582701958084</v>
      </c>
      <c r="O74" s="447">
        <v>0.58053724294007669</v>
      </c>
      <c r="P74" s="447">
        <v>0.89540490012791496</v>
      </c>
      <c r="Q74" s="448"/>
      <c r="R74" s="449"/>
      <c r="S74" s="625">
        <v>95.071265678449265</v>
      </c>
      <c r="U74" s="444"/>
      <c r="V74" s="444"/>
      <c r="W74" s="444"/>
      <c r="X74" s="444"/>
      <c r="Y74" s="440"/>
      <c r="Z74" s="444"/>
      <c r="AA74" s="444"/>
      <c r="AB74" s="444"/>
      <c r="AC74" s="441"/>
    </row>
    <row r="75" spans="1:29" ht="12.75" customHeight="1" x14ac:dyDescent="0.2">
      <c r="A75" s="433"/>
      <c r="B75" s="416"/>
      <c r="C75" s="445" t="s">
        <v>192</v>
      </c>
      <c r="D75" s="446">
        <v>35782</v>
      </c>
      <c r="E75" s="446">
        <v>29038</v>
      </c>
      <c r="F75" s="446">
        <v>1421</v>
      </c>
      <c r="G75" s="446">
        <v>4798</v>
      </c>
      <c r="H75" s="446">
        <v>200</v>
      </c>
      <c r="I75" s="446">
        <v>325</v>
      </c>
      <c r="J75" s="429"/>
      <c r="K75" s="396"/>
      <c r="L75" s="447">
        <v>81.152534794030515</v>
      </c>
      <c r="M75" s="447">
        <v>3.9712704711866302</v>
      </c>
      <c r="N75" s="447">
        <v>13.408976580403555</v>
      </c>
      <c r="O75" s="447">
        <v>0.5589402492873512</v>
      </c>
      <c r="P75" s="447">
        <v>0.90827790509194573</v>
      </c>
      <c r="Q75" s="448"/>
      <c r="R75" s="449"/>
      <c r="S75" s="625">
        <v>94.768267492899568</v>
      </c>
      <c r="U75" s="444"/>
      <c r="V75" s="444"/>
      <c r="W75" s="444"/>
      <c r="X75" s="444"/>
      <c r="Y75" s="440"/>
      <c r="Z75" s="444"/>
      <c r="AA75" s="444"/>
      <c r="AB75" s="444"/>
      <c r="AC75" s="441"/>
    </row>
    <row r="76" spans="1:29" ht="12.75" customHeight="1" x14ac:dyDescent="0.2">
      <c r="A76" s="433"/>
      <c r="B76" s="416"/>
      <c r="C76" s="445" t="s">
        <v>193</v>
      </c>
      <c r="D76" s="446">
        <v>34346</v>
      </c>
      <c r="E76" s="446">
        <v>27608</v>
      </c>
      <c r="F76" s="446">
        <v>1119</v>
      </c>
      <c r="G76" s="446">
        <v>5059</v>
      </c>
      <c r="H76" s="446">
        <v>195</v>
      </c>
      <c r="I76" s="446">
        <v>365</v>
      </c>
      <c r="J76" s="429"/>
      <c r="K76" s="396"/>
      <c r="L76" s="447">
        <v>80.381994992138829</v>
      </c>
      <c r="M76" s="447">
        <v>3.258021312525476</v>
      </c>
      <c r="N76" s="447">
        <v>14.729517265474874</v>
      </c>
      <c r="O76" s="447">
        <v>0.56775170325510982</v>
      </c>
      <c r="P76" s="447">
        <v>1.0627147266057184</v>
      </c>
      <c r="Q76" s="448"/>
      <c r="R76" s="449"/>
      <c r="S76" s="625">
        <v>95.513367705808037</v>
      </c>
      <c r="U76" s="444"/>
      <c r="V76" s="444"/>
      <c r="W76" s="444"/>
      <c r="X76" s="444"/>
      <c r="Y76" s="440"/>
      <c r="Z76" s="444"/>
      <c r="AA76" s="444"/>
      <c r="AB76" s="444"/>
      <c r="AC76" s="441"/>
    </row>
    <row r="77" spans="1:29" ht="12.75" customHeight="1" x14ac:dyDescent="0.2">
      <c r="A77" s="433"/>
      <c r="B77" s="484"/>
      <c r="C77" s="445" t="s">
        <v>194</v>
      </c>
      <c r="D77" s="446">
        <v>33957</v>
      </c>
      <c r="E77" s="446">
        <v>27541</v>
      </c>
      <c r="F77" s="446">
        <v>1036</v>
      </c>
      <c r="G77" s="446">
        <v>4766</v>
      </c>
      <c r="H77" s="446">
        <v>166</v>
      </c>
      <c r="I77" s="446">
        <v>448</v>
      </c>
      <c r="J77" s="429"/>
      <c r="K77" s="396"/>
      <c r="L77" s="447">
        <v>81.105515799393345</v>
      </c>
      <c r="M77" s="447">
        <v>3.0509173366316222</v>
      </c>
      <c r="N77" s="447">
        <v>14.035397708867098</v>
      </c>
      <c r="O77" s="447">
        <v>0.48885355007803982</v>
      </c>
      <c r="P77" s="447">
        <v>1.3193156050298906</v>
      </c>
      <c r="Q77" s="448"/>
      <c r="R77" s="449"/>
      <c r="S77" s="625">
        <v>95.88229248741051</v>
      </c>
      <c r="U77" s="444"/>
      <c r="V77" s="444"/>
      <c r="W77" s="444"/>
      <c r="X77" s="444"/>
      <c r="Y77" s="440"/>
      <c r="Z77" s="444"/>
      <c r="AA77" s="444"/>
      <c r="AB77" s="444"/>
      <c r="AC77" s="441"/>
    </row>
    <row r="78" spans="1:29" ht="12.75" customHeight="1" x14ac:dyDescent="0.2">
      <c r="A78" s="433"/>
      <c r="B78" s="466"/>
      <c r="C78" s="445"/>
      <c r="D78" s="446"/>
      <c r="E78" s="446"/>
      <c r="F78" s="446"/>
      <c r="G78" s="446"/>
      <c r="H78" s="446"/>
      <c r="I78" s="446"/>
      <c r="J78" s="429"/>
      <c r="K78" s="396"/>
      <c r="L78" s="447"/>
      <c r="M78" s="447"/>
      <c r="N78" s="447"/>
      <c r="O78" s="447"/>
      <c r="P78" s="447"/>
      <c r="Q78" s="448"/>
      <c r="R78" s="449"/>
      <c r="S78" s="625"/>
      <c r="U78" s="444"/>
      <c r="V78" s="444"/>
      <c r="W78" s="444"/>
      <c r="X78" s="444"/>
      <c r="Y78" s="440"/>
      <c r="Z78" s="444"/>
      <c r="AA78" s="444"/>
      <c r="AB78" s="444"/>
      <c r="AC78" s="441"/>
    </row>
    <row r="79" spans="1:29" ht="12.75" customHeight="1" x14ac:dyDescent="0.2">
      <c r="A79" s="433"/>
      <c r="B79" s="416"/>
      <c r="C79" s="434">
        <v>2015</v>
      </c>
      <c r="D79" s="435">
        <v>137591</v>
      </c>
      <c r="E79" s="435">
        <v>113777</v>
      </c>
      <c r="F79" s="435">
        <v>2627</v>
      </c>
      <c r="G79" s="435">
        <v>18686</v>
      </c>
      <c r="H79" s="435">
        <v>653</v>
      </c>
      <c r="I79" s="435">
        <v>1848</v>
      </c>
      <c r="J79" s="304"/>
      <c r="K79" s="305"/>
      <c r="L79" s="436">
        <v>82.692181901432505</v>
      </c>
      <c r="M79" s="436">
        <v>1.9092818570982113</v>
      </c>
      <c r="N79" s="436">
        <v>13.580830141506347</v>
      </c>
      <c r="O79" s="436">
        <v>0.4745949953121934</v>
      </c>
      <c r="P79" s="436">
        <v>1.3431111046507402</v>
      </c>
      <c r="Q79" s="442"/>
      <c r="R79" s="443"/>
      <c r="S79" s="624">
        <v>97.241495311383034</v>
      </c>
      <c r="U79" s="444"/>
      <c r="V79" s="444"/>
      <c r="W79" s="444"/>
      <c r="X79" s="444"/>
      <c r="Y79" s="440"/>
      <c r="Z79" s="444"/>
      <c r="AA79" s="444"/>
      <c r="AB79" s="444"/>
      <c r="AC79" s="441"/>
    </row>
    <row r="80" spans="1:29" s="416" customFormat="1" ht="12.75" customHeight="1" x14ac:dyDescent="0.2">
      <c r="A80" s="433"/>
      <c r="B80" s="453"/>
      <c r="C80" s="455" t="s">
        <v>195</v>
      </c>
      <c r="D80" s="446">
        <v>35966</v>
      </c>
      <c r="E80" s="446">
        <v>29255</v>
      </c>
      <c r="F80" s="446">
        <v>1017</v>
      </c>
      <c r="G80" s="446">
        <v>5087</v>
      </c>
      <c r="H80" s="446">
        <v>205</v>
      </c>
      <c r="I80" s="446">
        <v>402</v>
      </c>
      <c r="J80" s="429"/>
      <c r="K80" s="396"/>
      <c r="L80" s="447">
        <v>81.340710671189456</v>
      </c>
      <c r="M80" s="447">
        <v>2.8276705777678921</v>
      </c>
      <c r="N80" s="447">
        <v>14.143913696268697</v>
      </c>
      <c r="O80" s="447">
        <v>0.56998276149696936</v>
      </c>
      <c r="P80" s="447">
        <v>1.1177222932769837</v>
      </c>
      <c r="Q80" s="448"/>
      <c r="R80" s="449"/>
      <c r="S80" s="625">
        <v>96.042617960426185</v>
      </c>
      <c r="U80" s="444"/>
      <c r="V80" s="444"/>
      <c r="W80" s="444"/>
      <c r="X80" s="444"/>
      <c r="Y80" s="440"/>
      <c r="Z80" s="444"/>
      <c r="AA80" s="444"/>
      <c r="AB80" s="444"/>
      <c r="AC80" s="441"/>
    </row>
    <row r="81" spans="1:29" s="416" customFormat="1" ht="12.75" customHeight="1" x14ac:dyDescent="0.2">
      <c r="A81" s="433"/>
      <c r="B81" s="466"/>
      <c r="C81" s="455" t="s">
        <v>196</v>
      </c>
      <c r="D81" s="446">
        <v>34571</v>
      </c>
      <c r="E81" s="446">
        <v>28449</v>
      </c>
      <c r="F81" s="446">
        <v>714</v>
      </c>
      <c r="G81" s="446">
        <v>4781</v>
      </c>
      <c r="H81" s="446">
        <v>175</v>
      </c>
      <c r="I81" s="446">
        <v>452</v>
      </c>
      <c r="J81" s="429"/>
      <c r="K81" s="396"/>
      <c r="L81" s="447">
        <v>82.291516010529051</v>
      </c>
      <c r="M81" s="447">
        <v>2.0653148592751149</v>
      </c>
      <c r="N81" s="447">
        <v>13.829510283185328</v>
      </c>
      <c r="O81" s="447">
        <v>0.50620462237135166</v>
      </c>
      <c r="P81" s="447">
        <v>1.3074542246391483</v>
      </c>
      <c r="Q81" s="448"/>
      <c r="R81" s="449"/>
      <c r="S81" s="625">
        <v>97.015777106411548</v>
      </c>
      <c r="U81" s="444"/>
      <c r="V81" s="451">
        <f>G81+I81</f>
        <v>5233</v>
      </c>
      <c r="W81" s="440">
        <f>V81/D81</f>
        <v>0.15136964507824477</v>
      </c>
      <c r="X81" s="444"/>
      <c r="Y81" s="440"/>
      <c r="Z81" s="444"/>
      <c r="AA81" s="444"/>
      <c r="AB81" s="444"/>
      <c r="AC81" s="441"/>
    </row>
    <row r="82" spans="1:29" s="416" customFormat="1" ht="12.75" customHeight="1" x14ac:dyDescent="0.2">
      <c r="A82" s="459"/>
      <c r="B82" s="433"/>
      <c r="C82" s="455" t="s">
        <v>197</v>
      </c>
      <c r="D82" s="446">
        <v>34492</v>
      </c>
      <c r="E82" s="446">
        <v>28744</v>
      </c>
      <c r="F82" s="446">
        <v>487</v>
      </c>
      <c r="G82" s="446">
        <v>4590</v>
      </c>
      <c r="H82" s="446">
        <v>150</v>
      </c>
      <c r="I82" s="446">
        <v>521</v>
      </c>
      <c r="J82" s="429"/>
      <c r="K82" s="396"/>
      <c r="L82" s="447">
        <v>83.335266148672162</v>
      </c>
      <c r="M82" s="447">
        <v>1.4119216050098573</v>
      </c>
      <c r="N82" s="447">
        <v>13.307433607793111</v>
      </c>
      <c r="O82" s="447">
        <v>0.434883451235069</v>
      </c>
      <c r="P82" s="447">
        <v>1.5104951872898063</v>
      </c>
      <c r="Q82" s="458"/>
      <c r="R82" s="449"/>
      <c r="S82" s="625">
        <v>97.869707711858737</v>
      </c>
      <c r="U82" s="444"/>
      <c r="V82" s="451">
        <f>G82+I82</f>
        <v>5111</v>
      </c>
      <c r="W82" s="440">
        <f>V82/D82</f>
        <v>0.14817928795082919</v>
      </c>
      <c r="X82" s="444"/>
      <c r="Y82" s="440"/>
      <c r="Z82" s="444"/>
      <c r="AA82" s="444"/>
      <c r="AB82" s="444"/>
      <c r="AC82" s="441"/>
    </row>
    <row r="83" spans="1:29" s="416" customFormat="1" ht="12.75" customHeight="1" x14ac:dyDescent="0.2">
      <c r="A83" s="459"/>
      <c r="B83" s="433"/>
      <c r="C83" s="455" t="s">
        <v>198</v>
      </c>
      <c r="D83" s="446">
        <v>32562</v>
      </c>
      <c r="E83" s="446">
        <v>27329</v>
      </c>
      <c r="F83" s="446">
        <v>409</v>
      </c>
      <c r="G83" s="446">
        <v>4228</v>
      </c>
      <c r="H83" s="446">
        <v>123</v>
      </c>
      <c r="I83" s="446">
        <v>473</v>
      </c>
      <c r="J83" s="429"/>
      <c r="K83" s="396"/>
      <c r="L83" s="447">
        <v>83.929119832934092</v>
      </c>
      <c r="M83" s="447">
        <v>1.2560653522510903</v>
      </c>
      <c r="N83" s="447">
        <v>12.984460413979484</v>
      </c>
      <c r="O83" s="447">
        <v>0.3777409250046066</v>
      </c>
      <c r="P83" s="447">
        <v>1.452613475830723</v>
      </c>
      <c r="Q83" s="458"/>
      <c r="R83" s="449"/>
      <c r="S83" s="625">
        <v>98.12239712006776</v>
      </c>
      <c r="U83" s="444"/>
      <c r="V83" s="451"/>
      <c r="W83" s="440"/>
      <c r="X83" s="444"/>
      <c r="Y83" s="440"/>
      <c r="Z83" s="444"/>
      <c r="AA83" s="444"/>
      <c r="AB83" s="444"/>
      <c r="AC83" s="441"/>
    </row>
    <row r="84" spans="1:29" ht="12.75" customHeight="1" x14ac:dyDescent="0.2">
      <c r="A84" s="433"/>
      <c r="B84" s="433"/>
      <c r="C84" s="455"/>
      <c r="D84" s="446"/>
      <c r="E84" s="446"/>
      <c r="F84" s="446"/>
      <c r="G84" s="446"/>
      <c r="H84" s="446"/>
      <c r="I84" s="446"/>
      <c r="J84" s="429"/>
      <c r="K84" s="396"/>
      <c r="L84" s="447"/>
      <c r="M84" s="447"/>
      <c r="N84" s="447"/>
      <c r="O84" s="447"/>
      <c r="P84" s="447"/>
      <c r="Q84" s="448"/>
      <c r="R84" s="449"/>
      <c r="S84" s="625"/>
      <c r="U84" s="444"/>
      <c r="V84" s="444"/>
      <c r="W84" s="444"/>
      <c r="X84" s="444"/>
      <c r="Y84" s="440"/>
      <c r="Z84" s="444"/>
      <c r="AA84" s="444"/>
      <c r="AB84" s="444"/>
      <c r="AC84" s="441"/>
    </row>
    <row r="85" spans="1:29" ht="12.75" customHeight="1" x14ac:dyDescent="0.2">
      <c r="B85" s="433" t="s">
        <v>30</v>
      </c>
      <c r="C85" s="434">
        <v>2013</v>
      </c>
      <c r="D85" s="435">
        <v>77741</v>
      </c>
      <c r="E85" s="435">
        <v>63467</v>
      </c>
      <c r="F85" s="435">
        <v>4425</v>
      </c>
      <c r="G85" s="435">
        <v>8805</v>
      </c>
      <c r="H85" s="435">
        <v>488</v>
      </c>
      <c r="I85" s="435">
        <v>556</v>
      </c>
      <c r="J85" s="304"/>
      <c r="K85" s="305"/>
      <c r="L85" s="436">
        <v>81.639032170926541</v>
      </c>
      <c r="M85" s="436">
        <v>5.691977206364724</v>
      </c>
      <c r="N85" s="436">
        <v>11.326069898766416</v>
      </c>
      <c r="O85" s="436">
        <v>0.62772539586575937</v>
      </c>
      <c r="P85" s="436">
        <v>0.71519532807656194</v>
      </c>
      <c r="Q85" s="437"/>
      <c r="R85" s="438"/>
      <c r="S85" s="624">
        <v>92.873099686665896</v>
      </c>
      <c r="U85" s="444"/>
      <c r="V85" s="440"/>
      <c r="W85" s="444"/>
      <c r="X85" s="444"/>
      <c r="Y85" s="440"/>
      <c r="Z85" s="444"/>
      <c r="AA85" s="444"/>
      <c r="AB85" s="444"/>
      <c r="AC85" s="441"/>
    </row>
    <row r="86" spans="1:29" ht="12.75" customHeight="1" x14ac:dyDescent="0.2">
      <c r="B86" s="416"/>
      <c r="C86" s="434">
        <v>2014</v>
      </c>
      <c r="D86" s="435">
        <v>84641</v>
      </c>
      <c r="E86" s="435">
        <v>68633</v>
      </c>
      <c r="F86" s="435">
        <v>3206</v>
      </c>
      <c r="G86" s="435">
        <v>11446</v>
      </c>
      <c r="H86" s="435">
        <v>379</v>
      </c>
      <c r="I86" s="435">
        <v>977</v>
      </c>
      <c r="J86" s="304"/>
      <c r="K86" s="305"/>
      <c r="L86" s="436">
        <v>81.087179971881241</v>
      </c>
      <c r="M86" s="436">
        <v>3.7877624319183374</v>
      </c>
      <c r="N86" s="436">
        <v>13.522997129050932</v>
      </c>
      <c r="O86" s="436">
        <v>0.44777353764723948</v>
      </c>
      <c r="P86" s="436">
        <v>1.1542869295022506</v>
      </c>
      <c r="Q86" s="439"/>
      <c r="R86" s="485"/>
      <c r="S86" s="624">
        <v>95.102124462053425</v>
      </c>
      <c r="U86" s="444"/>
      <c r="V86" s="444"/>
      <c r="W86" s="444"/>
      <c r="X86" s="444"/>
      <c r="Y86" s="440"/>
      <c r="Z86" s="444"/>
      <c r="AA86" s="444"/>
      <c r="AB86" s="444"/>
      <c r="AC86" s="441"/>
    </row>
    <row r="87" spans="1:29" ht="12.75" customHeight="1" x14ac:dyDescent="0.2">
      <c r="B87" s="416"/>
      <c r="C87" s="445" t="s">
        <v>191</v>
      </c>
      <c r="D87" s="446">
        <v>21745</v>
      </c>
      <c r="E87" s="446">
        <v>17638</v>
      </c>
      <c r="F87" s="446">
        <v>858</v>
      </c>
      <c r="G87" s="446">
        <v>2941</v>
      </c>
      <c r="H87" s="446">
        <v>91</v>
      </c>
      <c r="I87" s="446">
        <v>217</v>
      </c>
      <c r="J87" s="429"/>
      <c r="K87" s="396"/>
      <c r="L87" s="447">
        <v>81.112899517130373</v>
      </c>
      <c r="M87" s="447">
        <v>3.9457346516440559</v>
      </c>
      <c r="N87" s="447">
        <v>13.524948263968728</v>
      </c>
      <c r="O87" s="447">
        <v>0.41848700850770293</v>
      </c>
      <c r="P87" s="447">
        <v>0.99793055874913772</v>
      </c>
      <c r="Q87" s="450"/>
      <c r="R87" s="473"/>
      <c r="S87" s="625">
        <v>94.953201446500742</v>
      </c>
      <c r="U87" s="444"/>
      <c r="V87" s="444"/>
      <c r="W87" s="444"/>
      <c r="X87" s="444"/>
      <c r="Y87" s="440"/>
      <c r="Z87" s="444"/>
      <c r="AA87" s="444"/>
      <c r="AB87" s="444"/>
      <c r="AC87" s="441"/>
    </row>
    <row r="88" spans="1:29" ht="12.75" customHeight="1" x14ac:dyDescent="0.2">
      <c r="B88" s="416"/>
      <c r="C88" s="445" t="s">
        <v>192</v>
      </c>
      <c r="D88" s="446">
        <v>21149</v>
      </c>
      <c r="E88" s="446">
        <v>17108</v>
      </c>
      <c r="F88" s="446">
        <v>895</v>
      </c>
      <c r="G88" s="446">
        <v>2835</v>
      </c>
      <c r="H88" s="446">
        <v>94</v>
      </c>
      <c r="I88" s="446">
        <v>217</v>
      </c>
      <c r="J88" s="429"/>
      <c r="K88" s="396"/>
      <c r="L88" s="447">
        <v>80.892713603480075</v>
      </c>
      <c r="M88" s="447">
        <v>4.2318785758191879</v>
      </c>
      <c r="N88" s="447">
        <v>13.404889120052957</v>
      </c>
      <c r="O88" s="447">
        <v>0.44446545935978066</v>
      </c>
      <c r="P88" s="447">
        <v>1.0260532412880041</v>
      </c>
      <c r="Q88" s="450"/>
      <c r="R88" s="473"/>
      <c r="S88" s="625">
        <v>94.599759746641908</v>
      </c>
      <c r="T88" s="413"/>
      <c r="U88" s="444"/>
      <c r="V88" s="444"/>
      <c r="W88" s="444"/>
      <c r="X88" s="444"/>
      <c r="Y88" s="440"/>
      <c r="Z88" s="444"/>
      <c r="AA88" s="444"/>
      <c r="AB88" s="444"/>
      <c r="AC88" s="441"/>
    </row>
    <row r="89" spans="1:29" ht="12.75" customHeight="1" x14ac:dyDescent="0.2">
      <c r="B89" s="416"/>
      <c r="C89" s="445" t="s">
        <v>193</v>
      </c>
      <c r="D89" s="446">
        <v>20965</v>
      </c>
      <c r="E89" s="446">
        <v>16912</v>
      </c>
      <c r="F89" s="446">
        <v>721</v>
      </c>
      <c r="G89" s="446">
        <v>2974</v>
      </c>
      <c r="H89" s="446">
        <v>112</v>
      </c>
      <c r="I89" s="446">
        <v>246</v>
      </c>
      <c r="J89" s="429"/>
      <c r="K89" s="396"/>
      <c r="L89" s="447">
        <v>80.667779632721206</v>
      </c>
      <c r="M89" s="447">
        <v>3.4390651085141903</v>
      </c>
      <c r="N89" s="447">
        <v>14.185547340806107</v>
      </c>
      <c r="O89" s="447">
        <v>0.53422370617696158</v>
      </c>
      <c r="P89" s="447">
        <v>1.1733842117815407</v>
      </c>
      <c r="Q89" s="450"/>
      <c r="R89" s="473"/>
      <c r="S89" s="625">
        <v>95.369907175810127</v>
      </c>
      <c r="U89" s="444"/>
      <c r="V89" s="444"/>
      <c r="W89" s="444"/>
      <c r="X89" s="444"/>
      <c r="Y89" s="440"/>
      <c r="Z89" s="444"/>
      <c r="AA89" s="444"/>
      <c r="AB89" s="444"/>
      <c r="AC89" s="441"/>
    </row>
    <row r="90" spans="1:29" ht="12.75" customHeight="1" x14ac:dyDescent="0.2">
      <c r="B90" s="416"/>
      <c r="C90" s="445" t="s">
        <v>194</v>
      </c>
      <c r="D90" s="446">
        <v>20782</v>
      </c>
      <c r="E90" s="446">
        <v>16975</v>
      </c>
      <c r="F90" s="446">
        <v>732</v>
      </c>
      <c r="G90" s="446">
        <v>2696</v>
      </c>
      <c r="H90" s="446">
        <v>82</v>
      </c>
      <c r="I90" s="446">
        <v>297</v>
      </c>
      <c r="J90" s="429"/>
      <c r="K90" s="396"/>
      <c r="L90" s="447">
        <v>81.68126263112309</v>
      </c>
      <c r="M90" s="447">
        <v>3.5222788951977675</v>
      </c>
      <c r="N90" s="447">
        <v>12.972764892695601</v>
      </c>
      <c r="O90" s="447">
        <v>0.39457222596477726</v>
      </c>
      <c r="P90" s="447">
        <v>1.4291213550187662</v>
      </c>
      <c r="Q90" s="450"/>
      <c r="R90" s="473"/>
      <c r="S90" s="625">
        <v>95.499281211987167</v>
      </c>
      <c r="T90" s="413"/>
      <c r="U90" s="444"/>
      <c r="V90" s="444"/>
      <c r="W90" s="444"/>
      <c r="X90" s="444"/>
      <c r="Y90" s="440"/>
      <c r="Z90" s="444"/>
      <c r="AA90" s="444"/>
      <c r="AB90" s="444"/>
      <c r="AC90" s="441"/>
    </row>
    <row r="91" spans="1:29" ht="12.75" customHeight="1" x14ac:dyDescent="0.2">
      <c r="B91" s="416"/>
      <c r="C91" s="445"/>
      <c r="D91" s="446"/>
      <c r="E91" s="446"/>
      <c r="F91" s="446"/>
      <c r="G91" s="446"/>
      <c r="H91" s="446"/>
      <c r="I91" s="446"/>
      <c r="J91" s="429"/>
      <c r="K91" s="396"/>
      <c r="L91" s="447"/>
      <c r="M91" s="447"/>
      <c r="N91" s="447"/>
      <c r="O91" s="447"/>
      <c r="P91" s="447"/>
      <c r="Q91" s="450"/>
      <c r="R91" s="473"/>
      <c r="S91" s="625"/>
      <c r="T91" s="413"/>
      <c r="U91" s="444"/>
      <c r="V91" s="444"/>
      <c r="W91" s="444"/>
      <c r="X91" s="444"/>
      <c r="Y91" s="440"/>
      <c r="Z91" s="444"/>
      <c r="AA91" s="444"/>
      <c r="AB91" s="444"/>
      <c r="AC91" s="441"/>
    </row>
    <row r="92" spans="1:29" ht="14.25" customHeight="1" x14ac:dyDescent="0.2">
      <c r="B92" s="416"/>
      <c r="C92" s="434">
        <v>2015</v>
      </c>
      <c r="D92" s="435">
        <v>82901</v>
      </c>
      <c r="E92" s="435">
        <v>69001</v>
      </c>
      <c r="F92" s="435">
        <v>1834</v>
      </c>
      <c r="G92" s="435">
        <v>10530</v>
      </c>
      <c r="H92" s="435">
        <v>349</v>
      </c>
      <c r="I92" s="435">
        <v>1187</v>
      </c>
      <c r="J92" s="304"/>
      <c r="K92" s="305"/>
      <c r="L92" s="436">
        <v>83.233012870773564</v>
      </c>
      <c r="M92" s="436">
        <v>2.2122772946044074</v>
      </c>
      <c r="N92" s="436">
        <v>12.701897443939156</v>
      </c>
      <c r="O92" s="436">
        <v>0.42098406533093685</v>
      </c>
      <c r="P92" s="436">
        <v>1.4318283253519259</v>
      </c>
      <c r="Q92" s="439"/>
      <c r="R92" s="485"/>
      <c r="S92" s="624">
        <v>96.983598402675099</v>
      </c>
      <c r="U92" s="444"/>
      <c r="V92" s="444"/>
      <c r="W92" s="444"/>
      <c r="X92" s="444"/>
      <c r="Y92" s="440"/>
      <c r="Z92" s="444"/>
      <c r="AA92" s="444"/>
      <c r="AB92" s="444"/>
      <c r="AC92" s="441"/>
    </row>
    <row r="93" spans="1:29" ht="12.75" customHeight="1" x14ac:dyDescent="0.2">
      <c r="B93" s="416"/>
      <c r="C93" s="445" t="s">
        <v>191</v>
      </c>
      <c r="D93" s="446">
        <v>21658</v>
      </c>
      <c r="E93" s="446">
        <v>17862</v>
      </c>
      <c r="F93" s="446">
        <v>699</v>
      </c>
      <c r="G93" s="446">
        <v>2743</v>
      </c>
      <c r="H93" s="446">
        <v>108</v>
      </c>
      <c r="I93" s="446">
        <v>246</v>
      </c>
      <c r="J93" s="429"/>
      <c r="K93" s="396"/>
      <c r="L93" s="447">
        <v>82.472989195678267</v>
      </c>
      <c r="M93" s="447">
        <v>3.2274448240834794</v>
      </c>
      <c r="N93" s="447">
        <v>12.665066026410566</v>
      </c>
      <c r="O93" s="447">
        <v>0.4986610028626835</v>
      </c>
      <c r="P93" s="447">
        <v>1.1358389509650013</v>
      </c>
      <c r="Q93" s="450"/>
      <c r="R93" s="473"/>
      <c r="S93" s="625">
        <v>95.733544805709755</v>
      </c>
      <c r="U93" s="444"/>
      <c r="V93" s="444"/>
      <c r="W93" s="444"/>
      <c r="X93" s="444"/>
      <c r="Y93" s="440"/>
      <c r="Z93" s="444"/>
      <c r="AA93" s="444"/>
      <c r="AB93" s="444"/>
      <c r="AC93" s="441"/>
    </row>
    <row r="94" spans="1:29" ht="12.75" customHeight="1" x14ac:dyDescent="0.2">
      <c r="B94" s="416"/>
      <c r="C94" s="445" t="s">
        <v>192</v>
      </c>
      <c r="D94" s="446">
        <v>20755</v>
      </c>
      <c r="E94" s="446">
        <v>17174</v>
      </c>
      <c r="F94" s="446">
        <v>511</v>
      </c>
      <c r="G94" s="446">
        <v>2693</v>
      </c>
      <c r="H94" s="446">
        <v>95</v>
      </c>
      <c r="I94" s="446">
        <v>282</v>
      </c>
      <c r="J94" s="429"/>
      <c r="K94" s="396"/>
      <c r="L94" s="447">
        <v>82.74632618646109</v>
      </c>
      <c r="M94" s="447">
        <v>2.4620573355817874</v>
      </c>
      <c r="N94" s="447">
        <v>12.975186701999519</v>
      </c>
      <c r="O94" s="447">
        <v>0.45772103107684897</v>
      </c>
      <c r="P94" s="447">
        <v>1.3587087448807518</v>
      </c>
      <c r="Q94" s="450"/>
      <c r="R94" s="473"/>
      <c r="S94" s="625">
        <v>96.644889823939764</v>
      </c>
      <c r="U94" s="444"/>
      <c r="V94" s="444"/>
      <c r="W94" s="444"/>
      <c r="X94" s="444"/>
      <c r="Y94" s="440"/>
      <c r="Z94" s="444"/>
      <c r="AA94" s="444"/>
      <c r="AB94" s="444"/>
      <c r="AC94" s="441"/>
    </row>
    <row r="95" spans="1:29" ht="12.75" customHeight="1" x14ac:dyDescent="0.2">
      <c r="A95" s="453"/>
      <c r="B95" s="433"/>
      <c r="C95" s="455" t="s">
        <v>197</v>
      </c>
      <c r="D95" s="446">
        <v>20677</v>
      </c>
      <c r="E95" s="446">
        <v>17192</v>
      </c>
      <c r="F95" s="446">
        <v>333</v>
      </c>
      <c r="G95" s="446">
        <v>2704</v>
      </c>
      <c r="H95" s="446">
        <v>83</v>
      </c>
      <c r="I95" s="446">
        <v>365</v>
      </c>
      <c r="J95" s="429"/>
      <c r="K95" s="396"/>
      <c r="L95" s="447">
        <v>83.145524012187451</v>
      </c>
      <c r="M95" s="447">
        <v>1.610485080040625</v>
      </c>
      <c r="N95" s="447">
        <v>13.077332301591142</v>
      </c>
      <c r="O95" s="447">
        <v>0.40141219712724285</v>
      </c>
      <c r="P95" s="447">
        <v>1.7652464090535378</v>
      </c>
      <c r="Q95" s="458"/>
      <c r="R95" s="449"/>
      <c r="S95" s="625">
        <v>97.685417014410504</v>
      </c>
      <c r="U95" s="444"/>
      <c r="V95" s="444"/>
      <c r="W95" s="444"/>
      <c r="X95" s="444"/>
      <c r="Y95" s="440"/>
      <c r="Z95" s="444"/>
      <c r="AA95" s="444"/>
      <c r="AB95" s="444"/>
      <c r="AC95" s="441"/>
    </row>
    <row r="96" spans="1:29" ht="12.75" customHeight="1" x14ac:dyDescent="0.2">
      <c r="A96" s="453"/>
      <c r="B96" s="433"/>
      <c r="C96" s="445" t="s">
        <v>194</v>
      </c>
      <c r="D96" s="446">
        <v>19811</v>
      </c>
      <c r="E96" s="446">
        <v>16773</v>
      </c>
      <c r="F96" s="446">
        <v>291</v>
      </c>
      <c r="G96" s="446">
        <v>2390</v>
      </c>
      <c r="H96" s="446">
        <v>63</v>
      </c>
      <c r="I96" s="446">
        <v>294</v>
      </c>
      <c r="J96" s="429"/>
      <c r="K96" s="396"/>
      <c r="L96" s="447">
        <v>84.66508505375802</v>
      </c>
      <c r="M96" s="447">
        <v>1.4688809247387815</v>
      </c>
      <c r="N96" s="447">
        <v>12.064004845792741</v>
      </c>
      <c r="O96" s="447">
        <v>0.31800514865478774</v>
      </c>
      <c r="P96" s="447">
        <v>1.4840240270556762</v>
      </c>
      <c r="Q96" s="458"/>
      <c r="R96" s="449"/>
      <c r="S96" s="625">
        <v>97.967969691751335</v>
      </c>
      <c r="U96" s="444"/>
      <c r="V96" s="444"/>
      <c r="W96" s="444"/>
      <c r="X96" s="444"/>
      <c r="Y96" s="440"/>
      <c r="Z96" s="444"/>
      <c r="AA96" s="444"/>
      <c r="AB96" s="444"/>
      <c r="AC96" s="441"/>
    </row>
    <row r="97" spans="1:29" ht="12.75" customHeight="1" x14ac:dyDescent="0.2">
      <c r="B97" s="416"/>
      <c r="C97" s="445"/>
      <c r="D97" s="446"/>
      <c r="E97" s="446"/>
      <c r="F97" s="446"/>
      <c r="G97" s="446"/>
      <c r="H97" s="446"/>
      <c r="I97" s="446"/>
      <c r="J97" s="429"/>
      <c r="K97" s="396"/>
      <c r="L97" s="447"/>
      <c r="M97" s="447"/>
      <c r="N97" s="447"/>
      <c r="O97" s="447"/>
      <c r="P97" s="447"/>
      <c r="Q97" s="450"/>
      <c r="R97" s="473"/>
      <c r="S97" s="625"/>
      <c r="U97" s="444"/>
      <c r="V97" s="444"/>
      <c r="W97" s="440"/>
      <c r="X97" s="444"/>
      <c r="Y97" s="440"/>
      <c r="Z97" s="444"/>
      <c r="AA97" s="444"/>
      <c r="AB97" s="444"/>
      <c r="AC97" s="441"/>
    </row>
    <row r="98" spans="1:29" ht="12.75" customHeight="1" x14ac:dyDescent="0.2">
      <c r="B98" s="433" t="s">
        <v>31</v>
      </c>
      <c r="C98" s="434">
        <v>2013</v>
      </c>
      <c r="D98" s="435">
        <v>60282</v>
      </c>
      <c r="E98" s="435">
        <v>46543</v>
      </c>
      <c r="F98" s="435">
        <v>4959</v>
      </c>
      <c r="G98" s="435">
        <v>7587</v>
      </c>
      <c r="H98" s="435">
        <v>901</v>
      </c>
      <c r="I98" s="435">
        <v>292</v>
      </c>
      <c r="J98" s="304"/>
      <c r="K98" s="305"/>
      <c r="L98" s="436">
        <v>77.208785375402272</v>
      </c>
      <c r="M98" s="436">
        <v>8.2263362197670951</v>
      </c>
      <c r="N98" s="436">
        <v>12.585846521349655</v>
      </c>
      <c r="O98" s="436">
        <v>1.4946418499717993</v>
      </c>
      <c r="P98" s="436">
        <v>0.48439003350917353</v>
      </c>
      <c r="Q98" s="437"/>
      <c r="R98" s="438"/>
      <c r="S98" s="624">
        <v>88.879400322611247</v>
      </c>
      <c r="U98" s="444"/>
      <c r="V98" s="444"/>
      <c r="W98" s="452"/>
      <c r="X98" s="444"/>
      <c r="Y98" s="440"/>
      <c r="Z98" s="444"/>
      <c r="AA98" s="444"/>
      <c r="AB98" s="444"/>
      <c r="AC98" s="441"/>
    </row>
    <row r="99" spans="1:29" ht="17.25" customHeight="1" x14ac:dyDescent="0.2">
      <c r="B99" s="416"/>
      <c r="C99" s="434">
        <v>2014</v>
      </c>
      <c r="D99" s="435">
        <v>47706</v>
      </c>
      <c r="E99" s="435">
        <v>38722</v>
      </c>
      <c r="F99" s="435">
        <v>1383</v>
      </c>
      <c r="G99" s="435">
        <v>6907</v>
      </c>
      <c r="H99" s="435">
        <v>351</v>
      </c>
      <c r="I99" s="435">
        <v>343</v>
      </c>
      <c r="J99" s="304"/>
      <c r="K99" s="305"/>
      <c r="L99" s="436">
        <v>81.167987255271882</v>
      </c>
      <c r="M99" s="436">
        <v>2.8990064142875109</v>
      </c>
      <c r="N99" s="436">
        <v>14.478262692323817</v>
      </c>
      <c r="O99" s="436">
        <v>0.73575650861526853</v>
      </c>
      <c r="P99" s="436">
        <v>0.71898712950153021</v>
      </c>
      <c r="Q99" s="439"/>
      <c r="R99" s="485"/>
      <c r="S99" s="624">
        <v>95.749895830780162</v>
      </c>
      <c r="U99" s="444"/>
      <c r="V99" s="444"/>
      <c r="W99" s="452"/>
      <c r="X99" s="444"/>
      <c r="Y99" s="440"/>
      <c r="Z99" s="444"/>
      <c r="AA99" s="444"/>
      <c r="AB99" s="444"/>
      <c r="AC99" s="441"/>
    </row>
    <row r="100" spans="1:29" ht="12.75" customHeight="1" x14ac:dyDescent="0.2">
      <c r="B100" s="416"/>
      <c r="C100" s="445" t="s">
        <v>191</v>
      </c>
      <c r="D100" s="446">
        <v>16071</v>
      </c>
      <c r="E100" s="446">
        <v>13107</v>
      </c>
      <c r="F100" s="446">
        <v>516</v>
      </c>
      <c r="G100" s="446">
        <v>2201</v>
      </c>
      <c r="H100" s="446">
        <v>130</v>
      </c>
      <c r="I100" s="446">
        <v>117</v>
      </c>
      <c r="J100" s="429"/>
      <c r="K100" s="396"/>
      <c r="L100" s="447">
        <v>81.556841515773755</v>
      </c>
      <c r="M100" s="447">
        <v>3.2107522867276459</v>
      </c>
      <c r="N100" s="447">
        <v>13.695476323813081</v>
      </c>
      <c r="O100" s="447">
        <v>0.8089104598344844</v>
      </c>
      <c r="P100" s="447">
        <v>0.72801941385103608</v>
      </c>
      <c r="Q100" s="450"/>
      <c r="R100" s="473"/>
      <c r="S100" s="625">
        <v>95.342465753424662</v>
      </c>
      <c r="U100" s="444"/>
      <c r="V100" s="444"/>
      <c r="W100" s="444"/>
      <c r="X100" s="444"/>
      <c r="Y100" s="440"/>
      <c r="Z100" s="444"/>
      <c r="AA100" s="444"/>
      <c r="AB100" s="444"/>
      <c r="AC100" s="441"/>
    </row>
    <row r="101" spans="1:29" ht="12.75" customHeight="1" x14ac:dyDescent="0.2">
      <c r="B101" s="416"/>
      <c r="C101" s="445" t="s">
        <v>192</v>
      </c>
      <c r="D101" s="446">
        <v>11590</v>
      </c>
      <c r="E101" s="446">
        <v>9525</v>
      </c>
      <c r="F101" s="446">
        <v>379</v>
      </c>
      <c r="G101" s="446">
        <v>1531</v>
      </c>
      <c r="H101" s="446">
        <v>90</v>
      </c>
      <c r="I101" s="446">
        <v>65</v>
      </c>
      <c r="J101" s="429"/>
      <c r="K101" s="396"/>
      <c r="L101" s="447">
        <v>82.182916307161349</v>
      </c>
      <c r="M101" s="447">
        <v>3.2700603968938742</v>
      </c>
      <c r="N101" s="447">
        <v>13.209663503019845</v>
      </c>
      <c r="O101" s="447">
        <v>0.77653149266609145</v>
      </c>
      <c r="P101" s="447">
        <v>0.56082830025884389</v>
      </c>
      <c r="Q101" s="450"/>
      <c r="R101" s="473"/>
      <c r="S101" s="625">
        <v>95.337508698677794</v>
      </c>
      <c r="T101" s="471"/>
      <c r="U101" s="444"/>
      <c r="V101" s="444"/>
      <c r="W101" s="444"/>
      <c r="X101" s="444"/>
      <c r="Y101" s="440"/>
      <c r="Z101" s="444"/>
      <c r="AA101" s="444"/>
      <c r="AB101" s="444"/>
      <c r="AC101" s="441"/>
    </row>
    <row r="102" spans="1:29" ht="12.75" customHeight="1" x14ac:dyDescent="0.2">
      <c r="B102" s="416"/>
      <c r="C102" s="445" t="s">
        <v>193</v>
      </c>
      <c r="D102" s="446">
        <v>10154</v>
      </c>
      <c r="E102" s="446">
        <v>8170</v>
      </c>
      <c r="F102" s="446">
        <v>262</v>
      </c>
      <c r="G102" s="446">
        <v>1584</v>
      </c>
      <c r="H102" s="446">
        <v>66</v>
      </c>
      <c r="I102" s="446">
        <v>72</v>
      </c>
      <c r="J102" s="429"/>
      <c r="K102" s="396"/>
      <c r="L102" s="447">
        <v>80.460902107543831</v>
      </c>
      <c r="M102" s="447">
        <v>2.5802639353949179</v>
      </c>
      <c r="N102" s="447">
        <v>15.59976363994485</v>
      </c>
      <c r="O102" s="447">
        <v>0.64999015166436869</v>
      </c>
      <c r="P102" s="447">
        <v>0.70908016545203856</v>
      </c>
      <c r="Q102" s="450"/>
      <c r="R102" s="473"/>
      <c r="S102" s="625">
        <v>96.172695449241544</v>
      </c>
      <c r="U102" s="444"/>
      <c r="V102" s="444"/>
      <c r="W102" s="444"/>
      <c r="X102" s="444"/>
      <c r="Y102" s="440"/>
      <c r="Z102" s="444"/>
      <c r="AA102" s="444"/>
      <c r="AB102" s="444"/>
      <c r="AC102" s="441"/>
    </row>
    <row r="103" spans="1:29" ht="12.75" customHeight="1" x14ac:dyDescent="0.2">
      <c r="B103" s="416"/>
      <c r="C103" s="445" t="s">
        <v>194</v>
      </c>
      <c r="D103" s="446">
        <v>9891</v>
      </c>
      <c r="E103" s="446">
        <v>7920</v>
      </c>
      <c r="F103" s="446">
        <v>226</v>
      </c>
      <c r="G103" s="446">
        <v>1591</v>
      </c>
      <c r="H103" s="446">
        <v>65</v>
      </c>
      <c r="I103" s="446">
        <v>89</v>
      </c>
      <c r="J103" s="429"/>
      <c r="K103" s="396"/>
      <c r="L103" s="447">
        <v>80.072793448589636</v>
      </c>
      <c r="M103" s="447">
        <v>2.2849054696188453</v>
      </c>
      <c r="N103" s="447">
        <v>16.085330098068951</v>
      </c>
      <c r="O103" s="447">
        <v>0.65716307754524317</v>
      </c>
      <c r="P103" s="447">
        <v>0.89980790617733286</v>
      </c>
      <c r="Q103" s="450"/>
      <c r="R103" s="473"/>
      <c r="S103" s="625">
        <v>96.493975903614455</v>
      </c>
      <c r="U103" s="444"/>
      <c r="V103" s="444"/>
      <c r="W103" s="444"/>
      <c r="X103" s="444"/>
      <c r="Y103" s="440"/>
      <c r="Z103" s="444"/>
      <c r="AA103" s="444"/>
      <c r="AB103" s="444"/>
      <c r="AC103" s="441"/>
    </row>
    <row r="104" spans="1:29" ht="12.75" customHeight="1" x14ac:dyDescent="0.2">
      <c r="B104" s="433"/>
      <c r="C104" s="445"/>
      <c r="D104" s="446"/>
      <c r="E104" s="446"/>
      <c r="F104" s="446"/>
      <c r="G104" s="446"/>
      <c r="H104" s="446"/>
      <c r="I104" s="446"/>
      <c r="J104" s="429"/>
      <c r="K104" s="396"/>
      <c r="L104" s="447"/>
      <c r="M104" s="447"/>
      <c r="N104" s="447"/>
      <c r="O104" s="447"/>
      <c r="P104" s="447"/>
      <c r="Q104" s="450"/>
      <c r="R104" s="473"/>
      <c r="S104" s="625"/>
      <c r="U104" s="444"/>
      <c r="V104" s="444"/>
      <c r="W104" s="444"/>
      <c r="X104" s="444"/>
      <c r="Y104" s="440"/>
      <c r="Z104" s="444"/>
      <c r="AA104" s="444"/>
      <c r="AB104" s="444"/>
      <c r="AC104" s="441"/>
    </row>
    <row r="105" spans="1:29" ht="13.5" customHeight="1" x14ac:dyDescent="0.2">
      <c r="B105" s="416"/>
      <c r="C105" s="434">
        <v>2015</v>
      </c>
      <c r="D105" s="435">
        <v>38103</v>
      </c>
      <c r="E105" s="435">
        <v>31285</v>
      </c>
      <c r="F105" s="435">
        <v>559</v>
      </c>
      <c r="G105" s="435">
        <v>5680</v>
      </c>
      <c r="H105" s="435">
        <v>228</v>
      </c>
      <c r="I105" s="435">
        <v>351</v>
      </c>
      <c r="J105" s="304"/>
      <c r="K105" s="305"/>
      <c r="L105" s="436">
        <v>82.106395821851294</v>
      </c>
      <c r="M105" s="436">
        <v>1.4670760832480383</v>
      </c>
      <c r="N105" s="436">
        <v>14.906962706348581</v>
      </c>
      <c r="O105" s="436">
        <v>0.59837808046610508</v>
      </c>
      <c r="P105" s="436">
        <v>0.92118730808597749</v>
      </c>
      <c r="Q105" s="439"/>
      <c r="R105" s="485"/>
      <c r="S105" s="624">
        <v>97.572710730037315</v>
      </c>
      <c r="U105" s="444"/>
      <c r="V105" s="444"/>
      <c r="W105" s="444"/>
      <c r="X105" s="444"/>
      <c r="Y105" s="440"/>
      <c r="Z105" s="444"/>
      <c r="AA105" s="444"/>
      <c r="AB105" s="444"/>
      <c r="AC105" s="441"/>
    </row>
    <row r="106" spans="1:29" ht="12.75" customHeight="1" x14ac:dyDescent="0.2">
      <c r="B106" s="416"/>
      <c r="C106" s="445" t="s">
        <v>191</v>
      </c>
      <c r="D106" s="446">
        <v>10453</v>
      </c>
      <c r="E106" s="446">
        <v>8350</v>
      </c>
      <c r="F106" s="446">
        <v>229</v>
      </c>
      <c r="G106" s="446">
        <v>1723</v>
      </c>
      <c r="H106" s="446">
        <v>76</v>
      </c>
      <c r="I106" s="446">
        <v>75</v>
      </c>
      <c r="J106" s="429"/>
      <c r="K106" s="396"/>
      <c r="L106" s="447">
        <v>79.881373768296186</v>
      </c>
      <c r="M106" s="447">
        <v>2.1907586338850091</v>
      </c>
      <c r="N106" s="447">
        <v>16.483306227877165</v>
      </c>
      <c r="O106" s="447">
        <v>0.72706400076533051</v>
      </c>
      <c r="P106" s="447">
        <v>0.71749736917631302</v>
      </c>
      <c r="Q106" s="450"/>
      <c r="R106" s="473"/>
      <c r="S106" s="625">
        <v>96.506300114547543</v>
      </c>
      <c r="U106" s="444"/>
      <c r="V106" s="444"/>
      <c r="W106" s="444"/>
      <c r="X106" s="444"/>
      <c r="Y106" s="440"/>
      <c r="Z106" s="444"/>
      <c r="AA106" s="444"/>
      <c r="AB106" s="444"/>
      <c r="AC106" s="441"/>
    </row>
    <row r="107" spans="1:29" ht="12.75" customHeight="1" x14ac:dyDescent="0.2">
      <c r="B107" s="416"/>
      <c r="C107" s="445" t="s">
        <v>192</v>
      </c>
      <c r="D107" s="446">
        <v>9853</v>
      </c>
      <c r="E107" s="446">
        <v>8076</v>
      </c>
      <c r="F107" s="446">
        <v>139</v>
      </c>
      <c r="G107" s="446">
        <v>1480</v>
      </c>
      <c r="H107" s="446">
        <v>63</v>
      </c>
      <c r="I107" s="446">
        <v>95</v>
      </c>
      <c r="J107" s="429"/>
      <c r="K107" s="396"/>
      <c r="L107" s="447">
        <v>81.964883791738558</v>
      </c>
      <c r="M107" s="447">
        <v>1.4107378463412157</v>
      </c>
      <c r="N107" s="447">
        <v>15.020805845935248</v>
      </c>
      <c r="O107" s="447">
        <v>0.63939916776616257</v>
      </c>
      <c r="P107" s="447">
        <v>0.96417334821881662</v>
      </c>
      <c r="Q107" s="450"/>
      <c r="R107" s="473"/>
      <c r="S107" s="625">
        <v>97.58748357816792</v>
      </c>
      <c r="U107" s="444"/>
      <c r="V107" s="444"/>
      <c r="W107" s="444"/>
      <c r="X107" s="444"/>
      <c r="Y107" s="440"/>
      <c r="Z107" s="444"/>
      <c r="AA107" s="444"/>
      <c r="AB107" s="444"/>
      <c r="AC107" s="441"/>
    </row>
    <row r="108" spans="1:29" ht="12.75" customHeight="1" x14ac:dyDescent="0.2">
      <c r="A108" s="453"/>
      <c r="B108" s="433"/>
      <c r="C108" s="455" t="s">
        <v>197</v>
      </c>
      <c r="D108" s="446">
        <v>9532</v>
      </c>
      <c r="E108" s="446">
        <v>8014</v>
      </c>
      <c r="F108" s="446">
        <v>110</v>
      </c>
      <c r="G108" s="446">
        <v>1270</v>
      </c>
      <c r="H108" s="446">
        <v>46</v>
      </c>
      <c r="I108" s="446">
        <v>92</v>
      </c>
      <c r="J108" s="429"/>
      <c r="K108" s="396"/>
      <c r="L108" s="447">
        <v>84.074695761644989</v>
      </c>
      <c r="M108" s="447">
        <v>1.1540075535039864</v>
      </c>
      <c r="N108" s="447">
        <v>13.323541754091481</v>
      </c>
      <c r="O108" s="447">
        <v>0.48258497691984886</v>
      </c>
      <c r="P108" s="447">
        <v>0.96516995383969773</v>
      </c>
      <c r="Q108" s="458"/>
      <c r="R108" s="449"/>
      <c r="S108" s="625">
        <v>98.111837327523602</v>
      </c>
      <c r="U108" s="444"/>
      <c r="V108" s="444"/>
      <c r="W108" s="444"/>
      <c r="X108" s="444"/>
      <c r="Y108" s="440"/>
      <c r="Z108" s="444"/>
      <c r="AA108" s="444"/>
      <c r="AB108" s="444"/>
      <c r="AC108" s="441"/>
    </row>
    <row r="109" spans="1:29" ht="12.75" customHeight="1" x14ac:dyDescent="0.2">
      <c r="A109" s="453"/>
      <c r="B109" s="433"/>
      <c r="C109" s="445" t="s">
        <v>194</v>
      </c>
      <c r="D109" s="446">
        <v>8265</v>
      </c>
      <c r="E109" s="446">
        <v>6845</v>
      </c>
      <c r="F109" s="446">
        <v>81</v>
      </c>
      <c r="G109" s="446">
        <v>1207</v>
      </c>
      <c r="H109" s="446">
        <v>43</v>
      </c>
      <c r="I109" s="446">
        <v>89</v>
      </c>
      <c r="J109" s="429"/>
      <c r="K109" s="396"/>
      <c r="L109" s="447">
        <v>82.819116757410768</v>
      </c>
      <c r="M109" s="447">
        <v>0.98003629764065336</v>
      </c>
      <c r="N109" s="447">
        <v>14.603750756200848</v>
      </c>
      <c r="O109" s="447">
        <v>0.52026618269812464</v>
      </c>
      <c r="P109" s="447">
        <v>1.0768300060496068</v>
      </c>
      <c r="Q109" s="458"/>
      <c r="R109" s="449"/>
      <c r="S109" s="625">
        <v>98.243128364975917</v>
      </c>
      <c r="U109" s="444"/>
      <c r="V109" s="444"/>
      <c r="W109" s="444"/>
      <c r="X109" s="444"/>
      <c r="Y109" s="440"/>
      <c r="Z109" s="444"/>
      <c r="AA109" s="444"/>
      <c r="AB109" s="444"/>
      <c r="AC109" s="441"/>
    </row>
    <row r="110" spans="1:29" ht="12.75" customHeight="1" x14ac:dyDescent="0.2">
      <c r="B110" s="416"/>
      <c r="C110" s="445"/>
      <c r="D110" s="446"/>
      <c r="E110" s="446"/>
      <c r="F110" s="446"/>
      <c r="G110" s="446"/>
      <c r="H110" s="446"/>
      <c r="I110" s="446"/>
      <c r="J110" s="429"/>
      <c r="K110" s="396"/>
      <c r="L110" s="447"/>
      <c r="M110" s="447"/>
      <c r="N110" s="447"/>
      <c r="O110" s="447"/>
      <c r="P110" s="447"/>
      <c r="Q110" s="450"/>
      <c r="R110" s="473"/>
      <c r="S110" s="625"/>
      <c r="U110" s="444"/>
      <c r="V110" s="444"/>
      <c r="W110" s="444"/>
      <c r="X110" s="444"/>
      <c r="Y110" s="440"/>
      <c r="Z110" s="444"/>
      <c r="AA110" s="444"/>
      <c r="AB110" s="444"/>
      <c r="AC110" s="441"/>
    </row>
    <row r="111" spans="1:29" ht="12.75" customHeight="1" x14ac:dyDescent="0.2">
      <c r="B111" s="433" t="s">
        <v>32</v>
      </c>
      <c r="C111" s="434">
        <v>2013</v>
      </c>
      <c r="D111" s="435">
        <v>8542</v>
      </c>
      <c r="E111" s="435">
        <v>6692</v>
      </c>
      <c r="F111" s="435">
        <v>651</v>
      </c>
      <c r="G111" s="435">
        <v>1046</v>
      </c>
      <c r="H111" s="435">
        <v>84</v>
      </c>
      <c r="I111" s="435">
        <v>69</v>
      </c>
      <c r="J111" s="304"/>
      <c r="K111" s="305"/>
      <c r="L111" s="436">
        <v>78.342308592835394</v>
      </c>
      <c r="M111" s="436">
        <v>7.6211660032779207</v>
      </c>
      <c r="N111" s="436">
        <v>12.245375790213064</v>
      </c>
      <c r="O111" s="436">
        <v>0.98337625848747368</v>
      </c>
      <c r="P111" s="436">
        <v>0.80777335518613902</v>
      </c>
      <c r="Q111" s="437"/>
      <c r="R111" s="438"/>
      <c r="S111" s="624">
        <v>90.194770544290293</v>
      </c>
      <c r="U111" s="444"/>
      <c r="V111" s="444"/>
      <c r="W111" s="444"/>
      <c r="X111" s="444"/>
      <c r="Y111" s="440"/>
      <c r="Z111" s="444"/>
      <c r="AA111" s="444"/>
      <c r="AB111" s="444"/>
      <c r="AC111" s="441"/>
    </row>
    <row r="112" spans="1:29" ht="12.75" customHeight="1" x14ac:dyDescent="0.2">
      <c r="B112" s="416"/>
      <c r="C112" s="434">
        <v>2014</v>
      </c>
      <c r="D112" s="435">
        <v>12384</v>
      </c>
      <c r="E112" s="435">
        <v>9814</v>
      </c>
      <c r="F112" s="435">
        <v>480</v>
      </c>
      <c r="G112" s="435">
        <v>1841</v>
      </c>
      <c r="H112" s="435">
        <v>67</v>
      </c>
      <c r="I112" s="435">
        <v>182</v>
      </c>
      <c r="J112" s="304"/>
      <c r="K112" s="305"/>
      <c r="L112" s="436">
        <v>79.247416020671835</v>
      </c>
      <c r="M112" s="436">
        <v>3.8759689922480618</v>
      </c>
      <c r="N112" s="436">
        <v>14.865956072351421</v>
      </c>
      <c r="O112" s="436">
        <v>0.54102067183462532</v>
      </c>
      <c r="P112" s="436">
        <v>1.4696382428940569</v>
      </c>
      <c r="Q112" s="439"/>
      <c r="R112" s="485"/>
      <c r="S112" s="624">
        <v>94.81172341838186</v>
      </c>
      <c r="T112" s="413"/>
      <c r="U112" s="444"/>
      <c r="V112" s="444"/>
      <c r="W112" s="444"/>
      <c r="X112" s="444"/>
      <c r="Y112" s="440"/>
      <c r="Z112" s="444"/>
      <c r="AA112" s="444"/>
      <c r="AB112" s="444"/>
      <c r="AC112" s="441"/>
    </row>
    <row r="113" spans="1:29" ht="12.75" customHeight="1" x14ac:dyDescent="0.2">
      <c r="B113" s="416"/>
      <c r="C113" s="445" t="s">
        <v>191</v>
      </c>
      <c r="D113" s="446">
        <v>2836</v>
      </c>
      <c r="E113" s="446">
        <v>2242</v>
      </c>
      <c r="F113" s="446">
        <v>119</v>
      </c>
      <c r="G113" s="446">
        <v>430</v>
      </c>
      <c r="H113" s="446">
        <v>15</v>
      </c>
      <c r="I113" s="446">
        <v>30</v>
      </c>
      <c r="J113" s="429"/>
      <c r="K113" s="396"/>
      <c r="L113" s="447">
        <v>79.05500705218617</v>
      </c>
      <c r="M113" s="447">
        <v>4.1960507757404795</v>
      </c>
      <c r="N113" s="447">
        <v>15.162200282087445</v>
      </c>
      <c r="O113" s="447">
        <v>0.52891396332863183</v>
      </c>
      <c r="P113" s="447">
        <v>1.0578279266572637</v>
      </c>
      <c r="Q113" s="450"/>
      <c r="R113" s="473"/>
      <c r="S113" s="625">
        <v>94.430590191188699</v>
      </c>
      <c r="U113" s="444"/>
      <c r="V113" s="444"/>
      <c r="W113" s="444"/>
      <c r="X113" s="444"/>
      <c r="Y113" s="440"/>
      <c r="Z113" s="444"/>
      <c r="AA113" s="444"/>
      <c r="AB113" s="444"/>
      <c r="AC113" s="441"/>
    </row>
    <row r="114" spans="1:29" ht="12.75" customHeight="1" x14ac:dyDescent="0.2">
      <c r="B114" s="416"/>
      <c r="C114" s="445" t="s">
        <v>192</v>
      </c>
      <c r="D114" s="446">
        <v>3042</v>
      </c>
      <c r="E114" s="446">
        <v>2404</v>
      </c>
      <c r="F114" s="446">
        <v>147</v>
      </c>
      <c r="G114" s="446">
        <v>432</v>
      </c>
      <c r="H114" s="446">
        <v>16</v>
      </c>
      <c r="I114" s="446">
        <v>43</v>
      </c>
      <c r="J114" s="429"/>
      <c r="K114" s="396"/>
      <c r="L114" s="447">
        <v>79.026955950032871</v>
      </c>
      <c r="M114" s="447">
        <v>4.8323471400394471</v>
      </c>
      <c r="N114" s="447">
        <v>14.201183431952662</v>
      </c>
      <c r="O114" s="447">
        <v>0.52596975673898749</v>
      </c>
      <c r="P114" s="447">
        <v>1.4135437212360289</v>
      </c>
      <c r="Q114" s="450"/>
      <c r="R114" s="473"/>
      <c r="S114" s="625">
        <v>93.754789272030649</v>
      </c>
      <c r="U114" s="444"/>
      <c r="V114" s="444"/>
      <c r="W114" s="444"/>
      <c r="X114" s="444"/>
      <c r="Y114" s="440"/>
      <c r="Z114" s="444"/>
      <c r="AA114" s="444"/>
      <c r="AB114" s="444"/>
      <c r="AC114" s="441"/>
    </row>
    <row r="115" spans="1:29" ht="12.75" customHeight="1" x14ac:dyDescent="0.2">
      <c r="B115" s="416"/>
      <c r="C115" s="445" t="s">
        <v>193</v>
      </c>
      <c r="D115" s="446">
        <v>3224</v>
      </c>
      <c r="E115" s="446">
        <v>2524</v>
      </c>
      <c r="F115" s="446">
        <v>136</v>
      </c>
      <c r="G115" s="446">
        <v>500</v>
      </c>
      <c r="H115" s="446">
        <v>17</v>
      </c>
      <c r="I115" s="446">
        <v>47</v>
      </c>
      <c r="J115" s="429"/>
      <c r="K115" s="396"/>
      <c r="L115" s="447">
        <v>78.287841191067002</v>
      </c>
      <c r="M115" s="447">
        <v>4.2183622828784122</v>
      </c>
      <c r="N115" s="447">
        <v>15.508684863523573</v>
      </c>
      <c r="O115" s="447">
        <v>0.52729528535980152</v>
      </c>
      <c r="P115" s="447">
        <v>1.457816377171216</v>
      </c>
      <c r="Q115" s="450"/>
      <c r="R115" s="473"/>
      <c r="S115" s="625">
        <v>94.383259911894271</v>
      </c>
      <c r="U115" s="444"/>
      <c r="V115" s="444"/>
      <c r="W115" s="444"/>
      <c r="X115" s="444"/>
      <c r="Y115" s="440"/>
      <c r="Z115" s="444"/>
      <c r="AA115" s="444"/>
      <c r="AB115" s="444"/>
      <c r="AC115" s="441"/>
    </row>
    <row r="116" spans="1:29" ht="12.75" customHeight="1" x14ac:dyDescent="0.2">
      <c r="B116" s="416"/>
      <c r="C116" s="445" t="s">
        <v>194</v>
      </c>
      <c r="D116" s="446">
        <v>3282</v>
      </c>
      <c r="E116" s="446">
        <v>2644</v>
      </c>
      <c r="F116" s="446">
        <v>78</v>
      </c>
      <c r="G116" s="446">
        <v>479</v>
      </c>
      <c r="H116" s="446">
        <v>19</v>
      </c>
      <c r="I116" s="446">
        <v>62</v>
      </c>
      <c r="J116" s="429"/>
      <c r="K116" s="396"/>
      <c r="L116" s="447">
        <v>80.560633759902501</v>
      </c>
      <c r="M116" s="447">
        <v>2.376599634369287</v>
      </c>
      <c r="N116" s="447">
        <v>14.594759293113954</v>
      </c>
      <c r="O116" s="447">
        <v>0.57891529555149301</v>
      </c>
      <c r="P116" s="447">
        <v>1.8890920170627667</v>
      </c>
      <c r="Q116" s="450"/>
      <c r="R116" s="473"/>
      <c r="S116" s="625">
        <v>96.539422047805928</v>
      </c>
      <c r="U116" s="444"/>
      <c r="V116" s="444"/>
      <c r="W116" s="444"/>
      <c r="X116" s="444"/>
      <c r="Y116" s="440"/>
      <c r="Z116" s="444"/>
      <c r="AA116" s="444"/>
      <c r="AB116" s="444"/>
      <c r="AC116" s="441"/>
    </row>
    <row r="117" spans="1:29" ht="12.75" customHeight="1" x14ac:dyDescent="0.2">
      <c r="B117" s="416"/>
      <c r="C117" s="445"/>
      <c r="D117" s="446"/>
      <c r="E117" s="446"/>
      <c r="F117" s="446"/>
      <c r="G117" s="446"/>
      <c r="H117" s="446"/>
      <c r="I117" s="446"/>
      <c r="J117" s="429"/>
      <c r="K117" s="396"/>
      <c r="L117" s="447"/>
      <c r="M117" s="447"/>
      <c r="N117" s="447"/>
      <c r="O117" s="447"/>
      <c r="P117" s="447"/>
      <c r="Q117" s="450"/>
      <c r="R117" s="473"/>
      <c r="S117" s="625"/>
      <c r="U117" s="444"/>
      <c r="V117" s="444"/>
      <c r="W117" s="444"/>
      <c r="X117" s="444"/>
      <c r="Y117" s="440"/>
      <c r="Z117" s="444"/>
      <c r="AA117" s="444"/>
      <c r="AB117" s="444"/>
      <c r="AC117" s="441"/>
    </row>
    <row r="118" spans="1:29" ht="12.75" customHeight="1" x14ac:dyDescent="0.2">
      <c r="B118" s="416"/>
      <c r="C118" s="434">
        <v>2015</v>
      </c>
      <c r="D118" s="435">
        <v>16559</v>
      </c>
      <c r="E118" s="435">
        <v>13468</v>
      </c>
      <c r="F118" s="435">
        <v>233</v>
      </c>
      <c r="G118" s="435">
        <v>2473</v>
      </c>
      <c r="H118" s="435">
        <v>75</v>
      </c>
      <c r="I118" s="435">
        <v>310</v>
      </c>
      <c r="J118" s="304"/>
      <c r="K118" s="305"/>
      <c r="L118" s="436">
        <v>81.333413853493568</v>
      </c>
      <c r="M118" s="436">
        <v>1.4070898001087022</v>
      </c>
      <c r="N118" s="436">
        <v>14.934476719608671</v>
      </c>
      <c r="O118" s="436">
        <v>0.45292590132254362</v>
      </c>
      <c r="P118" s="436">
        <v>1.8720937254665135</v>
      </c>
      <c r="Q118" s="439"/>
      <c r="R118" s="485"/>
      <c r="S118" s="624">
        <v>97.813431776231724</v>
      </c>
      <c r="U118" s="444"/>
      <c r="V118" s="444"/>
      <c r="W118" s="444"/>
      <c r="X118" s="444"/>
      <c r="Y118" s="440"/>
      <c r="Z118" s="444"/>
      <c r="AA118" s="444"/>
      <c r="AB118" s="444"/>
      <c r="AC118" s="441"/>
    </row>
    <row r="119" spans="1:29" ht="12.75" customHeight="1" x14ac:dyDescent="0.2">
      <c r="B119" s="416"/>
      <c r="C119" s="445" t="s">
        <v>191</v>
      </c>
      <c r="D119" s="446">
        <v>3845</v>
      </c>
      <c r="E119" s="446">
        <v>3034</v>
      </c>
      <c r="F119" s="446">
        <v>89</v>
      </c>
      <c r="G119" s="446">
        <v>620</v>
      </c>
      <c r="H119" s="446">
        <v>21</v>
      </c>
      <c r="I119" s="446">
        <v>81</v>
      </c>
      <c r="J119" s="429"/>
      <c r="K119" s="396"/>
      <c r="L119" s="447">
        <v>78.907672301690511</v>
      </c>
      <c r="M119" s="447">
        <v>2.314694408322497</v>
      </c>
      <c r="N119" s="447">
        <v>16.124837451235372</v>
      </c>
      <c r="O119" s="447">
        <v>0.54616384915474647</v>
      </c>
      <c r="P119" s="447">
        <v>2.1066319895968793</v>
      </c>
      <c r="Q119" s="450"/>
      <c r="R119" s="473"/>
      <c r="S119" s="625">
        <v>96.589147286821699</v>
      </c>
      <c r="U119" s="444"/>
      <c r="V119" s="444"/>
      <c r="W119" s="444"/>
      <c r="X119" s="444"/>
      <c r="Y119" s="440"/>
      <c r="Z119" s="444"/>
      <c r="AA119" s="444"/>
      <c r="AB119" s="444"/>
      <c r="AC119" s="441"/>
    </row>
    <row r="120" spans="1:29" ht="12.75" customHeight="1" x14ac:dyDescent="0.2">
      <c r="B120" s="416"/>
      <c r="C120" s="445" t="s">
        <v>192</v>
      </c>
      <c r="D120" s="446">
        <v>3957</v>
      </c>
      <c r="E120" s="446">
        <v>3194</v>
      </c>
      <c r="F120" s="446">
        <v>63</v>
      </c>
      <c r="G120" s="446">
        <v>608</v>
      </c>
      <c r="H120" s="446">
        <v>17</v>
      </c>
      <c r="I120" s="446">
        <v>75</v>
      </c>
      <c r="J120" s="429"/>
      <c r="K120" s="396"/>
      <c r="L120" s="447">
        <v>80.717715440990645</v>
      </c>
      <c r="M120" s="447">
        <v>1.5921152388172859</v>
      </c>
      <c r="N120" s="447">
        <v>15.36517563810968</v>
      </c>
      <c r="O120" s="447">
        <v>0.42961839777609301</v>
      </c>
      <c r="P120" s="447">
        <v>1.8953752843062925</v>
      </c>
      <c r="Q120" s="450"/>
      <c r="R120" s="473"/>
      <c r="S120" s="625">
        <v>97.611227232009554</v>
      </c>
      <c r="U120" s="444"/>
      <c r="V120" s="444"/>
      <c r="W120" s="444"/>
      <c r="X120" s="444"/>
      <c r="Y120" s="440"/>
      <c r="Z120" s="444"/>
      <c r="AA120" s="444"/>
      <c r="AB120" s="444"/>
      <c r="AC120" s="441"/>
    </row>
    <row r="121" spans="1:29" ht="12.75" customHeight="1" x14ac:dyDescent="0.2">
      <c r="A121" s="453"/>
      <c r="B121" s="433"/>
      <c r="C121" s="445" t="s">
        <v>193</v>
      </c>
      <c r="D121" s="446">
        <v>4271</v>
      </c>
      <c r="E121" s="446">
        <v>3529</v>
      </c>
      <c r="F121" s="446">
        <v>44</v>
      </c>
      <c r="G121" s="446">
        <v>614</v>
      </c>
      <c r="H121" s="446">
        <v>20</v>
      </c>
      <c r="I121" s="446">
        <v>64</v>
      </c>
      <c r="J121" s="429"/>
      <c r="K121" s="396"/>
      <c r="L121" s="447">
        <v>82.627019433387957</v>
      </c>
      <c r="M121" s="447">
        <v>1.0302036993678294</v>
      </c>
      <c r="N121" s="447">
        <v>14.376024350269256</v>
      </c>
      <c r="O121" s="447">
        <v>0.46827440880355892</v>
      </c>
      <c r="P121" s="447">
        <v>1.4984781081713885</v>
      </c>
      <c r="Q121" s="458"/>
      <c r="R121" s="449"/>
      <c r="S121" s="625">
        <v>98.249931637954603</v>
      </c>
      <c r="U121" s="444"/>
      <c r="V121" s="444"/>
      <c r="W121" s="444"/>
      <c r="X121" s="444"/>
      <c r="Y121" s="440"/>
      <c r="Z121" s="444"/>
      <c r="AA121" s="444"/>
      <c r="AB121" s="444"/>
      <c r="AC121" s="441"/>
    </row>
    <row r="122" spans="1:29" ht="12.75" customHeight="1" x14ac:dyDescent="0.2">
      <c r="A122" s="453"/>
      <c r="B122" s="433"/>
      <c r="C122" s="445" t="s">
        <v>194</v>
      </c>
      <c r="D122" s="446">
        <v>4486</v>
      </c>
      <c r="E122" s="446">
        <v>3711</v>
      </c>
      <c r="F122" s="446">
        <v>37</v>
      </c>
      <c r="G122" s="446">
        <v>631</v>
      </c>
      <c r="H122" s="446">
        <v>17</v>
      </c>
      <c r="I122" s="446">
        <v>90</v>
      </c>
      <c r="J122" s="429"/>
      <c r="K122" s="396"/>
      <c r="L122" s="447">
        <v>82.724030316540336</v>
      </c>
      <c r="M122" s="447">
        <v>0.82478823004904156</v>
      </c>
      <c r="N122" s="447">
        <v>14.065983058403923</v>
      </c>
      <c r="O122" s="447">
        <v>0.37895675434685688</v>
      </c>
      <c r="P122" s="447">
        <v>2.0062416406598307</v>
      </c>
      <c r="Q122" s="458"/>
      <c r="R122" s="449"/>
      <c r="S122" s="625">
        <v>98.599221789883273</v>
      </c>
      <c r="U122" s="444"/>
      <c r="V122" s="444"/>
      <c r="W122" s="444"/>
      <c r="X122" s="444"/>
      <c r="Y122" s="440"/>
      <c r="Z122" s="444"/>
      <c r="AA122" s="444"/>
      <c r="AB122" s="444"/>
      <c r="AC122" s="441"/>
    </row>
    <row r="123" spans="1:29" ht="12.75" customHeight="1" x14ac:dyDescent="0.2">
      <c r="B123" s="416"/>
      <c r="C123" s="445"/>
      <c r="D123" s="446"/>
      <c r="E123" s="446"/>
      <c r="F123" s="446"/>
      <c r="G123" s="446"/>
      <c r="H123" s="446"/>
      <c r="I123" s="446"/>
      <c r="J123" s="429"/>
      <c r="K123" s="396"/>
      <c r="L123" s="447"/>
      <c r="M123" s="447"/>
      <c r="N123" s="447"/>
      <c r="O123" s="447"/>
      <c r="P123" s="447"/>
      <c r="Q123" s="450"/>
      <c r="R123" s="473"/>
      <c r="S123" s="625"/>
      <c r="T123" s="471"/>
      <c r="U123" s="444"/>
      <c r="V123" s="444"/>
      <c r="W123" s="444"/>
      <c r="X123" s="444"/>
      <c r="Y123" s="440"/>
      <c r="Z123" s="444"/>
      <c r="AA123" s="444"/>
      <c r="AB123" s="444"/>
      <c r="AC123" s="441"/>
    </row>
    <row r="124" spans="1:29" ht="12.75" customHeight="1" x14ac:dyDescent="0.2">
      <c r="B124" s="433" t="s">
        <v>33</v>
      </c>
      <c r="C124" s="434">
        <v>2013</v>
      </c>
      <c r="D124" s="435">
        <v>1</v>
      </c>
      <c r="E124" s="435">
        <v>1</v>
      </c>
      <c r="F124" s="435">
        <v>0</v>
      </c>
      <c r="G124" s="435">
        <v>0</v>
      </c>
      <c r="H124" s="435">
        <v>0</v>
      </c>
      <c r="I124" s="435">
        <v>0</v>
      </c>
      <c r="J124" s="304"/>
      <c r="K124" s="305"/>
      <c r="L124" s="274">
        <v>100</v>
      </c>
      <c r="M124" s="436">
        <v>0</v>
      </c>
      <c r="N124" s="436">
        <v>0</v>
      </c>
      <c r="O124" s="436">
        <v>0</v>
      </c>
      <c r="P124" s="436">
        <v>0</v>
      </c>
      <c r="Q124" s="437"/>
      <c r="R124" s="438"/>
      <c r="S124" s="610">
        <v>100</v>
      </c>
      <c r="T124" s="471"/>
      <c r="U124" s="444"/>
      <c r="V124" s="444"/>
      <c r="W124" s="444"/>
      <c r="X124" s="444"/>
      <c r="Y124" s="440"/>
      <c r="Z124" s="444"/>
      <c r="AA124" s="444"/>
      <c r="AB124" s="444"/>
      <c r="AC124" s="441"/>
    </row>
    <row r="125" spans="1:29" ht="12.75" customHeight="1" x14ac:dyDescent="0.2">
      <c r="B125" s="416"/>
      <c r="C125" s="434">
        <v>2014</v>
      </c>
      <c r="D125" s="435">
        <v>6</v>
      </c>
      <c r="E125" s="435">
        <v>5</v>
      </c>
      <c r="F125" s="435">
        <v>0</v>
      </c>
      <c r="G125" s="435">
        <v>1</v>
      </c>
      <c r="H125" s="435">
        <v>0</v>
      </c>
      <c r="I125" s="435">
        <v>0</v>
      </c>
      <c r="J125" s="304"/>
      <c r="K125" s="305"/>
      <c r="L125" s="274">
        <v>83.333333333333343</v>
      </c>
      <c r="M125" s="436">
        <v>0</v>
      </c>
      <c r="N125" s="274">
        <v>16.666666666666664</v>
      </c>
      <c r="O125" s="436">
        <v>0</v>
      </c>
      <c r="P125" s="436">
        <v>0</v>
      </c>
      <c r="Q125" s="439"/>
      <c r="R125" s="485"/>
      <c r="S125" s="610">
        <v>100</v>
      </c>
      <c r="T125" s="413"/>
      <c r="U125" s="444"/>
      <c r="V125" s="444"/>
      <c r="W125" s="444"/>
      <c r="X125" s="444"/>
      <c r="Y125" s="440"/>
      <c r="Z125" s="444"/>
      <c r="AA125" s="444"/>
      <c r="AB125" s="444"/>
      <c r="AC125" s="441"/>
    </row>
    <row r="126" spans="1:29" ht="12.75" customHeight="1" x14ac:dyDescent="0.2">
      <c r="B126" s="416"/>
      <c r="C126" s="445" t="s">
        <v>191</v>
      </c>
      <c r="D126" s="446">
        <v>0</v>
      </c>
      <c r="E126" s="446">
        <v>0</v>
      </c>
      <c r="F126" s="446">
        <v>0</v>
      </c>
      <c r="G126" s="446">
        <v>0</v>
      </c>
      <c r="H126" s="446">
        <v>0</v>
      </c>
      <c r="I126" s="446">
        <v>0</v>
      </c>
      <c r="J126" s="429"/>
      <c r="K126" s="396"/>
      <c r="L126" s="272"/>
      <c r="M126" s="447"/>
      <c r="N126" s="447"/>
      <c r="O126" s="447"/>
      <c r="P126" s="447"/>
      <c r="Q126" s="450"/>
      <c r="R126" s="473"/>
      <c r="S126" s="626"/>
      <c r="U126" s="444"/>
      <c r="V126" s="444"/>
      <c r="W126" s="444"/>
      <c r="X126" s="444"/>
      <c r="Y126" s="440"/>
      <c r="Z126" s="444"/>
      <c r="AA126" s="444"/>
      <c r="AB126" s="444"/>
      <c r="AC126" s="441"/>
    </row>
    <row r="127" spans="1:29" ht="12.75" customHeight="1" x14ac:dyDescent="0.2">
      <c r="B127" s="416"/>
      <c r="C127" s="445" t="s">
        <v>192</v>
      </c>
      <c r="D127" s="446">
        <v>1</v>
      </c>
      <c r="E127" s="446">
        <v>1</v>
      </c>
      <c r="F127" s="446">
        <v>0</v>
      </c>
      <c r="G127" s="446">
        <v>0</v>
      </c>
      <c r="H127" s="446">
        <v>0</v>
      </c>
      <c r="I127" s="446">
        <v>0</v>
      </c>
      <c r="J127" s="429"/>
      <c r="K127" s="396"/>
      <c r="L127" s="272">
        <v>100</v>
      </c>
      <c r="M127" s="447">
        <v>0</v>
      </c>
      <c r="N127" s="447">
        <v>0</v>
      </c>
      <c r="O127" s="447">
        <v>0</v>
      </c>
      <c r="P127" s="447">
        <v>0</v>
      </c>
      <c r="Q127" s="450"/>
      <c r="R127" s="473"/>
      <c r="S127" s="626">
        <v>100</v>
      </c>
      <c r="U127" s="444"/>
      <c r="V127" s="444"/>
      <c r="W127" s="444"/>
      <c r="X127" s="444"/>
      <c r="Y127" s="440"/>
      <c r="Z127" s="444"/>
      <c r="AA127" s="444"/>
      <c r="AB127" s="444"/>
      <c r="AC127" s="441"/>
    </row>
    <row r="128" spans="1:29" ht="12.75" customHeight="1" x14ac:dyDescent="0.2">
      <c r="B128" s="416"/>
      <c r="C128" s="445" t="s">
        <v>193</v>
      </c>
      <c r="D128" s="446">
        <v>3</v>
      </c>
      <c r="E128" s="446">
        <v>2</v>
      </c>
      <c r="F128" s="446">
        <v>0</v>
      </c>
      <c r="G128" s="446">
        <v>1</v>
      </c>
      <c r="H128" s="446">
        <v>0</v>
      </c>
      <c r="I128" s="446">
        <v>0</v>
      </c>
      <c r="J128" s="429"/>
      <c r="K128" s="396"/>
      <c r="L128" s="272">
        <v>66.666666666666657</v>
      </c>
      <c r="M128" s="447">
        <v>0</v>
      </c>
      <c r="N128" s="272">
        <v>33.333333333333329</v>
      </c>
      <c r="O128" s="447">
        <v>0</v>
      </c>
      <c r="P128" s="447">
        <v>0</v>
      </c>
      <c r="Q128" s="450"/>
      <c r="R128" s="473"/>
      <c r="S128" s="626">
        <v>100</v>
      </c>
      <c r="U128" s="444"/>
      <c r="V128" s="444"/>
      <c r="W128" s="444"/>
      <c r="X128" s="444"/>
      <c r="Y128" s="440"/>
      <c r="Z128" s="444"/>
      <c r="AA128" s="444"/>
      <c r="AB128" s="444"/>
      <c r="AC128" s="441"/>
    </row>
    <row r="129" spans="1:29" ht="12.75" customHeight="1" x14ac:dyDescent="0.2">
      <c r="B129" s="416"/>
      <c r="C129" s="445" t="s">
        <v>194</v>
      </c>
      <c r="D129" s="446">
        <v>2</v>
      </c>
      <c r="E129" s="446">
        <v>2</v>
      </c>
      <c r="F129" s="446">
        <v>0</v>
      </c>
      <c r="G129" s="446">
        <v>0</v>
      </c>
      <c r="H129" s="446">
        <v>0</v>
      </c>
      <c r="I129" s="446">
        <v>0</v>
      </c>
      <c r="J129" s="429"/>
      <c r="K129" s="396"/>
      <c r="L129" s="272">
        <v>100</v>
      </c>
      <c r="M129" s="447">
        <v>0</v>
      </c>
      <c r="N129" s="447">
        <v>0</v>
      </c>
      <c r="O129" s="447">
        <v>0</v>
      </c>
      <c r="P129" s="447">
        <v>0</v>
      </c>
      <c r="Q129" s="450"/>
      <c r="R129" s="473"/>
      <c r="S129" s="626">
        <v>100</v>
      </c>
      <c r="U129" s="444"/>
      <c r="V129" s="444"/>
      <c r="W129" s="444"/>
      <c r="X129" s="444"/>
      <c r="Y129" s="440"/>
      <c r="Z129" s="444"/>
      <c r="AA129" s="444"/>
      <c r="AB129" s="444"/>
      <c r="AC129" s="441"/>
    </row>
    <row r="130" spans="1:29" ht="12.75" customHeight="1" x14ac:dyDescent="0.2">
      <c r="B130" s="433"/>
      <c r="C130" s="445"/>
      <c r="D130" s="446"/>
      <c r="E130" s="446"/>
      <c r="F130" s="446"/>
      <c r="G130" s="446"/>
      <c r="H130" s="446"/>
      <c r="I130" s="446"/>
      <c r="J130" s="429"/>
      <c r="K130" s="396"/>
      <c r="L130" s="272"/>
      <c r="M130" s="447"/>
      <c r="N130" s="447"/>
      <c r="O130" s="447"/>
      <c r="P130" s="447"/>
      <c r="Q130" s="450"/>
      <c r="R130" s="473"/>
      <c r="S130" s="626"/>
      <c r="U130" s="444"/>
      <c r="V130" s="444"/>
      <c r="W130" s="444"/>
      <c r="X130" s="444"/>
      <c r="Y130" s="440"/>
      <c r="Z130" s="444"/>
      <c r="AA130" s="444"/>
      <c r="AB130" s="444"/>
      <c r="AC130" s="441"/>
    </row>
    <row r="131" spans="1:29" ht="12.75" customHeight="1" x14ac:dyDescent="0.2">
      <c r="A131" s="416"/>
      <c r="B131" s="416"/>
      <c r="C131" s="434">
        <v>2015</v>
      </c>
      <c r="D131" s="435">
        <v>28</v>
      </c>
      <c r="E131" s="435">
        <v>23</v>
      </c>
      <c r="F131" s="435">
        <v>1</v>
      </c>
      <c r="G131" s="435">
        <v>3</v>
      </c>
      <c r="H131" s="435">
        <v>1</v>
      </c>
      <c r="I131" s="435">
        <v>0</v>
      </c>
      <c r="J131" s="304"/>
      <c r="K131" s="305"/>
      <c r="L131" s="274">
        <v>82.142857142857139</v>
      </c>
      <c r="M131" s="274">
        <v>3.5714285714285712</v>
      </c>
      <c r="N131" s="274">
        <v>10.714285714285714</v>
      </c>
      <c r="O131" s="274">
        <v>3.5714285714285712</v>
      </c>
      <c r="P131" s="436">
        <v>0</v>
      </c>
      <c r="Q131" s="439"/>
      <c r="R131" s="485"/>
      <c r="S131" s="610">
        <v>92</v>
      </c>
      <c r="U131" s="444"/>
      <c r="V131" s="444"/>
      <c r="W131" s="444"/>
      <c r="X131" s="444"/>
      <c r="Y131" s="440"/>
      <c r="Z131" s="444"/>
      <c r="AA131" s="444"/>
      <c r="AB131" s="444"/>
      <c r="AC131" s="441"/>
    </row>
    <row r="132" spans="1:29" ht="12.75" customHeight="1" x14ac:dyDescent="0.2">
      <c r="A132" s="416"/>
      <c r="B132" s="416"/>
      <c r="C132" s="445" t="s">
        <v>191</v>
      </c>
      <c r="D132" s="446">
        <v>10</v>
      </c>
      <c r="E132" s="446">
        <v>9</v>
      </c>
      <c r="F132" s="446">
        <v>0</v>
      </c>
      <c r="G132" s="446">
        <v>1</v>
      </c>
      <c r="H132" s="446">
        <v>0</v>
      </c>
      <c r="I132" s="446">
        <v>0</v>
      </c>
      <c r="J132" s="429"/>
      <c r="K132" s="396"/>
      <c r="L132" s="272">
        <v>90</v>
      </c>
      <c r="M132" s="447">
        <v>0</v>
      </c>
      <c r="N132" s="272">
        <v>10</v>
      </c>
      <c r="O132" s="447">
        <v>0</v>
      </c>
      <c r="P132" s="447">
        <v>0</v>
      </c>
      <c r="Q132" s="450"/>
      <c r="R132" s="473"/>
      <c r="S132" s="626">
        <v>100</v>
      </c>
      <c r="U132" s="444"/>
      <c r="V132" s="444"/>
      <c r="W132" s="444"/>
      <c r="X132" s="444"/>
      <c r="Y132" s="440"/>
      <c r="Z132" s="444"/>
      <c r="AA132" s="444"/>
      <c r="AB132" s="444"/>
      <c r="AC132" s="441"/>
    </row>
    <row r="133" spans="1:29" ht="12.75" customHeight="1" x14ac:dyDescent="0.2">
      <c r="A133" s="416"/>
      <c r="B133" s="416"/>
      <c r="C133" s="445" t="s">
        <v>192</v>
      </c>
      <c r="D133" s="446">
        <v>6</v>
      </c>
      <c r="E133" s="446">
        <v>5</v>
      </c>
      <c r="F133" s="446">
        <v>1</v>
      </c>
      <c r="G133" s="446">
        <v>0</v>
      </c>
      <c r="H133" s="446">
        <v>0</v>
      </c>
      <c r="I133" s="446">
        <v>0</v>
      </c>
      <c r="J133" s="416"/>
      <c r="K133" s="474"/>
      <c r="L133" s="272">
        <v>83.333333333333343</v>
      </c>
      <c r="M133" s="272">
        <v>16.666666666666664</v>
      </c>
      <c r="N133" s="447">
        <v>0</v>
      </c>
      <c r="O133" s="447">
        <v>0</v>
      </c>
      <c r="P133" s="447">
        <v>0</v>
      </c>
      <c r="Q133" s="416"/>
      <c r="R133" s="474"/>
      <c r="S133" s="626">
        <v>83.333333333333329</v>
      </c>
      <c r="U133" s="444"/>
      <c r="V133" s="444"/>
      <c r="W133" s="444"/>
      <c r="X133" s="444"/>
      <c r="Y133" s="440"/>
      <c r="Z133" s="444"/>
      <c r="AA133" s="444"/>
      <c r="AB133" s="444"/>
      <c r="AC133" s="441"/>
    </row>
    <row r="134" spans="1:29" ht="12.75" customHeight="1" x14ac:dyDescent="0.2">
      <c r="A134" s="453"/>
      <c r="B134" s="433"/>
      <c r="C134" s="445" t="s">
        <v>193</v>
      </c>
      <c r="D134" s="446">
        <v>12</v>
      </c>
      <c r="E134" s="446">
        <v>9</v>
      </c>
      <c r="F134" s="446">
        <v>0</v>
      </c>
      <c r="G134" s="446">
        <v>2</v>
      </c>
      <c r="H134" s="446">
        <v>1</v>
      </c>
      <c r="I134" s="446">
        <v>0</v>
      </c>
      <c r="J134" s="429"/>
      <c r="K134" s="396"/>
      <c r="L134" s="272">
        <v>75</v>
      </c>
      <c r="M134" s="447">
        <v>0</v>
      </c>
      <c r="N134" s="272">
        <v>16.666666666666664</v>
      </c>
      <c r="O134" s="272">
        <v>8.3333333333333321</v>
      </c>
      <c r="P134" s="447">
        <v>0</v>
      </c>
      <c r="Q134" s="458"/>
      <c r="R134" s="449"/>
      <c r="S134" s="625">
        <v>90</v>
      </c>
      <c r="T134" s="416"/>
      <c r="U134" s="444"/>
      <c r="V134" s="444"/>
      <c r="W134" s="444"/>
      <c r="X134" s="444"/>
      <c r="Y134" s="440"/>
      <c r="Z134" s="444"/>
      <c r="AA134" s="444"/>
      <c r="AB134" s="444"/>
      <c r="AC134" s="441"/>
    </row>
    <row r="135" spans="1:29" ht="12.75" customHeight="1" x14ac:dyDescent="0.2">
      <c r="A135" s="475"/>
      <c r="B135" s="407"/>
      <c r="C135" s="477" t="s">
        <v>194</v>
      </c>
      <c r="D135" s="478">
        <v>0</v>
      </c>
      <c r="E135" s="478">
        <v>0</v>
      </c>
      <c r="F135" s="478">
        <v>0</v>
      </c>
      <c r="G135" s="478">
        <v>0</v>
      </c>
      <c r="H135" s="478">
        <v>0</v>
      </c>
      <c r="I135" s="478">
        <v>0</v>
      </c>
      <c r="J135" s="479"/>
      <c r="K135" s="480"/>
      <c r="L135" s="478">
        <v>0</v>
      </c>
      <c r="M135" s="478">
        <v>0</v>
      </c>
      <c r="N135" s="478">
        <v>0</v>
      </c>
      <c r="O135" s="478">
        <v>0</v>
      </c>
      <c r="P135" s="478">
        <v>0</v>
      </c>
      <c r="Q135" s="481"/>
      <c r="R135" s="489"/>
      <c r="S135" s="627" t="s">
        <v>38</v>
      </c>
      <c r="T135" s="483"/>
      <c r="U135" s="444"/>
      <c r="V135" s="444"/>
      <c r="W135" s="444"/>
      <c r="X135" s="444"/>
      <c r="Y135" s="440"/>
      <c r="Z135" s="444"/>
      <c r="AA135" s="444"/>
      <c r="AB135" s="444"/>
      <c r="AC135" s="441"/>
    </row>
    <row r="136" spans="1:29" ht="12.75" customHeight="1" x14ac:dyDescent="0.2">
      <c r="A136" s="416"/>
      <c r="B136" s="416"/>
      <c r="C136" s="445"/>
      <c r="D136" s="446"/>
      <c r="E136" s="446"/>
      <c r="F136" s="446"/>
      <c r="G136" s="446"/>
      <c r="H136" s="446"/>
      <c r="I136" s="446"/>
      <c r="J136" s="429"/>
      <c r="K136" s="396"/>
      <c r="L136" s="447"/>
      <c r="M136" s="447"/>
      <c r="N136" s="447"/>
      <c r="O136" s="447"/>
      <c r="P136" s="447"/>
      <c r="Q136" s="450"/>
      <c r="R136" s="473"/>
      <c r="S136" s="625"/>
      <c r="U136" s="444"/>
      <c r="V136" s="444"/>
      <c r="W136" s="444"/>
      <c r="X136" s="444"/>
      <c r="Y136" s="440"/>
      <c r="Z136" s="444"/>
      <c r="AA136" s="444"/>
      <c r="AB136" s="444"/>
      <c r="AC136" s="441"/>
    </row>
    <row r="137" spans="1:29" ht="12.75" customHeight="1" x14ac:dyDescent="0.2">
      <c r="A137" s="433" t="s">
        <v>200</v>
      </c>
      <c r="B137" s="433" t="s">
        <v>37</v>
      </c>
      <c r="C137" s="434">
        <v>2013</v>
      </c>
      <c r="D137" s="435">
        <v>12373</v>
      </c>
      <c r="E137" s="435">
        <v>8173</v>
      </c>
      <c r="F137" s="435">
        <v>2292</v>
      </c>
      <c r="G137" s="435">
        <v>1642</v>
      </c>
      <c r="H137" s="435">
        <v>193</v>
      </c>
      <c r="I137" s="435">
        <v>73</v>
      </c>
      <c r="J137" s="304"/>
      <c r="K137" s="305"/>
      <c r="L137" s="436">
        <v>66.05512001939708</v>
      </c>
      <c r="M137" s="436">
        <v>18.52420593227188</v>
      </c>
      <c r="N137" s="436">
        <v>13.270831649559526</v>
      </c>
      <c r="O137" s="436">
        <v>1.5598480562515153</v>
      </c>
      <c r="P137" s="436">
        <v>0.58999434252000327</v>
      </c>
      <c r="Q137" s="437"/>
      <c r="R137" s="438"/>
      <c r="S137" s="624">
        <v>76.842791911285062</v>
      </c>
      <c r="U137" s="444"/>
      <c r="V137" s="444"/>
      <c r="W137" s="444"/>
      <c r="X137" s="444"/>
      <c r="Y137" s="440"/>
      <c r="Z137" s="444"/>
      <c r="AA137" s="444"/>
      <c r="AB137" s="444"/>
      <c r="AC137" s="441"/>
    </row>
    <row r="138" spans="1:29" ht="12.75" customHeight="1" x14ac:dyDescent="0.2">
      <c r="A138" s="416"/>
      <c r="B138" s="416"/>
      <c r="C138" s="434">
        <v>2014</v>
      </c>
      <c r="D138" s="435">
        <v>12345</v>
      </c>
      <c r="E138" s="435">
        <v>8964</v>
      </c>
      <c r="F138" s="435">
        <v>1216</v>
      </c>
      <c r="G138" s="435">
        <v>1955</v>
      </c>
      <c r="H138" s="435">
        <v>107</v>
      </c>
      <c r="I138" s="435">
        <v>103</v>
      </c>
      <c r="J138" s="304"/>
      <c r="K138" s="305"/>
      <c r="L138" s="436">
        <v>72.612393681652492</v>
      </c>
      <c r="M138" s="436">
        <v>9.8501417577966794</v>
      </c>
      <c r="N138" s="436">
        <v>15.836371000405022</v>
      </c>
      <c r="O138" s="436">
        <v>0.86674767112191164</v>
      </c>
      <c r="P138" s="436">
        <v>0.83434588902389639</v>
      </c>
      <c r="Q138" s="442"/>
      <c r="R138" s="443"/>
      <c r="S138" s="624">
        <v>87.266602502406158</v>
      </c>
      <c r="U138" s="444"/>
      <c r="V138" s="444"/>
      <c r="W138" s="444"/>
      <c r="X138" s="444"/>
      <c r="Y138" s="440"/>
      <c r="Z138" s="444"/>
      <c r="AA138" s="444"/>
      <c r="AB138" s="444"/>
      <c r="AC138" s="441"/>
    </row>
    <row r="139" spans="1:29" ht="12.75" customHeight="1" x14ac:dyDescent="0.2">
      <c r="A139" s="433"/>
      <c r="B139" s="416"/>
      <c r="C139" s="445" t="s">
        <v>191</v>
      </c>
      <c r="D139" s="446">
        <v>3572</v>
      </c>
      <c r="E139" s="446">
        <v>2656</v>
      </c>
      <c r="F139" s="446">
        <v>335</v>
      </c>
      <c r="G139" s="446">
        <v>521</v>
      </c>
      <c r="H139" s="446">
        <v>31</v>
      </c>
      <c r="I139" s="446">
        <v>29</v>
      </c>
      <c r="J139" s="429"/>
      <c r="K139" s="396"/>
      <c r="L139" s="447">
        <v>74.356103023516241</v>
      </c>
      <c r="M139" s="447">
        <v>9.3784994400895858</v>
      </c>
      <c r="N139" s="447">
        <v>14.585666293393057</v>
      </c>
      <c r="O139" s="447">
        <v>0.86786114221724531</v>
      </c>
      <c r="P139" s="447">
        <v>0.81187010078387456</v>
      </c>
      <c r="Q139" s="448"/>
      <c r="R139" s="449"/>
      <c r="S139" s="625">
        <v>88.003933136676494</v>
      </c>
      <c r="U139" s="444"/>
      <c r="V139" s="444"/>
      <c r="W139" s="444"/>
      <c r="X139" s="444"/>
      <c r="Y139" s="440"/>
      <c r="Z139" s="444"/>
      <c r="AA139" s="444"/>
      <c r="AB139" s="444"/>
      <c r="AC139" s="441"/>
    </row>
    <row r="140" spans="1:29" ht="12.75" customHeight="1" x14ac:dyDescent="0.2">
      <c r="A140" s="433"/>
      <c r="B140" s="416"/>
      <c r="C140" s="445" t="s">
        <v>192</v>
      </c>
      <c r="D140" s="446">
        <v>3019</v>
      </c>
      <c r="E140" s="446">
        <v>2210</v>
      </c>
      <c r="F140" s="446">
        <v>329</v>
      </c>
      <c r="G140" s="446">
        <v>441</v>
      </c>
      <c r="H140" s="446">
        <v>23</v>
      </c>
      <c r="I140" s="446">
        <v>16</v>
      </c>
      <c r="J140" s="429"/>
      <c r="K140" s="396"/>
      <c r="L140" s="447">
        <v>73.203047366677708</v>
      </c>
      <c r="M140" s="447">
        <v>10.897648227890029</v>
      </c>
      <c r="N140" s="447">
        <v>14.60748592249089</v>
      </c>
      <c r="O140" s="447">
        <v>0.76184166942696252</v>
      </c>
      <c r="P140" s="447">
        <v>0.52997681351440873</v>
      </c>
      <c r="Q140" s="448"/>
      <c r="R140" s="449"/>
      <c r="S140" s="625">
        <v>86.346004654771136</v>
      </c>
      <c r="U140" s="444"/>
      <c r="V140" s="444"/>
      <c r="W140" s="444"/>
      <c r="X140" s="444"/>
      <c r="Y140" s="440"/>
      <c r="Z140" s="444"/>
      <c r="AA140" s="444"/>
      <c r="AB140" s="444"/>
      <c r="AC140" s="441"/>
    </row>
    <row r="141" spans="1:29" ht="12.75" customHeight="1" x14ac:dyDescent="0.2">
      <c r="A141" s="433"/>
      <c r="B141" s="416"/>
      <c r="C141" s="445" t="s">
        <v>193</v>
      </c>
      <c r="D141" s="446">
        <v>2877</v>
      </c>
      <c r="E141" s="446">
        <v>2070</v>
      </c>
      <c r="F141" s="446">
        <v>279</v>
      </c>
      <c r="G141" s="446">
        <v>470</v>
      </c>
      <c r="H141" s="446">
        <v>26</v>
      </c>
      <c r="I141" s="446">
        <v>32</v>
      </c>
      <c r="J141" s="429"/>
      <c r="K141" s="396"/>
      <c r="L141" s="447">
        <v>71.949947862356623</v>
      </c>
      <c r="M141" s="447">
        <v>9.6976016684045891</v>
      </c>
      <c r="N141" s="447">
        <v>16.336461591936043</v>
      </c>
      <c r="O141" s="447">
        <v>0.90371915189433427</v>
      </c>
      <c r="P141" s="447">
        <v>1.1122697254084115</v>
      </c>
      <c r="Q141" s="448"/>
      <c r="R141" s="449"/>
      <c r="S141" s="625">
        <v>87.328624844204398</v>
      </c>
      <c r="U141" s="444"/>
      <c r="V141" s="444"/>
      <c r="W141" s="444"/>
      <c r="X141" s="444"/>
      <c r="Y141" s="440"/>
      <c r="Z141" s="444"/>
      <c r="AA141" s="444"/>
      <c r="AB141" s="444"/>
      <c r="AC141" s="441"/>
    </row>
    <row r="142" spans="1:29" ht="12.75" customHeight="1" x14ac:dyDescent="0.2">
      <c r="A142" s="433"/>
      <c r="B142" s="416"/>
      <c r="C142" s="445" t="s">
        <v>194</v>
      </c>
      <c r="D142" s="446">
        <v>2877</v>
      </c>
      <c r="E142" s="446">
        <v>2028</v>
      </c>
      <c r="F142" s="446">
        <v>273</v>
      </c>
      <c r="G142" s="446">
        <v>523</v>
      </c>
      <c r="H142" s="446">
        <v>27</v>
      </c>
      <c r="I142" s="446">
        <v>26</v>
      </c>
      <c r="J142" s="429"/>
      <c r="K142" s="396"/>
      <c r="L142" s="447">
        <v>70.490093847758089</v>
      </c>
      <c r="M142" s="447">
        <v>9.4890510948905096</v>
      </c>
      <c r="N142" s="447">
        <v>18.178658324643727</v>
      </c>
      <c r="O142" s="447">
        <v>0.93847758081334731</v>
      </c>
      <c r="P142" s="447">
        <v>0.90371915189433427</v>
      </c>
      <c r="Q142" s="448"/>
      <c r="R142" s="449"/>
      <c r="S142" s="625">
        <v>87.255734919286326</v>
      </c>
      <c r="U142" s="444"/>
      <c r="V142" s="444"/>
      <c r="W142" s="444"/>
      <c r="X142" s="444"/>
      <c r="Y142" s="440"/>
      <c r="Z142" s="444"/>
      <c r="AA142" s="444"/>
      <c r="AB142" s="444"/>
      <c r="AC142" s="441"/>
    </row>
    <row r="143" spans="1:29" ht="12.75" customHeight="1" x14ac:dyDescent="0.2">
      <c r="A143" s="433"/>
      <c r="B143" s="433"/>
      <c r="C143" s="445"/>
      <c r="D143" s="446"/>
      <c r="E143" s="446"/>
      <c r="F143" s="446"/>
      <c r="G143" s="446"/>
      <c r="H143" s="446"/>
      <c r="I143" s="446"/>
      <c r="J143" s="429"/>
      <c r="K143" s="396"/>
      <c r="L143" s="447"/>
      <c r="M143" s="447"/>
      <c r="N143" s="447"/>
      <c r="O143" s="447"/>
      <c r="P143" s="447"/>
      <c r="Q143" s="448"/>
      <c r="R143" s="449"/>
      <c r="S143" s="625"/>
      <c r="U143" s="444"/>
      <c r="V143" s="444"/>
      <c r="W143" s="444"/>
      <c r="X143" s="444"/>
      <c r="Y143" s="440"/>
      <c r="Z143" s="444"/>
      <c r="AA143" s="444"/>
      <c r="AB143" s="444"/>
      <c r="AC143" s="441"/>
    </row>
    <row r="144" spans="1:29" ht="12.75" customHeight="1" x14ac:dyDescent="0.2">
      <c r="A144" s="433"/>
      <c r="B144" s="416"/>
      <c r="C144" s="434">
        <v>2015</v>
      </c>
      <c r="D144" s="435">
        <v>12582</v>
      </c>
      <c r="E144" s="435">
        <v>9314</v>
      </c>
      <c r="F144" s="435">
        <v>895</v>
      </c>
      <c r="G144" s="435">
        <v>2117</v>
      </c>
      <c r="H144" s="435">
        <v>81</v>
      </c>
      <c r="I144" s="435">
        <v>175</v>
      </c>
      <c r="J144" s="304"/>
      <c r="K144" s="305"/>
      <c r="L144" s="436">
        <v>74.026386901923374</v>
      </c>
      <c r="M144" s="436">
        <v>7.1133365124781438</v>
      </c>
      <c r="N144" s="436">
        <v>16.825623907168971</v>
      </c>
      <c r="O144" s="436">
        <v>0.64377682403433478</v>
      </c>
      <c r="P144" s="436">
        <v>1.3908758543951678</v>
      </c>
      <c r="Q144" s="442"/>
      <c r="R144" s="443"/>
      <c r="S144" s="624">
        <v>90.673674151935018</v>
      </c>
      <c r="U144" s="444"/>
      <c r="V144" s="444"/>
      <c r="W144" s="444"/>
      <c r="X144" s="444"/>
      <c r="Y144" s="440"/>
      <c r="Z144" s="444"/>
      <c r="AA144" s="444"/>
      <c r="AB144" s="444"/>
      <c r="AC144" s="441"/>
    </row>
    <row r="145" spans="1:29" ht="12.75" customHeight="1" x14ac:dyDescent="0.2">
      <c r="A145" s="433"/>
      <c r="B145" s="453"/>
      <c r="C145" s="445" t="s">
        <v>191</v>
      </c>
      <c r="D145" s="446">
        <v>3161</v>
      </c>
      <c r="E145" s="446">
        <v>2224</v>
      </c>
      <c r="F145" s="446">
        <v>344</v>
      </c>
      <c r="G145" s="446">
        <v>520</v>
      </c>
      <c r="H145" s="446">
        <v>26</v>
      </c>
      <c r="I145" s="446">
        <v>47</v>
      </c>
      <c r="J145" s="429"/>
      <c r="K145" s="396"/>
      <c r="L145" s="447">
        <v>70.357481809553931</v>
      </c>
      <c r="M145" s="447">
        <v>10.882632078456185</v>
      </c>
      <c r="N145" s="447">
        <v>16.450490351154698</v>
      </c>
      <c r="O145" s="447">
        <v>0.82252451755773481</v>
      </c>
      <c r="P145" s="447">
        <v>1.4868712432774438</v>
      </c>
      <c r="Q145" s="448"/>
      <c r="R145" s="449"/>
      <c r="S145" s="625">
        <v>85.990155244225676</v>
      </c>
      <c r="U145" s="444"/>
      <c r="V145" s="452">
        <f>W145/D146</f>
        <v>0.17365641503572538</v>
      </c>
      <c r="W145" s="451">
        <f>G146+I146</f>
        <v>559</v>
      </c>
      <c r="X145" s="444"/>
      <c r="Y145" s="440"/>
      <c r="Z145" s="444"/>
      <c r="AA145" s="444"/>
      <c r="AB145" s="444"/>
      <c r="AC145" s="441"/>
    </row>
    <row r="146" spans="1:29" ht="12.75" customHeight="1" x14ac:dyDescent="0.2">
      <c r="A146" s="433"/>
      <c r="B146" s="433"/>
      <c r="C146" s="445" t="s">
        <v>192</v>
      </c>
      <c r="D146" s="446">
        <v>3219</v>
      </c>
      <c r="E146" s="446">
        <v>2422</v>
      </c>
      <c r="F146" s="446">
        <v>214</v>
      </c>
      <c r="G146" s="446">
        <v>520</v>
      </c>
      <c r="H146" s="446">
        <v>24</v>
      </c>
      <c r="I146" s="446">
        <v>39</v>
      </c>
      <c r="J146" s="429"/>
      <c r="K146" s="396"/>
      <c r="L146" s="447">
        <v>75.240757999378687</v>
      </c>
      <c r="M146" s="447">
        <v>6.6480273376825103</v>
      </c>
      <c r="N146" s="447">
        <v>16.15408511960236</v>
      </c>
      <c r="O146" s="447">
        <v>0.74557315936626278</v>
      </c>
      <c r="P146" s="447">
        <v>1.2115563839701771</v>
      </c>
      <c r="Q146" s="448"/>
      <c r="R146" s="449"/>
      <c r="S146" s="625">
        <v>91.181919229344203</v>
      </c>
      <c r="U146" s="444"/>
      <c r="V146" s="452">
        <f>W146/D147</f>
        <v>0.17958067456700091</v>
      </c>
      <c r="W146" s="451">
        <f>G147+I147</f>
        <v>591</v>
      </c>
      <c r="X146" s="444"/>
      <c r="Y146" s="440"/>
      <c r="Z146" s="444"/>
      <c r="AA146" s="444"/>
      <c r="AB146" s="444"/>
      <c r="AC146" s="441"/>
    </row>
    <row r="147" spans="1:29" ht="12.75" customHeight="1" x14ac:dyDescent="0.2">
      <c r="A147" s="453"/>
      <c r="B147" s="433"/>
      <c r="C147" s="445" t="s">
        <v>193</v>
      </c>
      <c r="D147" s="446">
        <v>3291</v>
      </c>
      <c r="E147" s="446">
        <v>2486</v>
      </c>
      <c r="F147" s="446">
        <v>200</v>
      </c>
      <c r="G147" s="446">
        <v>540</v>
      </c>
      <c r="H147" s="446">
        <v>14</v>
      </c>
      <c r="I147" s="446">
        <v>51</v>
      </c>
      <c r="J147" s="429"/>
      <c r="K147" s="396"/>
      <c r="L147" s="447">
        <v>75.539349741719846</v>
      </c>
      <c r="M147" s="447">
        <v>6.0771801883925853</v>
      </c>
      <c r="N147" s="447">
        <v>16.40838650865998</v>
      </c>
      <c r="O147" s="447">
        <v>0.42540261318748096</v>
      </c>
      <c r="P147" s="447">
        <v>1.5496809480401095</v>
      </c>
      <c r="Q147" s="458"/>
      <c r="R147" s="449"/>
      <c r="S147" s="625">
        <v>92.221010541621226</v>
      </c>
      <c r="U147" s="444">
        <f>S147-S146</f>
        <v>1.0390913122770229</v>
      </c>
      <c r="V147" s="444"/>
      <c r="W147" s="444"/>
      <c r="X147" s="444"/>
      <c r="Y147" s="440"/>
      <c r="Z147" s="444"/>
      <c r="AA147" s="444"/>
      <c r="AB147" s="444"/>
      <c r="AC147" s="441"/>
    </row>
    <row r="148" spans="1:29" ht="12.75" customHeight="1" x14ac:dyDescent="0.2">
      <c r="A148" s="453"/>
      <c r="B148" s="433"/>
      <c r="C148" s="445" t="s">
        <v>194</v>
      </c>
      <c r="D148" s="446">
        <v>2911</v>
      </c>
      <c r="E148" s="446">
        <v>2182</v>
      </c>
      <c r="F148" s="446">
        <v>137</v>
      </c>
      <c r="G148" s="446">
        <v>537</v>
      </c>
      <c r="H148" s="446">
        <v>17</v>
      </c>
      <c r="I148" s="446">
        <v>38</v>
      </c>
      <c r="J148" s="429"/>
      <c r="K148" s="396"/>
      <c r="L148" s="447">
        <v>74.957059429749222</v>
      </c>
      <c r="M148" s="447">
        <v>4.7062864994847136</v>
      </c>
      <c r="N148" s="447">
        <v>18.447268979732051</v>
      </c>
      <c r="O148" s="447">
        <v>0.58399175541051185</v>
      </c>
      <c r="P148" s="447">
        <v>1.305393335623497</v>
      </c>
      <c r="Q148" s="458"/>
      <c r="R148" s="449"/>
      <c r="S148" s="625">
        <v>93.513058129738837</v>
      </c>
      <c r="U148" s="444"/>
      <c r="V148" s="444"/>
      <c r="W148" s="444"/>
      <c r="X148" s="444"/>
      <c r="Y148" s="440"/>
      <c r="Z148" s="444"/>
      <c r="AA148" s="444"/>
      <c r="AB148" s="444"/>
      <c r="AC148" s="441"/>
    </row>
    <row r="149" spans="1:29" ht="12.75" customHeight="1" x14ac:dyDescent="0.2">
      <c r="A149" s="417"/>
      <c r="B149" s="433"/>
      <c r="C149" s="455"/>
      <c r="D149" s="446"/>
      <c r="E149" s="446"/>
      <c r="F149" s="446"/>
      <c r="G149" s="446"/>
      <c r="H149" s="446"/>
      <c r="I149" s="446"/>
      <c r="J149" s="429"/>
      <c r="K149" s="396"/>
      <c r="L149" s="447"/>
      <c r="M149" s="447"/>
      <c r="N149" s="447"/>
      <c r="O149" s="447"/>
      <c r="P149" s="447"/>
      <c r="Q149" s="448"/>
      <c r="R149" s="449"/>
      <c r="S149" s="625"/>
      <c r="U149" s="444"/>
      <c r="V149" s="444"/>
      <c r="W149" s="444"/>
      <c r="X149" s="444"/>
      <c r="Y149" s="440"/>
      <c r="Z149" s="444"/>
      <c r="AA149" s="444"/>
      <c r="AB149" s="444"/>
      <c r="AC149" s="441"/>
    </row>
    <row r="150" spans="1:29" ht="12.75" customHeight="1" x14ac:dyDescent="0.2">
      <c r="B150" s="433" t="s">
        <v>30</v>
      </c>
      <c r="C150" s="434">
        <v>2013</v>
      </c>
      <c r="D150" s="435">
        <v>2221</v>
      </c>
      <c r="E150" s="435">
        <v>1384</v>
      </c>
      <c r="F150" s="435">
        <v>434</v>
      </c>
      <c r="G150" s="435">
        <v>364</v>
      </c>
      <c r="H150" s="435">
        <v>25</v>
      </c>
      <c r="I150" s="435">
        <v>14</v>
      </c>
      <c r="J150" s="304"/>
      <c r="K150" s="305"/>
      <c r="L150" s="436">
        <v>62.314272850067539</v>
      </c>
      <c r="M150" s="436">
        <v>19.540747411076094</v>
      </c>
      <c r="N150" s="436">
        <v>16.389013957676724</v>
      </c>
      <c r="O150" s="436">
        <v>1.1256190904997749</v>
      </c>
      <c r="P150" s="436">
        <v>0.63034669067987392</v>
      </c>
      <c r="Q150" s="437"/>
      <c r="R150" s="438"/>
      <c r="S150" s="624">
        <v>75.282714054927297</v>
      </c>
      <c r="U150" s="444"/>
      <c r="V150" s="452"/>
      <c r="W150" s="444"/>
      <c r="X150" s="444"/>
      <c r="Y150" s="440"/>
      <c r="Z150" s="444"/>
      <c r="AA150" s="444"/>
      <c r="AB150" s="444"/>
      <c r="AC150" s="441"/>
    </row>
    <row r="151" spans="1:29" ht="12" customHeight="1" x14ac:dyDescent="0.2">
      <c r="B151" s="433"/>
      <c r="C151" s="434">
        <v>2014</v>
      </c>
      <c r="D151" s="435">
        <v>2378</v>
      </c>
      <c r="E151" s="435">
        <v>1609</v>
      </c>
      <c r="F151" s="435">
        <v>269</v>
      </c>
      <c r="G151" s="435">
        <v>455</v>
      </c>
      <c r="H151" s="435">
        <v>14</v>
      </c>
      <c r="I151" s="435">
        <v>31</v>
      </c>
      <c r="J151" s="304"/>
      <c r="K151" s="305"/>
      <c r="L151" s="436">
        <v>67.661900756938607</v>
      </c>
      <c r="M151" s="436">
        <v>11.312026913372582</v>
      </c>
      <c r="N151" s="436">
        <v>19.133725820016821</v>
      </c>
      <c r="O151" s="436">
        <v>0.58873002523128681</v>
      </c>
      <c r="P151" s="436">
        <v>1.3036164844407065</v>
      </c>
      <c r="Q151" s="274"/>
      <c r="R151" s="443"/>
      <c r="S151" s="624">
        <v>85.283411336453455</v>
      </c>
      <c r="U151" s="444"/>
      <c r="V151" s="444"/>
      <c r="W151" s="444"/>
      <c r="X151" s="444"/>
      <c r="Y151" s="440"/>
      <c r="Z151" s="444"/>
      <c r="AA151" s="444"/>
      <c r="AB151" s="444"/>
      <c r="AC151" s="441"/>
    </row>
    <row r="152" spans="1:29" ht="12.75" customHeight="1" x14ac:dyDescent="0.2">
      <c r="B152" s="416"/>
      <c r="C152" s="445" t="s">
        <v>191</v>
      </c>
      <c r="D152" s="446">
        <v>565</v>
      </c>
      <c r="E152" s="446">
        <v>397</v>
      </c>
      <c r="F152" s="446">
        <v>57</v>
      </c>
      <c r="G152" s="446">
        <v>101</v>
      </c>
      <c r="H152" s="446">
        <v>3</v>
      </c>
      <c r="I152" s="446">
        <v>7</v>
      </c>
      <c r="J152" s="429"/>
      <c r="K152" s="396"/>
      <c r="L152" s="447">
        <v>70.26548672566372</v>
      </c>
      <c r="M152" s="447">
        <v>10.08849557522124</v>
      </c>
      <c r="N152" s="447">
        <v>17.876106194690266</v>
      </c>
      <c r="O152" s="447">
        <v>0.53097345132743357</v>
      </c>
      <c r="P152" s="447">
        <v>1.2389380530973451</v>
      </c>
      <c r="Q152" s="272"/>
      <c r="R152" s="449"/>
      <c r="S152" s="625">
        <v>87.068965517241381</v>
      </c>
      <c r="U152" s="444"/>
      <c r="V152" s="444"/>
      <c r="W152" s="444"/>
      <c r="X152" s="444"/>
      <c r="Y152" s="440"/>
      <c r="Z152" s="444"/>
      <c r="AA152" s="444"/>
      <c r="AB152" s="444"/>
      <c r="AC152" s="441"/>
    </row>
    <row r="153" spans="1:29" ht="12.75" customHeight="1" x14ac:dyDescent="0.2">
      <c r="A153" s="462"/>
      <c r="B153" s="416"/>
      <c r="C153" s="445" t="s">
        <v>192</v>
      </c>
      <c r="D153" s="446">
        <v>567</v>
      </c>
      <c r="E153" s="446">
        <v>379</v>
      </c>
      <c r="F153" s="446">
        <v>78</v>
      </c>
      <c r="G153" s="446">
        <v>101</v>
      </c>
      <c r="H153" s="446">
        <v>4</v>
      </c>
      <c r="I153" s="446">
        <v>5</v>
      </c>
      <c r="J153" s="429"/>
      <c r="K153" s="396"/>
      <c r="L153" s="447">
        <v>66.843033509700177</v>
      </c>
      <c r="M153" s="447">
        <v>13.756613756613756</v>
      </c>
      <c r="N153" s="447">
        <v>17.813051146384478</v>
      </c>
      <c r="O153" s="447">
        <v>0.70546737213403876</v>
      </c>
      <c r="P153" s="447">
        <v>0.88183421516754845</v>
      </c>
      <c r="Q153" s="272"/>
      <c r="R153" s="449"/>
      <c r="S153" s="625">
        <v>82.403433476394852</v>
      </c>
      <c r="U153" s="444"/>
      <c r="V153" s="444"/>
      <c r="W153" s="444"/>
      <c r="X153" s="444"/>
      <c r="Y153" s="440"/>
      <c r="Z153" s="444"/>
      <c r="AA153" s="444"/>
      <c r="AB153" s="444"/>
      <c r="AC153" s="441"/>
    </row>
    <row r="154" spans="1:29" ht="12.75" customHeight="1" x14ac:dyDescent="0.2">
      <c r="B154" s="416"/>
      <c r="C154" s="445" t="s">
        <v>193</v>
      </c>
      <c r="D154" s="446">
        <v>623</v>
      </c>
      <c r="E154" s="446">
        <v>417</v>
      </c>
      <c r="F154" s="446">
        <v>68</v>
      </c>
      <c r="G154" s="446">
        <v>122</v>
      </c>
      <c r="H154" s="446">
        <v>4</v>
      </c>
      <c r="I154" s="446">
        <v>12</v>
      </c>
      <c r="J154" s="429"/>
      <c r="K154" s="396"/>
      <c r="L154" s="447">
        <v>66.93418940609952</v>
      </c>
      <c r="M154" s="447">
        <v>10.914927768860354</v>
      </c>
      <c r="N154" s="447">
        <v>19.582664526484749</v>
      </c>
      <c r="O154" s="447">
        <v>0.6420545746388443</v>
      </c>
      <c r="P154" s="447">
        <v>1.9261637239165328</v>
      </c>
      <c r="Q154" s="272"/>
      <c r="R154" s="449"/>
      <c r="S154" s="625">
        <v>85.628742514970057</v>
      </c>
      <c r="U154" s="444"/>
      <c r="V154" s="444"/>
      <c r="W154" s="444"/>
      <c r="X154" s="444"/>
      <c r="Y154" s="440"/>
      <c r="Z154" s="444"/>
      <c r="AA154" s="444"/>
      <c r="AB154" s="444"/>
      <c r="AC154" s="441"/>
    </row>
    <row r="155" spans="1:29" x14ac:dyDescent="0.2">
      <c r="B155" s="416"/>
      <c r="C155" s="445" t="s">
        <v>194</v>
      </c>
      <c r="D155" s="446">
        <v>623</v>
      </c>
      <c r="E155" s="446">
        <v>416</v>
      </c>
      <c r="F155" s="446">
        <v>66</v>
      </c>
      <c r="G155" s="446">
        <v>131</v>
      </c>
      <c r="H155" s="446">
        <v>3</v>
      </c>
      <c r="I155" s="446">
        <v>7</v>
      </c>
      <c r="J155" s="429"/>
      <c r="K155" s="396"/>
      <c r="L155" s="447">
        <v>66.773675762439808</v>
      </c>
      <c r="M155" s="447">
        <v>10.593900481540931</v>
      </c>
      <c r="N155" s="447">
        <v>21.02728731942215</v>
      </c>
      <c r="O155" s="447">
        <v>0.4815409309791332</v>
      </c>
      <c r="P155" s="447">
        <v>1.1235955056179776</v>
      </c>
      <c r="Q155" s="272"/>
      <c r="R155" s="449"/>
      <c r="S155" s="625">
        <v>85.975609756097555</v>
      </c>
      <c r="U155" s="444"/>
      <c r="V155" s="444"/>
      <c r="W155" s="444"/>
      <c r="X155" s="444"/>
      <c r="Y155" s="440"/>
      <c r="Z155" s="444"/>
      <c r="AA155" s="444"/>
      <c r="AB155" s="444"/>
      <c r="AC155" s="441"/>
    </row>
    <row r="156" spans="1:29" x14ac:dyDescent="0.2">
      <c r="B156" s="433"/>
      <c r="C156" s="445"/>
      <c r="D156" s="446"/>
      <c r="E156" s="446"/>
      <c r="F156" s="446"/>
      <c r="G156" s="446"/>
      <c r="H156" s="446"/>
      <c r="I156" s="446"/>
      <c r="J156" s="429"/>
      <c r="K156" s="396"/>
      <c r="L156" s="447"/>
      <c r="M156" s="447"/>
      <c r="N156" s="447"/>
      <c r="O156" s="447"/>
      <c r="P156" s="447"/>
      <c r="Q156" s="272"/>
      <c r="R156" s="449"/>
      <c r="S156" s="625"/>
      <c r="U156" s="444"/>
      <c r="V156" s="444"/>
      <c r="W156" s="444"/>
      <c r="X156" s="444"/>
      <c r="Y156" s="440"/>
      <c r="Z156" s="444"/>
      <c r="AA156" s="444"/>
      <c r="AB156" s="444"/>
      <c r="AC156" s="441"/>
    </row>
    <row r="157" spans="1:29" x14ac:dyDescent="0.2">
      <c r="B157" s="433"/>
      <c r="C157" s="434">
        <v>2015</v>
      </c>
      <c r="D157" s="435">
        <v>2850</v>
      </c>
      <c r="E157" s="435">
        <v>2004</v>
      </c>
      <c r="F157" s="435">
        <v>243</v>
      </c>
      <c r="G157" s="435">
        <v>537</v>
      </c>
      <c r="H157" s="435">
        <v>13</v>
      </c>
      <c r="I157" s="435">
        <v>53</v>
      </c>
      <c r="J157" s="304"/>
      <c r="K157" s="305"/>
      <c r="L157" s="436">
        <v>70.315789473684205</v>
      </c>
      <c r="M157" s="436">
        <v>8.526315789473685</v>
      </c>
      <c r="N157" s="436">
        <v>18.842105263157894</v>
      </c>
      <c r="O157" s="436">
        <v>0.45614035087719296</v>
      </c>
      <c r="P157" s="436">
        <v>1.8596491228070178</v>
      </c>
      <c r="Q157" s="274"/>
      <c r="R157" s="443"/>
      <c r="S157" s="624">
        <v>88.932122784262859</v>
      </c>
      <c r="U157" s="444"/>
      <c r="V157" s="444"/>
      <c r="W157" s="444"/>
      <c r="X157" s="444"/>
      <c r="Y157" s="440"/>
      <c r="Z157" s="444"/>
      <c r="AA157" s="444"/>
      <c r="AB157" s="444"/>
      <c r="AC157" s="441"/>
    </row>
    <row r="158" spans="1:29" x14ac:dyDescent="0.2">
      <c r="B158" s="433"/>
      <c r="C158" s="455" t="s">
        <v>195</v>
      </c>
      <c r="D158" s="446">
        <v>720</v>
      </c>
      <c r="E158" s="446">
        <v>499</v>
      </c>
      <c r="F158" s="446">
        <v>91</v>
      </c>
      <c r="G158" s="446">
        <v>113</v>
      </c>
      <c r="H158" s="446">
        <v>4</v>
      </c>
      <c r="I158" s="446">
        <v>13</v>
      </c>
      <c r="J158" s="429"/>
      <c r="K158" s="396"/>
      <c r="L158" s="447">
        <v>69.305555555555557</v>
      </c>
      <c r="M158" s="447">
        <v>12.638888888888889</v>
      </c>
      <c r="N158" s="447">
        <v>15.694444444444445</v>
      </c>
      <c r="O158" s="447">
        <v>0.55555555555555558</v>
      </c>
      <c r="P158" s="447">
        <v>1.8055555555555554</v>
      </c>
      <c r="Q158" s="272"/>
      <c r="R158" s="449"/>
      <c r="S158" s="625">
        <v>84.349258649093898</v>
      </c>
      <c r="U158" s="444"/>
      <c r="V158" s="444"/>
      <c r="W158" s="444"/>
      <c r="X158" s="444"/>
      <c r="Y158" s="440"/>
      <c r="Z158" s="444"/>
      <c r="AA158" s="444"/>
      <c r="AB158" s="444"/>
      <c r="AC158" s="441"/>
    </row>
    <row r="159" spans="1:29" x14ac:dyDescent="0.2">
      <c r="B159" s="433"/>
      <c r="C159" s="455" t="s">
        <v>196</v>
      </c>
      <c r="D159" s="446">
        <v>691</v>
      </c>
      <c r="E159" s="446">
        <v>510</v>
      </c>
      <c r="F159" s="446">
        <v>51</v>
      </c>
      <c r="G159" s="446">
        <v>114</v>
      </c>
      <c r="H159" s="446">
        <v>4</v>
      </c>
      <c r="I159" s="446">
        <v>12</v>
      </c>
      <c r="J159" s="429"/>
      <c r="K159" s="396"/>
      <c r="L159" s="447">
        <v>73.806078147612155</v>
      </c>
      <c r="M159" s="447">
        <v>7.3806078147612153</v>
      </c>
      <c r="N159" s="447">
        <v>16.49782923299566</v>
      </c>
      <c r="O159" s="447">
        <v>0.57887120115774238</v>
      </c>
      <c r="P159" s="447">
        <v>1.7366136034732274</v>
      </c>
      <c r="Q159" s="272"/>
      <c r="R159" s="449"/>
      <c r="S159" s="625">
        <v>90.467937608318891</v>
      </c>
      <c r="U159" s="444"/>
      <c r="V159" s="444"/>
      <c r="W159" s="444"/>
      <c r="X159" s="444"/>
      <c r="Y159" s="440"/>
      <c r="Z159" s="444"/>
      <c r="AA159" s="444"/>
      <c r="AB159" s="444"/>
      <c r="AC159" s="441"/>
    </row>
    <row r="160" spans="1:29" x14ac:dyDescent="0.2">
      <c r="A160" s="453"/>
      <c r="B160" s="433"/>
      <c r="C160" s="455" t="s">
        <v>197</v>
      </c>
      <c r="D160" s="446">
        <v>761</v>
      </c>
      <c r="E160" s="446">
        <v>503</v>
      </c>
      <c r="F160" s="446">
        <v>61</v>
      </c>
      <c r="G160" s="446">
        <v>179</v>
      </c>
      <c r="H160" s="446">
        <v>2</v>
      </c>
      <c r="I160" s="446">
        <v>16</v>
      </c>
      <c r="J160" s="429"/>
      <c r="K160" s="396"/>
      <c r="L160" s="447">
        <v>66.09724047306176</v>
      </c>
      <c r="M160" s="447">
        <v>8.015768725361367</v>
      </c>
      <c r="N160" s="447">
        <v>23.521681997371878</v>
      </c>
      <c r="O160" s="447">
        <v>0.26281208935611039</v>
      </c>
      <c r="P160" s="447">
        <v>2.1024967148488831</v>
      </c>
      <c r="Q160" s="458"/>
      <c r="R160" s="449"/>
      <c r="S160" s="625">
        <v>89.175257731958766</v>
      </c>
      <c r="U160" s="444"/>
      <c r="V160" s="444"/>
      <c r="W160" s="444"/>
      <c r="X160" s="444"/>
      <c r="Y160" s="440"/>
      <c r="Z160" s="444"/>
      <c r="AA160" s="444"/>
      <c r="AB160" s="444"/>
      <c r="AC160" s="441"/>
    </row>
    <row r="161" spans="1:29" x14ac:dyDescent="0.2">
      <c r="A161" s="453"/>
      <c r="B161" s="433"/>
      <c r="C161" s="455" t="s">
        <v>198</v>
      </c>
      <c r="D161" s="446">
        <v>678</v>
      </c>
      <c r="E161" s="446">
        <v>492</v>
      </c>
      <c r="F161" s="446">
        <v>40</v>
      </c>
      <c r="G161" s="446">
        <v>131</v>
      </c>
      <c r="H161" s="446">
        <v>3</v>
      </c>
      <c r="I161" s="446">
        <v>12</v>
      </c>
      <c r="J161" s="429"/>
      <c r="K161" s="396"/>
      <c r="L161" s="447">
        <v>72.56637168141593</v>
      </c>
      <c r="M161" s="447">
        <v>5.8997050147492622</v>
      </c>
      <c r="N161" s="447">
        <v>19.321533923303836</v>
      </c>
      <c r="O161" s="447">
        <v>0.44247787610619471</v>
      </c>
      <c r="P161" s="447">
        <v>1.7699115044247788</v>
      </c>
      <c r="Q161" s="458"/>
      <c r="R161" s="449"/>
      <c r="S161" s="625">
        <v>92.138939670932359</v>
      </c>
      <c r="U161" s="444"/>
      <c r="V161" s="444"/>
      <c r="W161" s="444"/>
      <c r="X161" s="444"/>
      <c r="Y161" s="440"/>
      <c r="Z161" s="444"/>
      <c r="AA161" s="444"/>
      <c r="AB161" s="444"/>
      <c r="AC161" s="441"/>
    </row>
    <row r="162" spans="1:29" ht="12.75" customHeight="1" x14ac:dyDescent="0.2">
      <c r="B162" s="433"/>
      <c r="C162" s="455"/>
      <c r="D162" s="446"/>
      <c r="E162" s="446"/>
      <c r="F162" s="446"/>
      <c r="G162" s="446"/>
      <c r="H162" s="446"/>
      <c r="I162" s="446"/>
      <c r="J162" s="429"/>
      <c r="K162" s="396"/>
      <c r="L162" s="447"/>
      <c r="M162" s="447"/>
      <c r="N162" s="447"/>
      <c r="O162" s="447"/>
      <c r="P162" s="447"/>
      <c r="Q162" s="272"/>
      <c r="R162" s="449"/>
      <c r="S162" s="625"/>
      <c r="U162" s="444"/>
      <c r="V162" s="444"/>
      <c r="W162" s="444"/>
      <c r="X162" s="444"/>
      <c r="Y162" s="440"/>
      <c r="Z162" s="444"/>
      <c r="AA162" s="444"/>
      <c r="AB162" s="444"/>
      <c r="AC162" s="441"/>
    </row>
    <row r="163" spans="1:29" ht="12.75" customHeight="1" x14ac:dyDescent="0.2">
      <c r="B163" s="433" t="s">
        <v>31</v>
      </c>
      <c r="C163" s="434">
        <v>2013</v>
      </c>
      <c r="D163" s="435">
        <v>9351</v>
      </c>
      <c r="E163" s="435">
        <v>6219</v>
      </c>
      <c r="F163" s="435">
        <v>1752</v>
      </c>
      <c r="G163" s="435">
        <v>1174</v>
      </c>
      <c r="H163" s="435">
        <v>155</v>
      </c>
      <c r="I163" s="435">
        <v>51</v>
      </c>
      <c r="J163" s="304"/>
      <c r="K163" s="305"/>
      <c r="L163" s="436">
        <v>66.50625601539943</v>
      </c>
      <c r="M163" s="436">
        <v>18.735964068014116</v>
      </c>
      <c r="N163" s="436">
        <v>12.554806972516309</v>
      </c>
      <c r="O163" s="436">
        <v>1.6575767297615229</v>
      </c>
      <c r="P163" s="436">
        <v>0.54539621430863017</v>
      </c>
      <c r="Q163" s="437"/>
      <c r="R163" s="438"/>
      <c r="S163" s="624">
        <v>76.678488443194325</v>
      </c>
      <c r="U163" s="444"/>
      <c r="V163" s="444"/>
      <c r="W163" s="444"/>
      <c r="X163" s="444"/>
      <c r="Y163" s="440"/>
      <c r="Z163" s="444"/>
      <c r="AA163" s="444"/>
      <c r="AB163" s="444"/>
      <c r="AC163" s="441"/>
    </row>
    <row r="164" spans="1:29" x14ac:dyDescent="0.2">
      <c r="B164" s="433"/>
      <c r="C164" s="434">
        <v>2014</v>
      </c>
      <c r="D164" s="435">
        <v>8616</v>
      </c>
      <c r="E164" s="435">
        <v>6325</v>
      </c>
      <c r="F164" s="435">
        <v>856</v>
      </c>
      <c r="G164" s="435">
        <v>1306</v>
      </c>
      <c r="H164" s="435">
        <v>87</v>
      </c>
      <c r="I164" s="435">
        <v>42</v>
      </c>
      <c r="J164" s="304"/>
      <c r="K164" s="305"/>
      <c r="L164" s="436">
        <v>73.40993500464252</v>
      </c>
      <c r="M164" s="436">
        <v>9.9350046425255343</v>
      </c>
      <c r="N164" s="436">
        <v>15.157845868152275</v>
      </c>
      <c r="O164" s="436">
        <v>1.00974930362117</v>
      </c>
      <c r="P164" s="436">
        <v>0.48746518105849584</v>
      </c>
      <c r="Q164" s="442"/>
      <c r="R164" s="443"/>
      <c r="S164" s="624">
        <v>87.099863201094394</v>
      </c>
      <c r="T164" s="417"/>
      <c r="U164" s="444"/>
      <c r="V164" s="444"/>
      <c r="W164" s="444"/>
      <c r="X164" s="444"/>
      <c r="Y164" s="440"/>
      <c r="Z164" s="444"/>
      <c r="AA164" s="444"/>
      <c r="AB164" s="444"/>
      <c r="AC164" s="441"/>
    </row>
    <row r="165" spans="1:29" x14ac:dyDescent="0.2">
      <c r="B165" s="433"/>
      <c r="C165" s="445" t="s">
        <v>191</v>
      </c>
      <c r="D165" s="446">
        <v>2704</v>
      </c>
      <c r="E165" s="446">
        <v>2025</v>
      </c>
      <c r="F165" s="446">
        <v>251</v>
      </c>
      <c r="G165" s="446">
        <v>382</v>
      </c>
      <c r="H165" s="446">
        <v>28</v>
      </c>
      <c r="I165" s="446">
        <v>18</v>
      </c>
      <c r="J165" s="429"/>
      <c r="K165" s="396"/>
      <c r="L165" s="447">
        <v>74.889053254437869</v>
      </c>
      <c r="M165" s="447">
        <v>9.2825443786982245</v>
      </c>
      <c r="N165" s="447">
        <v>14.127218934911243</v>
      </c>
      <c r="O165" s="447">
        <v>1.0355029585798818</v>
      </c>
      <c r="P165" s="447">
        <v>0.66568047337278113</v>
      </c>
      <c r="Q165" s="448"/>
      <c r="R165" s="449"/>
      <c r="S165" s="625">
        <v>87.984496124031011</v>
      </c>
      <c r="U165" s="444"/>
      <c r="V165" s="444"/>
      <c r="W165" s="444"/>
      <c r="X165" s="444"/>
      <c r="Y165" s="440"/>
      <c r="Z165" s="444"/>
      <c r="AA165" s="444"/>
      <c r="AB165" s="444"/>
      <c r="AC165" s="441"/>
    </row>
    <row r="166" spans="1:29" x14ac:dyDescent="0.2">
      <c r="B166" s="433"/>
      <c r="C166" s="445" t="s">
        <v>192</v>
      </c>
      <c r="D166" s="446">
        <v>2133</v>
      </c>
      <c r="E166" s="446">
        <v>1580</v>
      </c>
      <c r="F166" s="446">
        <v>228</v>
      </c>
      <c r="G166" s="446">
        <v>300</v>
      </c>
      <c r="H166" s="446">
        <v>18</v>
      </c>
      <c r="I166" s="446">
        <v>7</v>
      </c>
      <c r="J166" s="429"/>
      <c r="K166" s="396"/>
      <c r="L166" s="447">
        <v>74.074074074074076</v>
      </c>
      <c r="M166" s="447">
        <v>10.689170182841069</v>
      </c>
      <c r="N166" s="447">
        <v>14.064697609001406</v>
      </c>
      <c r="O166" s="447">
        <v>0.8438818565400843</v>
      </c>
      <c r="P166" s="447">
        <v>0.32817627754336615</v>
      </c>
      <c r="Q166" s="448"/>
      <c r="R166" s="449"/>
      <c r="S166" s="625">
        <v>86.579378068739771</v>
      </c>
      <c r="U166" s="444"/>
      <c r="V166" s="444"/>
      <c r="W166" s="444"/>
      <c r="X166" s="444"/>
      <c r="Y166" s="440"/>
      <c r="Z166" s="444"/>
      <c r="AA166" s="444"/>
      <c r="AB166" s="444"/>
      <c r="AC166" s="441"/>
    </row>
    <row r="167" spans="1:29" x14ac:dyDescent="0.2">
      <c r="B167" s="433"/>
      <c r="C167" s="445" t="s">
        <v>193</v>
      </c>
      <c r="D167" s="446">
        <v>1892</v>
      </c>
      <c r="E167" s="446">
        <v>1379</v>
      </c>
      <c r="F167" s="446">
        <v>194</v>
      </c>
      <c r="G167" s="446">
        <v>292</v>
      </c>
      <c r="H167" s="446">
        <v>21</v>
      </c>
      <c r="I167" s="446">
        <v>6</v>
      </c>
      <c r="J167" s="429"/>
      <c r="K167" s="396"/>
      <c r="L167" s="447">
        <v>72.885835095137423</v>
      </c>
      <c r="M167" s="447">
        <v>10.253699788583509</v>
      </c>
      <c r="N167" s="447">
        <v>15.433403805496829</v>
      </c>
      <c r="O167" s="447">
        <v>1.1099365750528543</v>
      </c>
      <c r="P167" s="447">
        <v>0.31712473572938688</v>
      </c>
      <c r="Q167" s="448"/>
      <c r="R167" s="449"/>
      <c r="S167" s="625">
        <v>86.5625</v>
      </c>
      <c r="U167" s="444"/>
      <c r="V167" s="444"/>
      <c r="W167" s="444"/>
      <c r="X167" s="444"/>
      <c r="Y167" s="440"/>
      <c r="Z167" s="444"/>
      <c r="AA167" s="444"/>
      <c r="AB167" s="444"/>
      <c r="AC167" s="441"/>
    </row>
    <row r="168" spans="1:29" x14ac:dyDescent="0.2">
      <c r="B168" s="433"/>
      <c r="C168" s="445" t="s">
        <v>194</v>
      </c>
      <c r="D168" s="446">
        <v>1887</v>
      </c>
      <c r="E168" s="446">
        <v>1341</v>
      </c>
      <c r="F168" s="446">
        <v>183</v>
      </c>
      <c r="G168" s="446">
        <v>332</v>
      </c>
      <c r="H168" s="446">
        <v>20</v>
      </c>
      <c r="I168" s="446">
        <v>11</v>
      </c>
      <c r="J168" s="429"/>
      <c r="K168" s="396"/>
      <c r="L168" s="447">
        <v>71.065182829888712</v>
      </c>
      <c r="M168" s="447">
        <v>9.6979332273449916</v>
      </c>
      <c r="N168" s="447">
        <v>17.594064652888182</v>
      </c>
      <c r="O168" s="447">
        <v>1.0598834128245893</v>
      </c>
      <c r="P168" s="447">
        <v>0.58293587705352412</v>
      </c>
      <c r="Q168" s="448"/>
      <c r="R168" s="449"/>
      <c r="S168" s="625">
        <v>86.945337620578783</v>
      </c>
      <c r="U168" s="444"/>
      <c r="V168" s="444"/>
      <c r="W168" s="444"/>
      <c r="X168" s="444"/>
      <c r="Y168" s="440"/>
      <c r="Z168" s="444"/>
      <c r="AA168" s="444"/>
      <c r="AB168" s="444"/>
      <c r="AC168" s="441"/>
    </row>
    <row r="169" spans="1:29" x14ac:dyDescent="0.2">
      <c r="B169" s="433"/>
      <c r="C169" s="445"/>
      <c r="D169" s="446"/>
      <c r="E169" s="446"/>
      <c r="F169" s="446"/>
      <c r="G169" s="446"/>
      <c r="H169" s="446"/>
      <c r="I169" s="446"/>
      <c r="J169" s="429"/>
      <c r="K169" s="396"/>
      <c r="L169" s="447"/>
      <c r="M169" s="447"/>
      <c r="N169" s="447"/>
      <c r="O169" s="447"/>
      <c r="P169" s="447"/>
      <c r="Q169" s="448"/>
      <c r="R169" s="449"/>
      <c r="S169" s="625"/>
      <c r="U169" s="444"/>
      <c r="V169" s="444"/>
      <c r="W169" s="444"/>
      <c r="X169" s="444"/>
      <c r="Y169" s="440"/>
      <c r="Z169" s="444"/>
      <c r="AA169" s="444"/>
      <c r="AB169" s="444"/>
      <c r="AC169" s="441"/>
    </row>
    <row r="170" spans="1:29" x14ac:dyDescent="0.2">
      <c r="B170" s="433"/>
      <c r="C170" s="434">
        <v>2015</v>
      </c>
      <c r="D170" s="435">
        <v>7584</v>
      </c>
      <c r="E170" s="435">
        <v>5668</v>
      </c>
      <c r="F170" s="435">
        <v>572</v>
      </c>
      <c r="G170" s="435">
        <v>1213</v>
      </c>
      <c r="H170" s="435">
        <v>55</v>
      </c>
      <c r="I170" s="435">
        <v>76</v>
      </c>
      <c r="J170" s="304"/>
      <c r="K170" s="305"/>
      <c r="L170" s="436">
        <v>74.736286919831215</v>
      </c>
      <c r="M170" s="436">
        <v>7.5421940928270033</v>
      </c>
      <c r="N170" s="436">
        <v>15.994198312236287</v>
      </c>
      <c r="O170" s="436">
        <v>0.72521097046413496</v>
      </c>
      <c r="P170" s="436">
        <v>1.0021097046413503</v>
      </c>
      <c r="Q170" s="442"/>
      <c r="R170" s="443"/>
      <c r="S170" s="624">
        <v>90.158530842881802</v>
      </c>
      <c r="U170" s="444"/>
      <c r="V170" s="444"/>
      <c r="W170" s="444"/>
      <c r="X170" s="444"/>
      <c r="Y170" s="440"/>
      <c r="Z170" s="444"/>
      <c r="AA170" s="444"/>
      <c r="AB170" s="444"/>
      <c r="AC170" s="441"/>
    </row>
    <row r="171" spans="1:29" x14ac:dyDescent="0.2">
      <c r="B171" s="433"/>
      <c r="C171" s="455" t="s">
        <v>195</v>
      </c>
      <c r="D171" s="446">
        <v>1995</v>
      </c>
      <c r="E171" s="446">
        <v>1388</v>
      </c>
      <c r="F171" s="446">
        <v>226</v>
      </c>
      <c r="G171" s="446">
        <v>339</v>
      </c>
      <c r="H171" s="446">
        <v>19</v>
      </c>
      <c r="I171" s="446">
        <v>23</v>
      </c>
      <c r="J171" s="429"/>
      <c r="K171" s="396"/>
      <c r="L171" s="447">
        <v>69.573934837092736</v>
      </c>
      <c r="M171" s="447">
        <v>11.328320802005013</v>
      </c>
      <c r="N171" s="447">
        <v>16.992481203007522</v>
      </c>
      <c r="O171" s="447">
        <v>0.95238095238095244</v>
      </c>
      <c r="P171" s="447">
        <v>1.1528822055137844</v>
      </c>
      <c r="Q171" s="448"/>
      <c r="R171" s="449"/>
      <c r="S171" s="625">
        <v>85.205314009661834</v>
      </c>
      <c r="U171" s="444"/>
      <c r="V171" s="444"/>
      <c r="W171" s="444"/>
      <c r="X171" s="444"/>
      <c r="Y171" s="440"/>
      <c r="Z171" s="444"/>
      <c r="AA171" s="444"/>
      <c r="AB171" s="444"/>
      <c r="AC171" s="441"/>
    </row>
    <row r="172" spans="1:29" x14ac:dyDescent="0.2">
      <c r="B172" s="433"/>
      <c r="C172" s="455" t="s">
        <v>196</v>
      </c>
      <c r="D172" s="446">
        <v>1979</v>
      </c>
      <c r="E172" s="446">
        <v>1490</v>
      </c>
      <c r="F172" s="446">
        <v>144</v>
      </c>
      <c r="G172" s="446">
        <v>314</v>
      </c>
      <c r="H172" s="446">
        <v>15</v>
      </c>
      <c r="I172" s="446">
        <v>16</v>
      </c>
      <c r="J172" s="429"/>
      <c r="K172" s="396"/>
      <c r="L172" s="447">
        <v>75.29055078322385</v>
      </c>
      <c r="M172" s="447">
        <v>7.2764022233451247</v>
      </c>
      <c r="N172" s="447">
        <v>15.866599292572007</v>
      </c>
      <c r="O172" s="447">
        <v>0.75795856493178371</v>
      </c>
      <c r="P172" s="447">
        <v>0.80848913592723604</v>
      </c>
      <c r="Q172" s="448"/>
      <c r="R172" s="449"/>
      <c r="S172" s="625">
        <v>90.450450450450447</v>
      </c>
      <c r="U172" s="444"/>
      <c r="V172" s="444"/>
      <c r="W172" s="444"/>
      <c r="X172" s="444"/>
      <c r="Y172" s="440"/>
      <c r="Z172" s="444"/>
      <c r="AA172" s="444"/>
      <c r="AB172" s="444"/>
      <c r="AC172" s="441"/>
    </row>
    <row r="173" spans="1:29" x14ac:dyDescent="0.2">
      <c r="A173" s="453"/>
      <c r="B173" s="433"/>
      <c r="C173" s="455" t="s">
        <v>197</v>
      </c>
      <c r="D173" s="446">
        <v>1979</v>
      </c>
      <c r="E173" s="446">
        <v>1559</v>
      </c>
      <c r="F173" s="446">
        <v>117</v>
      </c>
      <c r="G173" s="446">
        <v>269</v>
      </c>
      <c r="H173" s="446">
        <v>9</v>
      </c>
      <c r="I173" s="446">
        <v>25</v>
      </c>
      <c r="J173" s="429"/>
      <c r="K173" s="396"/>
      <c r="L173" s="447">
        <v>78.777160181910062</v>
      </c>
      <c r="M173" s="447">
        <v>5.9120768064679137</v>
      </c>
      <c r="N173" s="447">
        <v>13.592723597776654</v>
      </c>
      <c r="O173" s="447">
        <v>0.45477513895907029</v>
      </c>
      <c r="P173" s="447">
        <v>1.2632642748863061</v>
      </c>
      <c r="Q173" s="458"/>
      <c r="R173" s="449"/>
      <c r="S173" s="625">
        <v>92.631578947368425</v>
      </c>
      <c r="U173" s="444"/>
      <c r="V173" s="444"/>
      <c r="W173" s="444"/>
      <c r="X173" s="444"/>
      <c r="Y173" s="440"/>
      <c r="Z173" s="444"/>
      <c r="AA173" s="444"/>
      <c r="AB173" s="444"/>
      <c r="AC173" s="441"/>
    </row>
    <row r="174" spans="1:29" x14ac:dyDescent="0.2">
      <c r="A174" s="453"/>
      <c r="B174" s="433"/>
      <c r="C174" s="455" t="s">
        <v>198</v>
      </c>
      <c r="D174" s="446">
        <v>1631</v>
      </c>
      <c r="E174" s="446">
        <v>1231</v>
      </c>
      <c r="F174" s="446">
        <v>85</v>
      </c>
      <c r="G174" s="446">
        <v>291</v>
      </c>
      <c r="H174" s="446">
        <v>12</v>
      </c>
      <c r="I174" s="446">
        <v>12</v>
      </c>
      <c r="J174" s="429"/>
      <c r="K174" s="396"/>
      <c r="L174" s="447">
        <v>75.47516860821581</v>
      </c>
      <c r="M174" s="447">
        <v>5.2115266707541386</v>
      </c>
      <c r="N174" s="447">
        <v>17.841814837522993</v>
      </c>
      <c r="O174" s="447">
        <v>0.73574494175352545</v>
      </c>
      <c r="P174" s="447">
        <v>0.73574494175352545</v>
      </c>
      <c r="Q174" s="458"/>
      <c r="R174" s="449"/>
      <c r="S174" s="625">
        <v>92.761194029850742</v>
      </c>
      <c r="U174" s="444"/>
      <c r="V174" s="444"/>
      <c r="W174" s="444"/>
      <c r="X174" s="444"/>
      <c r="Y174" s="440"/>
      <c r="Z174" s="444"/>
      <c r="AA174" s="444"/>
      <c r="AB174" s="444"/>
      <c r="AC174" s="441"/>
    </row>
    <row r="175" spans="1:29" x14ac:dyDescent="0.2">
      <c r="B175" s="433"/>
      <c r="C175" s="455"/>
      <c r="D175" s="446"/>
      <c r="E175" s="446"/>
      <c r="F175" s="446"/>
      <c r="G175" s="446"/>
      <c r="H175" s="446"/>
      <c r="I175" s="446"/>
      <c r="J175" s="429"/>
      <c r="K175" s="396"/>
      <c r="L175" s="447"/>
      <c r="M175" s="447"/>
      <c r="N175" s="447"/>
      <c r="O175" s="447"/>
      <c r="P175" s="447"/>
      <c r="Q175" s="448"/>
      <c r="R175" s="449"/>
      <c r="S175" s="625"/>
      <c r="U175" s="444"/>
      <c r="V175" s="444"/>
      <c r="W175" s="444"/>
      <c r="X175" s="444"/>
      <c r="Y175" s="440"/>
      <c r="Z175" s="444"/>
      <c r="AA175" s="444"/>
      <c r="AB175" s="444"/>
      <c r="AC175" s="441"/>
    </row>
    <row r="176" spans="1:29" ht="14.25" x14ac:dyDescent="0.2">
      <c r="B176" s="433" t="s">
        <v>32</v>
      </c>
      <c r="C176" s="434">
        <v>2013</v>
      </c>
      <c r="D176" s="435">
        <v>801</v>
      </c>
      <c r="E176" s="435">
        <v>570</v>
      </c>
      <c r="F176" s="435">
        <v>106</v>
      </c>
      <c r="G176" s="435">
        <v>104</v>
      </c>
      <c r="H176" s="435">
        <v>13</v>
      </c>
      <c r="I176" s="435">
        <v>8</v>
      </c>
      <c r="J176" s="304"/>
      <c r="K176" s="305"/>
      <c r="L176" s="436">
        <v>71.161048689138568</v>
      </c>
      <c r="M176" s="436">
        <v>13.233458177278401</v>
      </c>
      <c r="N176" s="436">
        <v>12.983770287141075</v>
      </c>
      <c r="O176" s="436">
        <v>1.6229712858926344</v>
      </c>
      <c r="P176" s="436">
        <v>0.99875156054931336</v>
      </c>
      <c r="Q176" s="437"/>
      <c r="R176" s="438"/>
      <c r="S176" s="624">
        <v>82.926829268292678</v>
      </c>
      <c r="U176" s="444"/>
      <c r="V176" s="444"/>
      <c r="W176" s="444"/>
      <c r="X176" s="444"/>
      <c r="Y176" s="440"/>
      <c r="Z176" s="444"/>
      <c r="AA176" s="444"/>
      <c r="AB176" s="444"/>
      <c r="AC176" s="441"/>
    </row>
    <row r="177" spans="1:29" x14ac:dyDescent="0.2">
      <c r="B177" s="433"/>
      <c r="C177" s="434">
        <v>2014</v>
      </c>
      <c r="D177" s="435">
        <v>1351</v>
      </c>
      <c r="E177" s="435">
        <v>1030</v>
      </c>
      <c r="F177" s="435">
        <v>91</v>
      </c>
      <c r="G177" s="435">
        <v>194</v>
      </c>
      <c r="H177" s="435">
        <v>6</v>
      </c>
      <c r="I177" s="435">
        <v>30</v>
      </c>
      <c r="J177" s="304"/>
      <c r="K177" s="305"/>
      <c r="L177" s="436">
        <v>76.239822353811988</v>
      </c>
      <c r="M177" s="436">
        <v>6.7357512953367875</v>
      </c>
      <c r="N177" s="436">
        <v>14.359733530717985</v>
      </c>
      <c r="O177" s="436">
        <v>0.44411547002220575</v>
      </c>
      <c r="P177" s="436">
        <v>2.2205773501110291</v>
      </c>
      <c r="Q177" s="442"/>
      <c r="R177" s="443"/>
      <c r="S177" s="624">
        <v>91.616248919619707</v>
      </c>
      <c r="U177" s="444"/>
      <c r="V177" s="444"/>
      <c r="W177" s="444"/>
      <c r="X177" s="444"/>
      <c r="Y177" s="440"/>
      <c r="Z177" s="444"/>
      <c r="AA177" s="444"/>
      <c r="AB177" s="444"/>
      <c r="AC177" s="441"/>
    </row>
    <row r="178" spans="1:29" x14ac:dyDescent="0.2">
      <c r="B178" s="433"/>
      <c r="C178" s="445" t="s">
        <v>191</v>
      </c>
      <c r="D178" s="446">
        <v>303</v>
      </c>
      <c r="E178" s="446">
        <v>234</v>
      </c>
      <c r="F178" s="446">
        <v>27</v>
      </c>
      <c r="G178" s="446">
        <v>38</v>
      </c>
      <c r="H178" s="446">
        <v>0</v>
      </c>
      <c r="I178" s="446">
        <v>4</v>
      </c>
      <c r="J178" s="429"/>
      <c r="K178" s="396"/>
      <c r="L178" s="447">
        <v>77.227722772277232</v>
      </c>
      <c r="M178" s="447">
        <v>8.9108910891089099</v>
      </c>
      <c r="N178" s="447">
        <v>12.541254125412541</v>
      </c>
      <c r="O178" s="447">
        <v>0</v>
      </c>
      <c r="P178" s="447">
        <v>1.3201320132013201</v>
      </c>
      <c r="Q178" s="448"/>
      <c r="R178" s="449"/>
      <c r="S178" s="625">
        <v>89.811320754716988</v>
      </c>
      <c r="U178" s="444"/>
      <c r="V178" s="444"/>
      <c r="W178" s="444"/>
      <c r="X178" s="444"/>
      <c r="Y178" s="440"/>
      <c r="Z178" s="444"/>
      <c r="AA178" s="444"/>
      <c r="AB178" s="444"/>
      <c r="AC178" s="441"/>
    </row>
    <row r="179" spans="1:29" x14ac:dyDescent="0.2">
      <c r="B179" s="433"/>
      <c r="C179" s="445" t="s">
        <v>192</v>
      </c>
      <c r="D179" s="446">
        <v>319</v>
      </c>
      <c r="E179" s="446">
        <v>251</v>
      </c>
      <c r="F179" s="446">
        <v>23</v>
      </c>
      <c r="G179" s="446">
        <v>40</v>
      </c>
      <c r="H179" s="446">
        <v>1</v>
      </c>
      <c r="I179" s="446">
        <v>4</v>
      </c>
      <c r="J179" s="429"/>
      <c r="K179" s="396"/>
      <c r="L179" s="447">
        <v>78.683385579937308</v>
      </c>
      <c r="M179" s="447">
        <v>7.2100313479623823</v>
      </c>
      <c r="N179" s="447">
        <v>12.539184952978054</v>
      </c>
      <c r="O179" s="447">
        <v>0.31347962382445138</v>
      </c>
      <c r="P179" s="447">
        <v>1.2539184952978055</v>
      </c>
      <c r="Q179" s="448"/>
      <c r="R179" s="449"/>
      <c r="S179" s="625">
        <v>91.397849462365585</v>
      </c>
      <c r="U179" s="444"/>
      <c r="V179" s="444"/>
      <c r="W179" s="444"/>
      <c r="X179" s="444"/>
      <c r="Y179" s="440"/>
      <c r="Z179" s="444"/>
      <c r="AA179" s="444"/>
      <c r="AB179" s="444"/>
      <c r="AC179" s="441"/>
    </row>
    <row r="180" spans="1:29" x14ac:dyDescent="0.2">
      <c r="B180" s="433"/>
      <c r="C180" s="445" t="s">
        <v>193</v>
      </c>
      <c r="D180" s="446">
        <v>362</v>
      </c>
      <c r="E180" s="446">
        <v>274</v>
      </c>
      <c r="F180" s="446">
        <v>17</v>
      </c>
      <c r="G180" s="446">
        <v>56</v>
      </c>
      <c r="H180" s="446">
        <v>1</v>
      </c>
      <c r="I180" s="446">
        <v>14</v>
      </c>
      <c r="J180" s="429"/>
      <c r="K180" s="396"/>
      <c r="L180" s="447">
        <v>75.690607734806619</v>
      </c>
      <c r="M180" s="447">
        <v>4.6961325966850831</v>
      </c>
      <c r="N180" s="447">
        <v>15.469613259668508</v>
      </c>
      <c r="O180" s="447">
        <v>0.27624309392265189</v>
      </c>
      <c r="P180" s="447">
        <v>3.867403314917127</v>
      </c>
      <c r="Q180" s="448"/>
      <c r="R180" s="449"/>
      <c r="S180" s="625">
        <v>94.117647058823536</v>
      </c>
      <c r="U180" s="444"/>
      <c r="V180" s="444"/>
      <c r="W180" s="444"/>
      <c r="X180" s="444"/>
      <c r="Y180" s="440"/>
      <c r="Z180" s="444"/>
      <c r="AA180" s="444"/>
      <c r="AB180" s="444"/>
      <c r="AC180" s="441"/>
    </row>
    <row r="181" spans="1:29" x14ac:dyDescent="0.2">
      <c r="B181" s="433"/>
      <c r="C181" s="445" t="s">
        <v>194</v>
      </c>
      <c r="D181" s="446">
        <v>367</v>
      </c>
      <c r="E181" s="446">
        <v>271</v>
      </c>
      <c r="F181" s="446">
        <v>24</v>
      </c>
      <c r="G181" s="446">
        <v>60</v>
      </c>
      <c r="H181" s="446">
        <v>4</v>
      </c>
      <c r="I181" s="446">
        <v>8</v>
      </c>
      <c r="J181" s="429"/>
      <c r="K181" s="396"/>
      <c r="L181" s="447">
        <v>73.841961852861033</v>
      </c>
      <c r="M181" s="447">
        <v>6.5395095367847409</v>
      </c>
      <c r="N181" s="447">
        <v>16.348773841961854</v>
      </c>
      <c r="O181" s="447">
        <v>1.0899182561307901</v>
      </c>
      <c r="P181" s="447">
        <v>2.1798365122615802</v>
      </c>
      <c r="Q181" s="448"/>
      <c r="R181" s="449"/>
      <c r="S181" s="625">
        <v>90.879478827361567</v>
      </c>
      <c r="U181" s="444"/>
      <c r="V181" s="444"/>
      <c r="W181" s="444"/>
      <c r="X181" s="444"/>
      <c r="Y181" s="440"/>
      <c r="Z181" s="444"/>
      <c r="AA181" s="444"/>
      <c r="AB181" s="444"/>
      <c r="AC181" s="441"/>
    </row>
    <row r="182" spans="1:29" x14ac:dyDescent="0.2">
      <c r="B182" s="433"/>
      <c r="C182" s="445"/>
      <c r="D182" s="446"/>
      <c r="E182" s="446"/>
      <c r="F182" s="446"/>
      <c r="G182" s="446"/>
      <c r="H182" s="446"/>
      <c r="I182" s="446"/>
      <c r="J182" s="429"/>
      <c r="K182" s="396"/>
      <c r="L182" s="447"/>
      <c r="M182" s="447"/>
      <c r="N182" s="447"/>
      <c r="O182" s="447"/>
      <c r="P182" s="447"/>
      <c r="Q182" s="448"/>
      <c r="R182" s="449"/>
      <c r="S182" s="625"/>
      <c r="U182" s="444"/>
      <c r="V182" s="444"/>
      <c r="W182" s="444"/>
      <c r="X182" s="444"/>
      <c r="Y182" s="440"/>
      <c r="Z182" s="444"/>
      <c r="AA182" s="444"/>
      <c r="AB182" s="444"/>
      <c r="AC182" s="441"/>
    </row>
    <row r="183" spans="1:29" x14ac:dyDescent="0.2">
      <c r="B183" s="433"/>
      <c r="C183" s="434">
        <v>2015</v>
      </c>
      <c r="D183" s="435">
        <v>2144</v>
      </c>
      <c r="E183" s="435">
        <v>1641</v>
      </c>
      <c r="F183" s="435">
        <v>79</v>
      </c>
      <c r="G183" s="435">
        <v>365</v>
      </c>
      <c r="H183" s="435">
        <v>13</v>
      </c>
      <c r="I183" s="435">
        <v>46</v>
      </c>
      <c r="J183" s="304"/>
      <c r="K183" s="305"/>
      <c r="L183" s="436">
        <v>76.539179104477611</v>
      </c>
      <c r="M183" s="436">
        <v>3.6847014925373136</v>
      </c>
      <c r="N183" s="436">
        <v>17.024253731343283</v>
      </c>
      <c r="O183" s="436">
        <v>0.60634328358208955</v>
      </c>
      <c r="P183" s="436">
        <v>2.1455223880597014</v>
      </c>
      <c r="Q183" s="442"/>
      <c r="R183" s="443"/>
      <c r="S183" s="624">
        <v>94.828555368184368</v>
      </c>
      <c r="U183" s="444"/>
      <c r="V183" s="444"/>
      <c r="W183" s="444"/>
      <c r="X183" s="444"/>
      <c r="Y183" s="440"/>
      <c r="Z183" s="444"/>
      <c r="AA183" s="444"/>
      <c r="AB183" s="444"/>
      <c r="AC183" s="441"/>
    </row>
    <row r="184" spans="1:29" x14ac:dyDescent="0.2">
      <c r="B184" s="433"/>
      <c r="C184" s="455" t="s">
        <v>195</v>
      </c>
      <c r="D184" s="446">
        <v>445</v>
      </c>
      <c r="E184" s="446">
        <v>337</v>
      </c>
      <c r="F184" s="446">
        <v>26</v>
      </c>
      <c r="G184" s="446">
        <v>68</v>
      </c>
      <c r="H184" s="446">
        <v>3</v>
      </c>
      <c r="I184" s="446">
        <v>11</v>
      </c>
      <c r="J184" s="429"/>
      <c r="K184" s="396"/>
      <c r="L184" s="447">
        <v>75.730337078651687</v>
      </c>
      <c r="M184" s="447">
        <v>5.8426966292134832</v>
      </c>
      <c r="N184" s="447">
        <v>15.280898876404494</v>
      </c>
      <c r="O184" s="447">
        <v>0.6741573033707865</v>
      </c>
      <c r="P184" s="447">
        <v>2.4719101123595504</v>
      </c>
      <c r="Q184" s="448"/>
      <c r="R184" s="449"/>
      <c r="S184" s="625">
        <v>92.307692307692307</v>
      </c>
      <c r="U184" s="444"/>
      <c r="V184" s="444"/>
      <c r="W184" s="444"/>
      <c r="X184" s="444"/>
      <c r="Y184" s="440"/>
      <c r="Z184" s="444"/>
      <c r="AA184" s="444"/>
      <c r="AB184" s="444"/>
      <c r="AC184" s="441"/>
    </row>
    <row r="185" spans="1:29" x14ac:dyDescent="0.2">
      <c r="B185" s="433"/>
      <c r="C185" s="455" t="s">
        <v>196</v>
      </c>
      <c r="D185" s="446">
        <v>547</v>
      </c>
      <c r="E185" s="446">
        <v>421</v>
      </c>
      <c r="F185" s="446">
        <v>19</v>
      </c>
      <c r="G185" s="446">
        <v>91</v>
      </c>
      <c r="H185" s="446">
        <v>5</v>
      </c>
      <c r="I185" s="446">
        <v>11</v>
      </c>
      <c r="J185" s="429"/>
      <c r="K185" s="396"/>
      <c r="L185" s="447">
        <v>76.96526508226691</v>
      </c>
      <c r="M185" s="447">
        <v>3.4734917733089579</v>
      </c>
      <c r="N185" s="447">
        <v>16.636197440585011</v>
      </c>
      <c r="O185" s="447">
        <v>0.91407678244972579</v>
      </c>
      <c r="P185" s="447">
        <v>2.0109689213893969</v>
      </c>
      <c r="Q185" s="448"/>
      <c r="R185" s="449"/>
      <c r="S185" s="625">
        <v>94.736842105263165</v>
      </c>
      <c r="U185" s="444"/>
      <c r="V185" s="444"/>
      <c r="W185" s="444"/>
      <c r="X185" s="444"/>
      <c r="Y185" s="440"/>
      <c r="Z185" s="444"/>
      <c r="AA185" s="444"/>
      <c r="AB185" s="444"/>
      <c r="AC185" s="441"/>
    </row>
    <row r="186" spans="1:29" x14ac:dyDescent="0.2">
      <c r="A186" s="453"/>
      <c r="B186" s="433"/>
      <c r="C186" s="455" t="s">
        <v>197</v>
      </c>
      <c r="D186" s="446">
        <v>550</v>
      </c>
      <c r="E186" s="446">
        <v>424</v>
      </c>
      <c r="F186" s="446">
        <v>22</v>
      </c>
      <c r="G186" s="446">
        <v>91</v>
      </c>
      <c r="H186" s="446">
        <v>3</v>
      </c>
      <c r="I186" s="446">
        <v>10</v>
      </c>
      <c r="J186" s="429"/>
      <c r="K186" s="396"/>
      <c r="L186" s="447">
        <v>77.090909090909093</v>
      </c>
      <c r="M186" s="447">
        <v>4</v>
      </c>
      <c r="N186" s="447">
        <v>16.545454545454547</v>
      </c>
      <c r="O186" s="447">
        <v>0.54545454545454553</v>
      </c>
      <c r="P186" s="447">
        <v>1.8181818181818181</v>
      </c>
      <c r="Q186" s="458"/>
      <c r="R186" s="449"/>
      <c r="S186" s="625">
        <v>94.553376906318078</v>
      </c>
      <c r="U186" s="444"/>
      <c r="V186" s="444"/>
      <c r="W186" s="444"/>
      <c r="X186" s="444"/>
      <c r="Y186" s="440"/>
      <c r="Z186" s="444"/>
      <c r="AA186" s="444"/>
      <c r="AB186" s="444"/>
      <c r="AC186" s="441"/>
    </row>
    <row r="187" spans="1:29" x14ac:dyDescent="0.2">
      <c r="A187" s="453"/>
      <c r="B187" s="433"/>
      <c r="C187" s="455" t="s">
        <v>198</v>
      </c>
      <c r="D187" s="446">
        <v>602</v>
      </c>
      <c r="E187" s="446">
        <v>459</v>
      </c>
      <c r="F187" s="446">
        <v>12</v>
      </c>
      <c r="G187" s="446">
        <v>115</v>
      </c>
      <c r="H187" s="446">
        <v>2</v>
      </c>
      <c r="I187" s="446">
        <v>14</v>
      </c>
      <c r="J187" s="429"/>
      <c r="K187" s="396"/>
      <c r="L187" s="447">
        <v>76.245847176079735</v>
      </c>
      <c r="M187" s="447">
        <v>1.9933554817275747</v>
      </c>
      <c r="N187" s="447">
        <v>19.102990033222593</v>
      </c>
      <c r="O187" s="447">
        <v>0.33222591362126247</v>
      </c>
      <c r="P187" s="447">
        <v>2.3255813953488373</v>
      </c>
      <c r="Q187" s="458"/>
      <c r="R187" s="449"/>
      <c r="S187" s="625">
        <v>97.125256673511288</v>
      </c>
      <c r="U187" s="444"/>
      <c r="V187" s="444"/>
      <c r="W187" s="444"/>
      <c r="X187" s="444"/>
      <c r="Y187" s="440"/>
      <c r="Z187" s="444"/>
      <c r="AA187" s="444"/>
      <c r="AB187" s="444"/>
      <c r="AC187" s="441"/>
    </row>
    <row r="188" spans="1:29" ht="12.75" customHeight="1" x14ac:dyDescent="0.2">
      <c r="B188" s="433"/>
      <c r="C188" s="455"/>
      <c r="D188" s="446"/>
      <c r="E188" s="446"/>
      <c r="F188" s="446"/>
      <c r="G188" s="446"/>
      <c r="H188" s="446"/>
      <c r="I188" s="446"/>
      <c r="J188" s="429"/>
      <c r="K188" s="396"/>
      <c r="L188" s="447"/>
      <c r="M188" s="447"/>
      <c r="N188" s="447"/>
      <c r="O188" s="447"/>
      <c r="P188" s="447"/>
      <c r="Q188" s="448"/>
      <c r="R188" s="449"/>
      <c r="S188" s="625"/>
      <c r="U188" s="444"/>
      <c r="V188" s="444"/>
      <c r="W188" s="444"/>
      <c r="X188" s="444"/>
      <c r="Y188" s="440"/>
      <c r="Z188" s="444"/>
      <c r="AA188" s="444"/>
      <c r="AB188" s="444"/>
      <c r="AC188" s="441"/>
    </row>
    <row r="189" spans="1:29" ht="12.75" customHeight="1" x14ac:dyDescent="0.2">
      <c r="B189" s="433" t="s">
        <v>33</v>
      </c>
      <c r="C189" s="434">
        <v>2013</v>
      </c>
      <c r="D189" s="435">
        <v>0</v>
      </c>
      <c r="E189" s="435">
        <v>0</v>
      </c>
      <c r="F189" s="435">
        <v>0</v>
      </c>
      <c r="G189" s="435">
        <v>0</v>
      </c>
      <c r="H189" s="435">
        <v>0</v>
      </c>
      <c r="I189" s="435">
        <v>0</v>
      </c>
      <c r="J189" s="304"/>
      <c r="K189" s="305"/>
      <c r="L189" s="435">
        <v>0</v>
      </c>
      <c r="M189" s="435">
        <v>0</v>
      </c>
      <c r="N189" s="435">
        <v>0</v>
      </c>
      <c r="O189" s="435">
        <v>0</v>
      </c>
      <c r="P189" s="435">
        <v>0</v>
      </c>
      <c r="Q189" s="437"/>
      <c r="R189" s="438"/>
      <c r="S189" s="613">
        <v>0</v>
      </c>
      <c r="U189" s="444"/>
      <c r="V189" s="444"/>
      <c r="W189" s="444"/>
      <c r="X189" s="444"/>
      <c r="Y189" s="440"/>
      <c r="Z189" s="444"/>
      <c r="AA189" s="444"/>
      <c r="AB189" s="444"/>
      <c r="AC189" s="441"/>
    </row>
    <row r="190" spans="1:29" x14ac:dyDescent="0.2">
      <c r="B190" s="433"/>
      <c r="C190" s="434">
        <v>2014</v>
      </c>
      <c r="D190" s="435">
        <v>0</v>
      </c>
      <c r="E190" s="435">
        <v>0</v>
      </c>
      <c r="F190" s="435">
        <v>0</v>
      </c>
      <c r="G190" s="435">
        <v>0</v>
      </c>
      <c r="H190" s="435">
        <v>0</v>
      </c>
      <c r="I190" s="435">
        <v>0</v>
      </c>
      <c r="J190" s="304"/>
      <c r="K190" s="305"/>
      <c r="L190" s="435">
        <v>0</v>
      </c>
      <c r="M190" s="435">
        <v>0</v>
      </c>
      <c r="N190" s="435">
        <v>0</v>
      </c>
      <c r="O190" s="435">
        <v>0</v>
      </c>
      <c r="P190" s="435">
        <v>0</v>
      </c>
      <c r="Q190" s="442"/>
      <c r="R190" s="443"/>
      <c r="S190" s="613">
        <v>0</v>
      </c>
      <c r="U190" s="444"/>
      <c r="V190" s="444"/>
      <c r="W190" s="444"/>
      <c r="X190" s="444"/>
      <c r="Y190" s="440"/>
      <c r="Z190" s="444"/>
      <c r="AA190" s="444"/>
      <c r="AB190" s="444"/>
      <c r="AC190" s="441"/>
    </row>
    <row r="191" spans="1:29" x14ac:dyDescent="0.2">
      <c r="B191" s="433"/>
      <c r="C191" s="445" t="s">
        <v>191</v>
      </c>
      <c r="D191" s="446">
        <v>0</v>
      </c>
      <c r="E191" s="446">
        <v>0</v>
      </c>
      <c r="F191" s="446">
        <v>0</v>
      </c>
      <c r="G191" s="446">
        <v>0</v>
      </c>
      <c r="H191" s="446">
        <v>0</v>
      </c>
      <c r="I191" s="446">
        <v>0</v>
      </c>
      <c r="J191" s="429"/>
      <c r="K191" s="396"/>
      <c r="L191" s="446">
        <v>0</v>
      </c>
      <c r="M191" s="446">
        <v>0</v>
      </c>
      <c r="N191" s="446">
        <v>0</v>
      </c>
      <c r="O191" s="446">
        <v>0</v>
      </c>
      <c r="P191" s="446">
        <v>0</v>
      </c>
      <c r="Q191" s="448"/>
      <c r="R191" s="449"/>
      <c r="S191" s="612">
        <v>0</v>
      </c>
      <c r="U191" s="444"/>
      <c r="V191" s="444"/>
      <c r="W191" s="444"/>
      <c r="X191" s="444"/>
      <c r="Y191" s="440"/>
      <c r="Z191" s="444"/>
      <c r="AA191" s="444"/>
      <c r="AB191" s="444"/>
      <c r="AC191" s="441"/>
    </row>
    <row r="192" spans="1:29" x14ac:dyDescent="0.2">
      <c r="B192" s="433"/>
      <c r="C192" s="445" t="s">
        <v>192</v>
      </c>
      <c r="D192" s="446">
        <v>0</v>
      </c>
      <c r="E192" s="446">
        <v>0</v>
      </c>
      <c r="F192" s="446">
        <v>0</v>
      </c>
      <c r="G192" s="446">
        <v>0</v>
      </c>
      <c r="H192" s="446">
        <v>0</v>
      </c>
      <c r="I192" s="446">
        <v>0</v>
      </c>
      <c r="J192" s="429"/>
      <c r="K192" s="396"/>
      <c r="L192" s="446">
        <v>0</v>
      </c>
      <c r="M192" s="446">
        <v>0</v>
      </c>
      <c r="N192" s="446">
        <v>0</v>
      </c>
      <c r="O192" s="446">
        <v>0</v>
      </c>
      <c r="P192" s="446">
        <v>0</v>
      </c>
      <c r="Q192" s="448"/>
      <c r="R192" s="449"/>
      <c r="S192" s="612">
        <v>0</v>
      </c>
      <c r="U192" s="444"/>
      <c r="V192" s="444"/>
      <c r="W192" s="444"/>
      <c r="X192" s="444"/>
      <c r="Y192" s="440"/>
      <c r="Z192" s="444"/>
      <c r="AA192" s="444"/>
      <c r="AB192" s="444"/>
      <c r="AC192" s="441"/>
    </row>
    <row r="193" spans="1:29" x14ac:dyDescent="0.2">
      <c r="B193" s="433"/>
      <c r="C193" s="445" t="s">
        <v>193</v>
      </c>
      <c r="D193" s="446">
        <v>0</v>
      </c>
      <c r="E193" s="446">
        <v>0</v>
      </c>
      <c r="F193" s="446">
        <v>0</v>
      </c>
      <c r="G193" s="446">
        <v>0</v>
      </c>
      <c r="H193" s="446">
        <v>0</v>
      </c>
      <c r="I193" s="446">
        <v>0</v>
      </c>
      <c r="J193" s="429"/>
      <c r="K193" s="396"/>
      <c r="L193" s="446">
        <v>0</v>
      </c>
      <c r="M193" s="446">
        <v>0</v>
      </c>
      <c r="N193" s="446">
        <v>0</v>
      </c>
      <c r="O193" s="446">
        <v>0</v>
      </c>
      <c r="P193" s="446">
        <v>0</v>
      </c>
      <c r="Q193" s="448"/>
      <c r="R193" s="449"/>
      <c r="S193" s="612">
        <v>0</v>
      </c>
      <c r="U193" s="444"/>
      <c r="V193" s="444"/>
      <c r="W193" s="444"/>
      <c r="X193" s="444"/>
      <c r="Y193" s="440"/>
      <c r="Z193" s="444"/>
      <c r="AA193" s="444"/>
      <c r="AB193" s="444"/>
      <c r="AC193" s="441"/>
    </row>
    <row r="194" spans="1:29" x14ac:dyDescent="0.2">
      <c r="B194" s="433"/>
      <c r="C194" s="445" t="s">
        <v>194</v>
      </c>
      <c r="D194" s="446">
        <v>0</v>
      </c>
      <c r="E194" s="446">
        <v>0</v>
      </c>
      <c r="F194" s="446">
        <v>0</v>
      </c>
      <c r="G194" s="446">
        <v>0</v>
      </c>
      <c r="H194" s="446">
        <v>0</v>
      </c>
      <c r="I194" s="446">
        <v>0</v>
      </c>
      <c r="J194" s="429"/>
      <c r="K194" s="396"/>
      <c r="L194" s="435">
        <v>0</v>
      </c>
      <c r="M194" s="435">
        <v>0</v>
      </c>
      <c r="N194" s="435">
        <v>0</v>
      </c>
      <c r="O194" s="435">
        <v>0</v>
      </c>
      <c r="P194" s="435">
        <v>0</v>
      </c>
      <c r="Q194" s="448"/>
      <c r="R194" s="449"/>
      <c r="S194" s="613">
        <v>0</v>
      </c>
      <c r="U194" s="444"/>
      <c r="V194" s="444"/>
      <c r="W194" s="444"/>
      <c r="X194" s="444"/>
      <c r="Y194" s="440"/>
      <c r="Z194" s="444"/>
      <c r="AA194" s="444"/>
      <c r="AB194" s="444"/>
      <c r="AC194" s="441"/>
    </row>
    <row r="195" spans="1:29" x14ac:dyDescent="0.2">
      <c r="A195" s="416"/>
      <c r="B195" s="433"/>
      <c r="C195" s="445"/>
      <c r="D195" s="446"/>
      <c r="E195" s="446"/>
      <c r="F195" s="446"/>
      <c r="G195" s="446"/>
      <c r="H195" s="446"/>
      <c r="I195" s="446"/>
      <c r="J195" s="429"/>
      <c r="K195" s="396"/>
      <c r="L195" s="447"/>
      <c r="M195" s="447"/>
      <c r="N195" s="447"/>
      <c r="O195" s="447"/>
      <c r="P195" s="447"/>
      <c r="Q195" s="448"/>
      <c r="R195" s="449"/>
      <c r="S195" s="628"/>
      <c r="U195" s="444"/>
      <c r="V195" s="444"/>
      <c r="W195" s="444"/>
      <c r="X195" s="444"/>
      <c r="Y195" s="440"/>
      <c r="Z195" s="444"/>
      <c r="AA195" s="444"/>
      <c r="AB195" s="444"/>
      <c r="AC195" s="441"/>
    </row>
    <row r="196" spans="1:29" x14ac:dyDescent="0.2">
      <c r="A196" s="416"/>
      <c r="B196" s="433"/>
      <c r="C196" s="434">
        <v>2015</v>
      </c>
      <c r="D196" s="435">
        <v>4</v>
      </c>
      <c r="E196" s="435">
        <v>1</v>
      </c>
      <c r="F196" s="435">
        <v>1</v>
      </c>
      <c r="G196" s="435">
        <v>2</v>
      </c>
      <c r="H196" s="435">
        <v>0</v>
      </c>
      <c r="I196" s="435">
        <v>0</v>
      </c>
      <c r="J196" s="304"/>
      <c r="K196" s="305"/>
      <c r="L196" s="274">
        <v>25</v>
      </c>
      <c r="M196" s="274">
        <v>25</v>
      </c>
      <c r="N196" s="274">
        <v>50</v>
      </c>
      <c r="O196" s="436">
        <v>0</v>
      </c>
      <c r="P196" s="436">
        <v>0</v>
      </c>
      <c r="Q196" s="442"/>
      <c r="R196" s="443"/>
      <c r="S196" s="610">
        <v>50</v>
      </c>
      <c r="U196" s="444"/>
      <c r="V196" s="444"/>
      <c r="W196" s="444"/>
      <c r="X196" s="444"/>
      <c r="Y196" s="440"/>
      <c r="Z196" s="444"/>
      <c r="AA196" s="444"/>
      <c r="AB196" s="444"/>
      <c r="AC196" s="441"/>
    </row>
    <row r="197" spans="1:29" x14ac:dyDescent="0.2">
      <c r="A197" s="416"/>
      <c r="B197" s="433"/>
      <c r="C197" s="455" t="s">
        <v>195</v>
      </c>
      <c r="D197" s="446">
        <v>1</v>
      </c>
      <c r="E197" s="435">
        <v>0</v>
      </c>
      <c r="F197" s="435">
        <v>1</v>
      </c>
      <c r="G197" s="435">
        <v>0</v>
      </c>
      <c r="H197" s="435">
        <v>0</v>
      </c>
      <c r="I197" s="435">
        <v>0</v>
      </c>
      <c r="J197" s="429"/>
      <c r="K197" s="396"/>
      <c r="L197" s="447">
        <v>0</v>
      </c>
      <c r="M197" s="272">
        <v>100</v>
      </c>
      <c r="N197" s="447">
        <v>0</v>
      </c>
      <c r="O197" s="447">
        <v>0</v>
      </c>
      <c r="P197" s="447">
        <v>0</v>
      </c>
      <c r="Q197" s="448"/>
      <c r="R197" s="449"/>
      <c r="S197" s="626">
        <v>0</v>
      </c>
      <c r="U197" s="444"/>
      <c r="V197" s="444"/>
      <c r="W197" s="444"/>
      <c r="X197" s="444"/>
      <c r="Y197" s="440"/>
      <c r="Z197" s="444"/>
      <c r="AA197" s="444"/>
      <c r="AB197" s="444"/>
      <c r="AC197" s="441"/>
    </row>
    <row r="198" spans="1:29" x14ac:dyDescent="0.2">
      <c r="A198" s="416"/>
      <c r="B198" s="433"/>
      <c r="C198" s="455" t="s">
        <v>196</v>
      </c>
      <c r="D198" s="446">
        <v>2</v>
      </c>
      <c r="E198" s="435">
        <v>1</v>
      </c>
      <c r="F198" s="435">
        <v>0</v>
      </c>
      <c r="G198" s="435">
        <v>1</v>
      </c>
      <c r="H198" s="435">
        <v>0</v>
      </c>
      <c r="I198" s="435">
        <v>0</v>
      </c>
      <c r="J198" s="416"/>
      <c r="K198" s="474"/>
      <c r="L198" s="272">
        <v>50</v>
      </c>
      <c r="M198" s="447">
        <v>0</v>
      </c>
      <c r="N198" s="272">
        <v>50</v>
      </c>
      <c r="O198" s="447">
        <v>0</v>
      </c>
      <c r="P198" s="447">
        <v>0</v>
      </c>
      <c r="Q198" s="416"/>
      <c r="R198" s="474"/>
      <c r="S198" s="626">
        <v>100</v>
      </c>
      <c r="U198" s="444"/>
      <c r="V198" s="444"/>
      <c r="W198" s="444"/>
      <c r="X198" s="444"/>
      <c r="Y198" s="440"/>
      <c r="Z198" s="444"/>
      <c r="AA198" s="444"/>
      <c r="AB198" s="444"/>
      <c r="AC198" s="441"/>
    </row>
    <row r="199" spans="1:29" x14ac:dyDescent="0.2">
      <c r="A199" s="453"/>
      <c r="B199" s="433"/>
      <c r="C199" s="455" t="s">
        <v>197</v>
      </c>
      <c r="D199" s="446">
        <v>1</v>
      </c>
      <c r="E199" s="435">
        <v>0</v>
      </c>
      <c r="F199" s="435">
        <v>0</v>
      </c>
      <c r="G199" s="435">
        <v>1</v>
      </c>
      <c r="H199" s="435">
        <v>0</v>
      </c>
      <c r="I199" s="435">
        <v>0</v>
      </c>
      <c r="J199" s="429"/>
      <c r="K199" s="396"/>
      <c r="L199" s="447">
        <v>0</v>
      </c>
      <c r="M199" s="447">
        <v>0</v>
      </c>
      <c r="N199" s="272">
        <v>100</v>
      </c>
      <c r="O199" s="447">
        <v>0</v>
      </c>
      <c r="P199" s="447">
        <v>0</v>
      </c>
      <c r="Q199" s="448"/>
      <c r="R199" s="449"/>
      <c r="S199" s="625" t="s">
        <v>38</v>
      </c>
      <c r="U199" s="444"/>
      <c r="V199" s="444"/>
      <c r="W199" s="444"/>
      <c r="X199" s="444"/>
      <c r="Y199" s="440"/>
      <c r="Z199" s="444"/>
      <c r="AA199" s="444"/>
      <c r="AB199" s="444"/>
      <c r="AC199" s="441"/>
    </row>
    <row r="200" spans="1:29" x14ac:dyDescent="0.2">
      <c r="A200" s="475"/>
      <c r="B200" s="407"/>
      <c r="C200" s="486" t="s">
        <v>198</v>
      </c>
      <c r="D200" s="478">
        <v>0</v>
      </c>
      <c r="E200" s="487">
        <v>0</v>
      </c>
      <c r="F200" s="487">
        <v>0</v>
      </c>
      <c r="G200" s="487">
        <v>0</v>
      </c>
      <c r="H200" s="487">
        <v>0</v>
      </c>
      <c r="I200" s="487">
        <v>0</v>
      </c>
      <c r="J200" s="479"/>
      <c r="K200" s="480"/>
      <c r="L200" s="478">
        <v>0</v>
      </c>
      <c r="M200" s="487">
        <v>0</v>
      </c>
      <c r="N200" s="487">
        <v>0</v>
      </c>
      <c r="O200" s="487">
        <v>0</v>
      </c>
      <c r="P200" s="487">
        <v>0</v>
      </c>
      <c r="Q200" s="488"/>
      <c r="R200" s="489"/>
      <c r="S200" s="627" t="s">
        <v>38</v>
      </c>
      <c r="T200" s="483"/>
      <c r="U200" s="444"/>
      <c r="V200" s="444"/>
      <c r="W200" s="444"/>
      <c r="X200" s="444"/>
      <c r="Y200" s="440"/>
      <c r="Z200" s="444"/>
      <c r="AA200" s="444"/>
      <c r="AB200" s="444"/>
      <c r="AC200" s="441"/>
    </row>
    <row r="201" spans="1:29" x14ac:dyDescent="0.2">
      <c r="B201" s="433"/>
      <c r="C201" s="455"/>
      <c r="D201" s="446"/>
      <c r="E201" s="446"/>
      <c r="F201" s="446"/>
      <c r="G201" s="446"/>
      <c r="H201" s="446"/>
      <c r="I201" s="446"/>
      <c r="J201" s="429"/>
      <c r="K201" s="396"/>
      <c r="L201" s="447"/>
      <c r="M201" s="447"/>
      <c r="N201" s="447"/>
      <c r="O201" s="447"/>
      <c r="P201" s="447"/>
      <c r="Q201" s="448"/>
      <c r="R201" s="449"/>
      <c r="S201" s="625"/>
      <c r="U201" s="444"/>
      <c r="V201" s="444"/>
      <c r="W201" s="444"/>
      <c r="X201" s="444"/>
      <c r="Y201" s="440"/>
      <c r="Z201" s="444"/>
      <c r="AA201" s="444"/>
      <c r="AB201" s="444"/>
      <c r="AC201" s="441"/>
    </row>
    <row r="202" spans="1:29" x14ac:dyDescent="0.2">
      <c r="A202" s="417" t="s">
        <v>201</v>
      </c>
      <c r="B202" s="433" t="s">
        <v>37</v>
      </c>
      <c r="C202" s="434">
        <v>2013</v>
      </c>
      <c r="D202" s="435">
        <v>3327</v>
      </c>
      <c r="E202" s="435">
        <v>2557</v>
      </c>
      <c r="F202" s="435">
        <v>131</v>
      </c>
      <c r="G202" s="435">
        <v>570</v>
      </c>
      <c r="H202" s="435">
        <v>40</v>
      </c>
      <c r="I202" s="435">
        <v>29</v>
      </c>
      <c r="J202" s="304"/>
      <c r="K202" s="305"/>
      <c r="L202" s="436">
        <v>76.856026450255484</v>
      </c>
      <c r="M202" s="436">
        <v>3.9374812143071836</v>
      </c>
      <c r="N202" s="436">
        <v>17.132551848512172</v>
      </c>
      <c r="O202" s="436">
        <v>1.2022843402464682</v>
      </c>
      <c r="P202" s="436">
        <v>0.87165614667868951</v>
      </c>
      <c r="Q202" s="437"/>
      <c r="R202" s="438"/>
      <c r="S202" s="624">
        <v>93.797606093579972</v>
      </c>
      <c r="U202" s="444"/>
      <c r="V202" s="444"/>
      <c r="W202" s="444"/>
      <c r="X202" s="444"/>
      <c r="Y202" s="440"/>
      <c r="Z202" s="444"/>
      <c r="AA202" s="444"/>
      <c r="AB202" s="444"/>
      <c r="AC202" s="441"/>
    </row>
    <row r="203" spans="1:29" s="417" customFormat="1" x14ac:dyDescent="0.2">
      <c r="A203" s="268"/>
      <c r="B203" s="416"/>
      <c r="C203" s="434">
        <v>2014</v>
      </c>
      <c r="D203" s="435">
        <v>3520</v>
      </c>
      <c r="E203" s="435">
        <v>2437</v>
      </c>
      <c r="F203" s="435">
        <v>197</v>
      </c>
      <c r="G203" s="435">
        <v>823</v>
      </c>
      <c r="H203" s="435">
        <v>22</v>
      </c>
      <c r="I203" s="435">
        <v>41</v>
      </c>
      <c r="J203" s="304"/>
      <c r="K203" s="305"/>
      <c r="L203" s="436">
        <v>69.232954545454547</v>
      </c>
      <c r="M203" s="436">
        <v>5.5965909090909092</v>
      </c>
      <c r="N203" s="436">
        <v>23.380681818181817</v>
      </c>
      <c r="O203" s="436">
        <v>0.625</v>
      </c>
      <c r="P203" s="436">
        <v>1.1647727272727273</v>
      </c>
      <c r="Q203" s="442"/>
      <c r="R203" s="443"/>
      <c r="S203" s="624">
        <v>91.879866518353722</v>
      </c>
      <c r="U203" s="444"/>
      <c r="V203" s="444"/>
      <c r="W203" s="444"/>
      <c r="X203" s="444"/>
      <c r="Y203" s="440"/>
      <c r="Z203" s="444"/>
      <c r="AA203" s="444"/>
      <c r="AB203" s="444"/>
      <c r="AC203" s="441"/>
    </row>
    <row r="204" spans="1:29" x14ac:dyDescent="0.2">
      <c r="B204" s="416"/>
      <c r="C204" s="445" t="s">
        <v>191</v>
      </c>
      <c r="D204" s="446">
        <v>915</v>
      </c>
      <c r="E204" s="446">
        <v>654</v>
      </c>
      <c r="F204" s="446">
        <v>48</v>
      </c>
      <c r="G204" s="446">
        <v>197</v>
      </c>
      <c r="H204" s="446">
        <v>6</v>
      </c>
      <c r="I204" s="446">
        <v>10</v>
      </c>
      <c r="J204" s="429"/>
      <c r="K204" s="396"/>
      <c r="L204" s="447">
        <v>71.47540983606558</v>
      </c>
      <c r="M204" s="447">
        <v>5.2459016393442619</v>
      </c>
      <c r="N204" s="447">
        <v>21.530054644808743</v>
      </c>
      <c r="O204" s="447">
        <v>0.65573770491803274</v>
      </c>
      <c r="P204" s="447">
        <v>1.0928961748633881</v>
      </c>
      <c r="Q204" s="448"/>
      <c r="R204" s="449"/>
      <c r="S204" s="625">
        <v>92.479108635097489</v>
      </c>
      <c r="U204" s="444"/>
      <c r="V204" s="444"/>
      <c r="W204" s="444"/>
      <c r="X204" s="444"/>
      <c r="Y204" s="440"/>
      <c r="Z204" s="444"/>
      <c r="AA204" s="444"/>
      <c r="AB204" s="444"/>
      <c r="AC204" s="441"/>
    </row>
    <row r="205" spans="1:29" x14ac:dyDescent="0.2">
      <c r="B205" s="416"/>
      <c r="C205" s="445" t="s">
        <v>192</v>
      </c>
      <c r="D205" s="446">
        <v>837</v>
      </c>
      <c r="E205" s="446">
        <v>600</v>
      </c>
      <c r="F205" s="446">
        <v>30</v>
      </c>
      <c r="G205" s="446">
        <v>189</v>
      </c>
      <c r="H205" s="446">
        <v>4</v>
      </c>
      <c r="I205" s="446">
        <v>14</v>
      </c>
      <c r="J205" s="429"/>
      <c r="K205" s="396"/>
      <c r="L205" s="447">
        <v>71.68458781362007</v>
      </c>
      <c r="M205" s="447">
        <v>3.5842293906810032</v>
      </c>
      <c r="N205" s="447">
        <v>22.58064516129032</v>
      </c>
      <c r="O205" s="447">
        <v>0.47789725209080047</v>
      </c>
      <c r="P205" s="447">
        <v>1.6726403823178015</v>
      </c>
      <c r="Q205" s="448"/>
      <c r="R205" s="449"/>
      <c r="S205" s="625">
        <v>94.753086419753089</v>
      </c>
      <c r="U205" s="444"/>
      <c r="V205" s="444"/>
      <c r="W205" s="444"/>
      <c r="X205" s="444"/>
      <c r="Y205" s="440"/>
      <c r="Z205" s="444"/>
      <c r="AA205" s="444"/>
      <c r="AB205" s="444"/>
      <c r="AC205" s="441"/>
    </row>
    <row r="206" spans="1:29" x14ac:dyDescent="0.2">
      <c r="B206" s="416"/>
      <c r="C206" s="445" t="s">
        <v>193</v>
      </c>
      <c r="D206" s="446">
        <v>898</v>
      </c>
      <c r="E206" s="446">
        <v>585</v>
      </c>
      <c r="F206" s="446">
        <v>56</v>
      </c>
      <c r="G206" s="446">
        <v>244</v>
      </c>
      <c r="H206" s="446">
        <v>6</v>
      </c>
      <c r="I206" s="446">
        <v>7</v>
      </c>
      <c r="J206" s="429"/>
      <c r="K206" s="396"/>
      <c r="L206" s="447">
        <v>65.144766146993319</v>
      </c>
      <c r="M206" s="447">
        <v>6.2360801781737196</v>
      </c>
      <c r="N206" s="447">
        <v>27.171492204899778</v>
      </c>
      <c r="O206" s="447">
        <v>0.66815144766146994</v>
      </c>
      <c r="P206" s="447">
        <v>0.77951002227171495</v>
      </c>
      <c r="Q206" s="448"/>
      <c r="R206" s="449"/>
      <c r="S206" s="625">
        <v>90.519877675840974</v>
      </c>
      <c r="U206" s="444"/>
      <c r="V206" s="444"/>
      <c r="W206" s="444"/>
      <c r="X206" s="444"/>
      <c r="Y206" s="440"/>
      <c r="Z206" s="444"/>
      <c r="AA206" s="444"/>
      <c r="AB206" s="444"/>
      <c r="AC206" s="441"/>
    </row>
    <row r="207" spans="1:29" x14ac:dyDescent="0.2">
      <c r="B207" s="416"/>
      <c r="C207" s="445" t="s">
        <v>194</v>
      </c>
      <c r="D207" s="446">
        <v>870</v>
      </c>
      <c r="E207" s="446">
        <v>598</v>
      </c>
      <c r="F207" s="446">
        <v>63</v>
      </c>
      <c r="G207" s="446">
        <v>193</v>
      </c>
      <c r="H207" s="446">
        <v>6</v>
      </c>
      <c r="I207" s="446">
        <v>10</v>
      </c>
      <c r="J207" s="429"/>
      <c r="K207" s="396"/>
      <c r="L207" s="447">
        <v>68.735632183908052</v>
      </c>
      <c r="M207" s="447">
        <v>7.2413793103448283</v>
      </c>
      <c r="N207" s="447">
        <v>22.183908045977009</v>
      </c>
      <c r="O207" s="447">
        <v>0.68965517241379315</v>
      </c>
      <c r="P207" s="447">
        <v>1.1494252873563218</v>
      </c>
      <c r="Q207" s="448"/>
      <c r="R207" s="449"/>
      <c r="S207" s="625">
        <v>89.807976366322009</v>
      </c>
      <c r="U207" s="444"/>
      <c r="V207" s="444"/>
      <c r="W207" s="444"/>
      <c r="X207" s="444"/>
      <c r="Y207" s="440"/>
      <c r="Z207" s="444"/>
      <c r="AA207" s="444"/>
      <c r="AB207" s="444"/>
      <c r="AC207" s="441"/>
    </row>
    <row r="208" spans="1:29" x14ac:dyDescent="0.2">
      <c r="A208" s="433"/>
      <c r="B208" s="433"/>
      <c r="C208" s="445"/>
      <c r="D208" s="446"/>
      <c r="E208" s="446"/>
      <c r="F208" s="446"/>
      <c r="G208" s="446"/>
      <c r="H208" s="446"/>
      <c r="I208" s="446"/>
      <c r="J208" s="429"/>
      <c r="K208" s="396"/>
      <c r="L208" s="447"/>
      <c r="M208" s="447"/>
      <c r="N208" s="447"/>
      <c r="O208" s="447"/>
      <c r="P208" s="447"/>
      <c r="Q208" s="448"/>
      <c r="R208" s="449"/>
      <c r="S208" s="625"/>
      <c r="U208" s="444"/>
      <c r="V208" s="444"/>
      <c r="W208" s="444"/>
      <c r="X208" s="444"/>
      <c r="Y208" s="440"/>
      <c r="Z208" s="444"/>
      <c r="AA208" s="444"/>
      <c r="AB208" s="444"/>
      <c r="AC208" s="441"/>
    </row>
    <row r="209" spans="1:29" s="417" customFormat="1" x14ac:dyDescent="0.2">
      <c r="A209" s="416"/>
      <c r="B209" s="416"/>
      <c r="C209" s="434">
        <v>2015</v>
      </c>
      <c r="D209" s="435">
        <v>3298</v>
      </c>
      <c r="E209" s="435">
        <v>2239</v>
      </c>
      <c r="F209" s="435">
        <v>183</v>
      </c>
      <c r="G209" s="435">
        <v>810</v>
      </c>
      <c r="H209" s="435">
        <v>20</v>
      </c>
      <c r="I209" s="435">
        <v>46</v>
      </c>
      <c r="J209" s="304"/>
      <c r="K209" s="305"/>
      <c r="L209" s="436">
        <v>67.889630078835665</v>
      </c>
      <c r="M209" s="436">
        <v>5.5488174651303819</v>
      </c>
      <c r="N209" s="436">
        <v>24.560339599757427</v>
      </c>
      <c r="O209" s="436">
        <v>0.60642813826561559</v>
      </c>
      <c r="P209" s="436">
        <v>1.3947847180109159</v>
      </c>
      <c r="Q209" s="442"/>
      <c r="R209" s="443"/>
      <c r="S209" s="624">
        <v>91.840836012861743</v>
      </c>
      <c r="U209" s="444"/>
      <c r="V209" s="444"/>
      <c r="W209" s="444"/>
      <c r="X209" s="444"/>
      <c r="Y209" s="440"/>
      <c r="Z209" s="444"/>
      <c r="AA209" s="444"/>
      <c r="AB209" s="444"/>
      <c r="AC209" s="441"/>
    </row>
    <row r="210" spans="1:29" s="416" customFormat="1" x14ac:dyDescent="0.2">
      <c r="A210" s="417"/>
      <c r="B210" s="433"/>
      <c r="C210" s="455" t="s">
        <v>195</v>
      </c>
      <c r="D210" s="446">
        <v>817</v>
      </c>
      <c r="E210" s="446">
        <v>540</v>
      </c>
      <c r="F210" s="446">
        <v>56</v>
      </c>
      <c r="G210" s="446">
        <v>200</v>
      </c>
      <c r="H210" s="446">
        <v>4</v>
      </c>
      <c r="I210" s="446">
        <v>17</v>
      </c>
      <c r="J210" s="429"/>
      <c r="K210" s="396"/>
      <c r="L210" s="447">
        <v>66.095471236230111</v>
      </c>
      <c r="M210" s="447">
        <v>6.8543451652386773</v>
      </c>
      <c r="N210" s="447">
        <v>24.479804161566708</v>
      </c>
      <c r="O210" s="447">
        <v>0.48959608323133408</v>
      </c>
      <c r="P210" s="447">
        <v>2.0807833537331701</v>
      </c>
      <c r="Q210" s="448"/>
      <c r="R210" s="449"/>
      <c r="S210" s="625">
        <v>90.275526742301452</v>
      </c>
      <c r="U210" s="444"/>
      <c r="V210" s="444"/>
      <c r="W210" s="444"/>
      <c r="X210" s="444"/>
      <c r="Y210" s="440"/>
      <c r="Z210" s="444"/>
      <c r="AA210" s="444"/>
      <c r="AB210" s="444"/>
      <c r="AC210" s="441"/>
    </row>
    <row r="211" spans="1:29" s="416" customFormat="1" x14ac:dyDescent="0.2">
      <c r="A211" s="417"/>
      <c r="B211" s="433"/>
      <c r="C211" s="455" t="s">
        <v>196</v>
      </c>
      <c r="D211" s="446">
        <v>808</v>
      </c>
      <c r="E211" s="446">
        <v>535</v>
      </c>
      <c r="F211" s="446">
        <v>53</v>
      </c>
      <c r="G211" s="446">
        <v>205</v>
      </c>
      <c r="H211" s="446">
        <v>2</v>
      </c>
      <c r="I211" s="446">
        <v>13</v>
      </c>
      <c r="J211" s="429"/>
      <c r="K211" s="396"/>
      <c r="L211" s="447">
        <v>66.212871287128721</v>
      </c>
      <c r="M211" s="447">
        <v>6.5594059405940595</v>
      </c>
      <c r="N211" s="447">
        <v>25.371287128712872</v>
      </c>
      <c r="O211" s="447">
        <v>0.24752475247524752</v>
      </c>
      <c r="P211" s="447">
        <v>1.608910891089109</v>
      </c>
      <c r="Q211" s="448"/>
      <c r="R211" s="449"/>
      <c r="S211" s="625">
        <v>90.878938640132674</v>
      </c>
      <c r="U211" s="444"/>
      <c r="V211" s="444"/>
      <c r="W211" s="468">
        <f>G211+I211</f>
        <v>218</v>
      </c>
      <c r="X211" s="444"/>
      <c r="Y211" s="440"/>
      <c r="Z211" s="444"/>
      <c r="AA211" s="444"/>
      <c r="AB211" s="444"/>
      <c r="AC211" s="441"/>
    </row>
    <row r="212" spans="1:29" s="416" customFormat="1" x14ac:dyDescent="0.2">
      <c r="A212" s="453"/>
      <c r="B212" s="433"/>
      <c r="C212" s="455" t="s">
        <v>197</v>
      </c>
      <c r="D212" s="446">
        <v>840</v>
      </c>
      <c r="E212" s="446">
        <v>581</v>
      </c>
      <c r="F212" s="446">
        <v>25</v>
      </c>
      <c r="G212" s="446">
        <v>219</v>
      </c>
      <c r="H212" s="446">
        <v>7</v>
      </c>
      <c r="I212" s="446">
        <v>8</v>
      </c>
      <c r="J212" s="429"/>
      <c r="K212" s="396"/>
      <c r="L212" s="447">
        <v>69.166666666666671</v>
      </c>
      <c r="M212" s="447">
        <v>2.9761904761904758</v>
      </c>
      <c r="N212" s="447">
        <v>26.071428571428573</v>
      </c>
      <c r="O212" s="447">
        <v>0.83333333333333337</v>
      </c>
      <c r="P212" s="447">
        <v>0.95238095238095244</v>
      </c>
      <c r="Q212" s="458"/>
      <c r="R212" s="449"/>
      <c r="S212" s="625">
        <v>94.847020933977461</v>
      </c>
      <c r="U212" s="444"/>
      <c r="V212" s="444"/>
      <c r="W212" s="468">
        <f>G212+I212</f>
        <v>227</v>
      </c>
      <c r="X212" s="444"/>
      <c r="Y212" s="440"/>
      <c r="Z212" s="444"/>
      <c r="AA212" s="444"/>
      <c r="AB212" s="444"/>
      <c r="AC212" s="441"/>
    </row>
    <row r="213" spans="1:29" s="416" customFormat="1" x14ac:dyDescent="0.2">
      <c r="A213" s="453"/>
      <c r="B213" s="433"/>
      <c r="C213" s="455" t="s">
        <v>198</v>
      </c>
      <c r="D213" s="446">
        <v>833</v>
      </c>
      <c r="E213" s="446">
        <v>583</v>
      </c>
      <c r="F213" s="446">
        <v>49</v>
      </c>
      <c r="G213" s="446">
        <v>186</v>
      </c>
      <c r="H213" s="446">
        <v>7</v>
      </c>
      <c r="I213" s="446">
        <v>8</v>
      </c>
      <c r="J213" s="429"/>
      <c r="K213" s="396"/>
      <c r="L213" s="447">
        <v>69.987995198079233</v>
      </c>
      <c r="M213" s="447">
        <v>5.8823529411764701</v>
      </c>
      <c r="N213" s="447">
        <v>22.328931572629052</v>
      </c>
      <c r="O213" s="447">
        <v>0.84033613445378152</v>
      </c>
      <c r="P213" s="447">
        <v>0.96038415366146457</v>
      </c>
      <c r="Q213" s="458"/>
      <c r="R213" s="449"/>
      <c r="S213" s="625">
        <v>91.344667697063372</v>
      </c>
      <c r="U213" s="444"/>
      <c r="V213" s="444"/>
      <c r="W213" s="468"/>
      <c r="X213" s="444"/>
      <c r="Y213" s="440"/>
      <c r="Z213" s="444"/>
      <c r="AA213" s="444"/>
      <c r="AB213" s="444"/>
      <c r="AC213" s="441"/>
    </row>
    <row r="214" spans="1:29" x14ac:dyDescent="0.2">
      <c r="A214" s="417"/>
      <c r="B214" s="433"/>
      <c r="C214" s="455"/>
      <c r="D214" s="446"/>
      <c r="E214" s="446"/>
      <c r="F214" s="446"/>
      <c r="G214" s="446"/>
      <c r="H214" s="446"/>
      <c r="I214" s="446"/>
      <c r="J214" s="429"/>
      <c r="K214" s="396"/>
      <c r="L214" s="447"/>
      <c r="M214" s="447"/>
      <c r="N214" s="447"/>
      <c r="O214" s="447"/>
      <c r="P214" s="447"/>
      <c r="Q214" s="448"/>
      <c r="R214" s="449"/>
      <c r="S214" s="625"/>
      <c r="U214" s="444"/>
      <c r="V214" s="444"/>
      <c r="W214" s="444"/>
      <c r="X214" s="444"/>
      <c r="Y214" s="440"/>
      <c r="Z214" s="444"/>
      <c r="AA214" s="444"/>
      <c r="AB214" s="444"/>
      <c r="AC214" s="441"/>
    </row>
    <row r="215" spans="1:29" ht="14.25" x14ac:dyDescent="0.2">
      <c r="B215" s="433" t="s">
        <v>30</v>
      </c>
      <c r="C215" s="434">
        <v>2013</v>
      </c>
      <c r="D215" s="435">
        <v>1464</v>
      </c>
      <c r="E215" s="435">
        <v>1173</v>
      </c>
      <c r="F215" s="435">
        <v>59</v>
      </c>
      <c r="G215" s="435">
        <v>202</v>
      </c>
      <c r="H215" s="435">
        <v>19</v>
      </c>
      <c r="I215" s="435">
        <v>11</v>
      </c>
      <c r="J215" s="304"/>
      <c r="K215" s="305"/>
      <c r="L215" s="436">
        <v>80.122950819672127</v>
      </c>
      <c r="M215" s="436">
        <v>4.0300546448087431</v>
      </c>
      <c r="N215" s="436">
        <v>13.797814207650273</v>
      </c>
      <c r="O215" s="436">
        <v>1.2978142076502732</v>
      </c>
      <c r="P215" s="436">
        <v>0.75136612021857918</v>
      </c>
      <c r="Q215" s="437"/>
      <c r="R215" s="438"/>
      <c r="S215" s="624">
        <v>93.819334389857374</v>
      </c>
      <c r="U215" s="444"/>
      <c r="V215" s="452"/>
      <c r="W215" s="452">
        <f>W211/D211</f>
        <v>0.26980198019801982</v>
      </c>
      <c r="X215" s="444"/>
      <c r="Y215" s="440"/>
      <c r="Z215" s="444"/>
      <c r="AA215" s="444"/>
      <c r="AB215" s="444"/>
      <c r="AC215" s="441"/>
    </row>
    <row r="216" spans="1:29" x14ac:dyDescent="0.2">
      <c r="B216" s="433"/>
      <c r="C216" s="434">
        <v>2014</v>
      </c>
      <c r="D216" s="435">
        <v>1603</v>
      </c>
      <c r="E216" s="435">
        <v>1178</v>
      </c>
      <c r="F216" s="435">
        <v>91</v>
      </c>
      <c r="G216" s="435">
        <v>314</v>
      </c>
      <c r="H216" s="435">
        <v>9</v>
      </c>
      <c r="I216" s="435">
        <v>11</v>
      </c>
      <c r="J216" s="304"/>
      <c r="K216" s="305"/>
      <c r="L216" s="436">
        <v>73.48721147847786</v>
      </c>
      <c r="M216" s="436">
        <v>5.6768558951965069</v>
      </c>
      <c r="N216" s="436">
        <v>19.588271990018715</v>
      </c>
      <c r="O216" s="436">
        <v>0.56144728633811603</v>
      </c>
      <c r="P216" s="436">
        <v>0.68621334996880845</v>
      </c>
      <c r="Q216" s="442"/>
      <c r="R216" s="443"/>
      <c r="S216" s="624">
        <v>92.242048099301783</v>
      </c>
      <c r="U216" s="444"/>
      <c r="V216" s="444"/>
      <c r="W216" s="452">
        <f>W212/D212</f>
        <v>0.27023809523809522</v>
      </c>
      <c r="X216" s="444"/>
      <c r="Y216" s="440"/>
      <c r="Z216" s="444"/>
      <c r="AA216" s="444"/>
      <c r="AB216" s="444"/>
      <c r="AC216" s="441"/>
    </row>
    <row r="217" spans="1:29" x14ac:dyDescent="0.2">
      <c r="B217" s="416"/>
      <c r="C217" s="445" t="s">
        <v>191</v>
      </c>
      <c r="D217" s="446">
        <v>406</v>
      </c>
      <c r="E217" s="446">
        <v>309</v>
      </c>
      <c r="F217" s="446">
        <v>19</v>
      </c>
      <c r="G217" s="446">
        <v>75</v>
      </c>
      <c r="H217" s="446">
        <v>0</v>
      </c>
      <c r="I217" s="446">
        <v>3</v>
      </c>
      <c r="J217" s="429"/>
      <c r="K217" s="396"/>
      <c r="L217" s="447">
        <v>76.108374384236456</v>
      </c>
      <c r="M217" s="447">
        <v>4.6798029556650249</v>
      </c>
      <c r="N217" s="447">
        <v>18.472906403940886</v>
      </c>
      <c r="O217" s="447">
        <v>0</v>
      </c>
      <c r="P217" s="447">
        <v>0.73891625615763545</v>
      </c>
      <c r="Q217" s="448"/>
      <c r="R217" s="449"/>
      <c r="S217" s="625">
        <v>94.259818731117818</v>
      </c>
      <c r="U217" s="444"/>
      <c r="V217" s="444"/>
      <c r="W217" s="444"/>
      <c r="X217" s="444"/>
      <c r="Y217" s="440"/>
      <c r="Z217" s="444"/>
      <c r="AA217" s="444"/>
      <c r="AB217" s="444"/>
      <c r="AC217" s="441"/>
    </row>
    <row r="218" spans="1:29" x14ac:dyDescent="0.2">
      <c r="B218" s="416"/>
      <c r="C218" s="445" t="s">
        <v>192</v>
      </c>
      <c r="D218" s="446">
        <v>381</v>
      </c>
      <c r="E218" s="446">
        <v>275</v>
      </c>
      <c r="F218" s="446">
        <v>15</v>
      </c>
      <c r="G218" s="446">
        <v>88</v>
      </c>
      <c r="H218" s="446">
        <v>1</v>
      </c>
      <c r="I218" s="446">
        <v>2</v>
      </c>
      <c r="J218" s="429"/>
      <c r="K218" s="396"/>
      <c r="L218" s="447">
        <v>72.178477690288716</v>
      </c>
      <c r="M218" s="447">
        <v>3.9370078740157481</v>
      </c>
      <c r="N218" s="447">
        <v>23.097112860892388</v>
      </c>
      <c r="O218" s="447">
        <v>0.26246719160104987</v>
      </c>
      <c r="P218" s="447">
        <v>0.52493438320209973</v>
      </c>
      <c r="Q218" s="448"/>
      <c r="R218" s="449"/>
      <c r="S218" s="625">
        <v>94.539249146757683</v>
      </c>
      <c r="U218" s="444"/>
      <c r="V218" s="444"/>
      <c r="W218" s="444"/>
      <c r="X218" s="444"/>
      <c r="Y218" s="440"/>
      <c r="Z218" s="444"/>
      <c r="AA218" s="444"/>
      <c r="AB218" s="444"/>
      <c r="AC218" s="441"/>
    </row>
    <row r="219" spans="1:29" x14ac:dyDescent="0.2">
      <c r="A219" s="462"/>
      <c r="B219" s="416"/>
      <c r="C219" s="445" t="s">
        <v>193</v>
      </c>
      <c r="D219" s="446">
        <v>438</v>
      </c>
      <c r="E219" s="446">
        <v>301</v>
      </c>
      <c r="F219" s="446">
        <v>28</v>
      </c>
      <c r="G219" s="446">
        <v>104</v>
      </c>
      <c r="H219" s="446">
        <v>5</v>
      </c>
      <c r="I219" s="446">
        <v>0</v>
      </c>
      <c r="J219" s="429"/>
      <c r="K219" s="396"/>
      <c r="L219" s="447">
        <v>68.721461187214615</v>
      </c>
      <c r="M219" s="447">
        <v>6.3926940639269407</v>
      </c>
      <c r="N219" s="447">
        <v>23.74429223744292</v>
      </c>
      <c r="O219" s="447">
        <v>1.1415525114155249</v>
      </c>
      <c r="P219" s="447">
        <v>0</v>
      </c>
      <c r="Q219" s="448"/>
      <c r="R219" s="449"/>
      <c r="S219" s="625">
        <v>90.119760479041915</v>
      </c>
      <c r="U219" s="444"/>
      <c r="V219" s="444"/>
      <c r="W219" s="444"/>
      <c r="X219" s="444"/>
      <c r="Y219" s="440"/>
      <c r="Z219" s="444"/>
      <c r="AA219" s="444"/>
      <c r="AB219" s="444"/>
      <c r="AC219" s="441"/>
    </row>
    <row r="220" spans="1:29" x14ac:dyDescent="0.2">
      <c r="B220" s="416"/>
      <c r="C220" s="445" t="s">
        <v>194</v>
      </c>
      <c r="D220" s="446">
        <v>378</v>
      </c>
      <c r="E220" s="446">
        <v>293</v>
      </c>
      <c r="F220" s="446">
        <v>29</v>
      </c>
      <c r="G220" s="446">
        <v>47</v>
      </c>
      <c r="H220" s="446">
        <v>3</v>
      </c>
      <c r="I220" s="446">
        <v>6</v>
      </c>
      <c r="J220" s="429"/>
      <c r="K220" s="396"/>
      <c r="L220" s="447">
        <v>77.513227513227505</v>
      </c>
      <c r="M220" s="447">
        <v>7.6719576719576716</v>
      </c>
      <c r="N220" s="447">
        <v>12.433862433862434</v>
      </c>
      <c r="O220" s="447">
        <v>0.79365079365079361</v>
      </c>
      <c r="P220" s="447">
        <v>1.5873015873015872</v>
      </c>
      <c r="Q220" s="448"/>
      <c r="R220" s="449"/>
      <c r="S220" s="625">
        <v>90.332326283987911</v>
      </c>
      <c r="U220" s="444"/>
      <c r="V220" s="444"/>
      <c r="W220" s="444"/>
      <c r="X220" s="444"/>
      <c r="Y220" s="440"/>
      <c r="Z220" s="444"/>
      <c r="AA220" s="444"/>
      <c r="AB220" s="444"/>
      <c r="AC220" s="441"/>
    </row>
    <row r="221" spans="1:29" x14ac:dyDescent="0.2">
      <c r="B221" s="433"/>
      <c r="C221" s="445"/>
      <c r="D221" s="446"/>
      <c r="E221" s="446"/>
      <c r="F221" s="446"/>
      <c r="G221" s="446"/>
      <c r="H221" s="446"/>
      <c r="I221" s="446"/>
      <c r="J221" s="429"/>
      <c r="K221" s="396"/>
      <c r="L221" s="447"/>
      <c r="M221" s="447"/>
      <c r="N221" s="447"/>
      <c r="O221" s="447"/>
      <c r="P221" s="447"/>
      <c r="Q221" s="448"/>
      <c r="R221" s="449"/>
      <c r="S221" s="625"/>
      <c r="U221" s="444"/>
      <c r="V221" s="444"/>
      <c r="W221" s="444"/>
      <c r="X221" s="444"/>
      <c r="Y221" s="440"/>
      <c r="Z221" s="444"/>
      <c r="AA221" s="444"/>
      <c r="AB221" s="444"/>
      <c r="AC221" s="441"/>
    </row>
    <row r="222" spans="1:29" x14ac:dyDescent="0.2">
      <c r="B222" s="433"/>
      <c r="C222" s="434">
        <v>2015</v>
      </c>
      <c r="D222" s="435">
        <v>1564</v>
      </c>
      <c r="E222" s="435">
        <v>1092</v>
      </c>
      <c r="F222" s="435">
        <v>76</v>
      </c>
      <c r="G222" s="435">
        <v>377</v>
      </c>
      <c r="H222" s="435">
        <v>5</v>
      </c>
      <c r="I222" s="435">
        <v>14</v>
      </c>
      <c r="J222" s="304"/>
      <c r="K222" s="305"/>
      <c r="L222" s="436">
        <v>69.820971867007671</v>
      </c>
      <c r="M222" s="436">
        <v>4.859335038363171</v>
      </c>
      <c r="N222" s="436">
        <v>24.104859335038363</v>
      </c>
      <c r="O222" s="436">
        <v>0.31969309462915602</v>
      </c>
      <c r="P222" s="436">
        <v>0.8951406649616368</v>
      </c>
      <c r="Q222" s="442"/>
      <c r="R222" s="443"/>
      <c r="S222" s="624">
        <v>93.176074136478519</v>
      </c>
      <c r="U222" s="444"/>
      <c r="V222" s="444"/>
      <c r="W222" s="444"/>
      <c r="X222" s="444"/>
      <c r="Y222" s="440"/>
      <c r="Z222" s="444"/>
      <c r="AA222" s="444"/>
      <c r="AB222" s="444"/>
      <c r="AC222" s="441"/>
    </row>
    <row r="223" spans="1:29" x14ac:dyDescent="0.2">
      <c r="B223" s="433"/>
      <c r="C223" s="455" t="s">
        <v>195</v>
      </c>
      <c r="D223" s="446">
        <v>419</v>
      </c>
      <c r="E223" s="446">
        <v>275</v>
      </c>
      <c r="F223" s="446">
        <v>22</v>
      </c>
      <c r="G223" s="446">
        <v>118</v>
      </c>
      <c r="H223" s="446">
        <v>1</v>
      </c>
      <c r="I223" s="446">
        <v>3</v>
      </c>
      <c r="J223" s="429"/>
      <c r="K223" s="396"/>
      <c r="L223" s="447">
        <v>65.632458233890219</v>
      </c>
      <c r="M223" s="447">
        <v>5.2505966587112169</v>
      </c>
      <c r="N223" s="447">
        <v>28.162291169451077</v>
      </c>
      <c r="O223" s="447">
        <v>0.23866348448687352</v>
      </c>
      <c r="P223" s="447">
        <v>0.71599045346062051</v>
      </c>
      <c r="Q223" s="448"/>
      <c r="R223" s="449"/>
      <c r="S223" s="625">
        <v>92.358803986710967</v>
      </c>
      <c r="U223" s="444"/>
      <c r="V223" s="444"/>
      <c r="W223" s="444"/>
      <c r="X223" s="444"/>
      <c r="Y223" s="440"/>
      <c r="Z223" s="444"/>
      <c r="AA223" s="444"/>
      <c r="AB223" s="444"/>
      <c r="AC223" s="441"/>
    </row>
    <row r="224" spans="1:29" x14ac:dyDescent="0.2">
      <c r="B224" s="433"/>
      <c r="C224" s="455" t="s">
        <v>196</v>
      </c>
      <c r="D224" s="446">
        <v>364</v>
      </c>
      <c r="E224" s="446">
        <v>251</v>
      </c>
      <c r="F224" s="446">
        <v>17</v>
      </c>
      <c r="G224" s="446">
        <v>92</v>
      </c>
      <c r="H224" s="446">
        <v>0</v>
      </c>
      <c r="I224" s="446">
        <v>4</v>
      </c>
      <c r="J224" s="429"/>
      <c r="K224" s="396"/>
      <c r="L224" s="447">
        <v>68.956043956043956</v>
      </c>
      <c r="M224" s="447">
        <v>4.6703296703296706</v>
      </c>
      <c r="N224" s="447">
        <v>25.274725274725274</v>
      </c>
      <c r="O224" s="447">
        <v>0</v>
      </c>
      <c r="P224" s="447">
        <v>1.098901098901099</v>
      </c>
      <c r="Q224" s="448"/>
      <c r="R224" s="449"/>
      <c r="S224" s="625">
        <v>93.75</v>
      </c>
      <c r="U224" s="444"/>
      <c r="V224" s="444"/>
      <c r="W224" s="444"/>
      <c r="X224" s="444"/>
      <c r="Y224" s="440"/>
      <c r="Z224" s="444"/>
      <c r="AA224" s="444"/>
      <c r="AB224" s="444"/>
      <c r="AC224" s="441"/>
    </row>
    <row r="225" spans="1:29" x14ac:dyDescent="0.2">
      <c r="A225" s="453"/>
      <c r="B225" s="433"/>
      <c r="C225" s="455" t="s">
        <v>197</v>
      </c>
      <c r="D225" s="446">
        <v>405</v>
      </c>
      <c r="E225" s="446">
        <v>290</v>
      </c>
      <c r="F225" s="446">
        <v>15</v>
      </c>
      <c r="G225" s="446">
        <v>97</v>
      </c>
      <c r="H225" s="446">
        <v>1</v>
      </c>
      <c r="I225" s="446">
        <v>2</v>
      </c>
      <c r="J225" s="429"/>
      <c r="K225" s="396"/>
      <c r="L225" s="447">
        <v>71.604938271604937</v>
      </c>
      <c r="M225" s="447">
        <v>3.7037037037037033</v>
      </c>
      <c r="N225" s="447">
        <v>23.950617283950617</v>
      </c>
      <c r="O225" s="447">
        <v>0.24691358024691357</v>
      </c>
      <c r="P225" s="447">
        <v>0.49382716049382713</v>
      </c>
      <c r="Q225" s="458"/>
      <c r="R225" s="449"/>
      <c r="S225" s="625">
        <v>94.805194805194802</v>
      </c>
      <c r="U225" s="444"/>
      <c r="V225" s="444"/>
      <c r="W225" s="444"/>
      <c r="X225" s="444"/>
      <c r="Y225" s="440"/>
      <c r="Z225" s="444"/>
      <c r="AA225" s="444"/>
      <c r="AB225" s="444"/>
      <c r="AC225" s="441"/>
    </row>
    <row r="226" spans="1:29" x14ac:dyDescent="0.2">
      <c r="A226" s="453"/>
      <c r="B226" s="433"/>
      <c r="C226" s="455" t="s">
        <v>198</v>
      </c>
      <c r="D226" s="446">
        <v>376</v>
      </c>
      <c r="E226" s="446">
        <v>276</v>
      </c>
      <c r="F226" s="446">
        <v>22</v>
      </c>
      <c r="G226" s="446">
        <v>70</v>
      </c>
      <c r="H226" s="446">
        <v>3</v>
      </c>
      <c r="I226" s="446">
        <v>5</v>
      </c>
      <c r="J226" s="429"/>
      <c r="K226" s="396"/>
      <c r="L226" s="447">
        <v>73.40425531914893</v>
      </c>
      <c r="M226" s="447">
        <v>5.8510638297872344</v>
      </c>
      <c r="N226" s="447">
        <v>18.617021276595743</v>
      </c>
      <c r="O226" s="447">
        <v>0.7978723404255319</v>
      </c>
      <c r="P226" s="447">
        <v>1.3297872340425532</v>
      </c>
      <c r="Q226" s="458"/>
      <c r="R226" s="449"/>
      <c r="S226" s="625">
        <v>91.830065359477118</v>
      </c>
      <c r="U226" s="444"/>
      <c r="V226" s="444"/>
      <c r="W226" s="444"/>
      <c r="X226" s="444"/>
      <c r="Y226" s="440"/>
      <c r="Z226" s="444"/>
      <c r="AA226" s="444"/>
      <c r="AB226" s="444"/>
      <c r="AC226" s="441"/>
    </row>
    <row r="227" spans="1:29" x14ac:dyDescent="0.2">
      <c r="B227" s="433"/>
      <c r="C227" s="455"/>
      <c r="D227" s="446"/>
      <c r="E227" s="446"/>
      <c r="F227" s="446"/>
      <c r="G227" s="446"/>
      <c r="H227" s="446"/>
      <c r="I227" s="446"/>
      <c r="J227" s="429"/>
      <c r="K227" s="396"/>
      <c r="L227" s="447"/>
      <c r="M227" s="447"/>
      <c r="N227" s="447"/>
      <c r="O227" s="447"/>
      <c r="P227" s="447"/>
      <c r="Q227" s="448"/>
      <c r="R227" s="449"/>
      <c r="S227" s="625"/>
      <c r="U227" s="444"/>
      <c r="V227" s="444"/>
      <c r="W227" s="444"/>
      <c r="X227" s="444"/>
      <c r="Y227" s="440"/>
      <c r="Z227" s="444"/>
      <c r="AA227" s="444"/>
      <c r="AB227" s="444"/>
      <c r="AC227" s="441"/>
    </row>
    <row r="228" spans="1:29" ht="14.25" x14ac:dyDescent="0.2">
      <c r="B228" s="433" t="s">
        <v>31</v>
      </c>
      <c r="C228" s="434">
        <v>2013</v>
      </c>
      <c r="D228" s="435">
        <v>1057</v>
      </c>
      <c r="E228" s="435">
        <v>755</v>
      </c>
      <c r="F228" s="435">
        <v>31</v>
      </c>
      <c r="G228" s="435">
        <v>245</v>
      </c>
      <c r="H228" s="435">
        <v>14</v>
      </c>
      <c r="I228" s="435">
        <v>12</v>
      </c>
      <c r="J228" s="304"/>
      <c r="K228" s="305"/>
      <c r="L228" s="436">
        <v>71.428571428571431</v>
      </c>
      <c r="M228" s="436">
        <v>2.9328287606433303</v>
      </c>
      <c r="N228" s="436">
        <v>23.178807947019866</v>
      </c>
      <c r="O228" s="436">
        <v>1.3245033112582782</v>
      </c>
      <c r="P228" s="436">
        <v>1.1352885525070955</v>
      </c>
      <c r="Q228" s="437"/>
      <c r="R228" s="438"/>
      <c r="S228" s="624">
        <v>94.458128078817737</v>
      </c>
      <c r="U228" s="444"/>
      <c r="V228" s="444"/>
      <c r="W228" s="444"/>
      <c r="X228" s="444"/>
      <c r="Y228" s="440"/>
      <c r="Z228" s="444"/>
      <c r="AA228" s="444"/>
      <c r="AB228" s="444"/>
      <c r="AC228" s="441"/>
    </row>
    <row r="229" spans="1:29" ht="12.75" customHeight="1" x14ac:dyDescent="0.2">
      <c r="B229" s="433"/>
      <c r="C229" s="434">
        <v>2014</v>
      </c>
      <c r="D229" s="435">
        <v>1036</v>
      </c>
      <c r="E229" s="435">
        <v>628</v>
      </c>
      <c r="F229" s="435">
        <v>59</v>
      </c>
      <c r="G229" s="435">
        <v>323</v>
      </c>
      <c r="H229" s="435">
        <v>10</v>
      </c>
      <c r="I229" s="435">
        <v>16</v>
      </c>
      <c r="J229" s="304"/>
      <c r="K229" s="305"/>
      <c r="L229" s="436">
        <v>60.617760617760617</v>
      </c>
      <c r="M229" s="436">
        <v>5.6949806949806945</v>
      </c>
      <c r="N229" s="436">
        <v>31.177606177606176</v>
      </c>
      <c r="O229" s="436">
        <v>0.96525096525096521</v>
      </c>
      <c r="P229" s="436">
        <v>1.5444015444015444</v>
      </c>
      <c r="Q229" s="442"/>
      <c r="R229" s="443"/>
      <c r="S229" s="624">
        <v>90.322580645161295</v>
      </c>
      <c r="U229" s="444"/>
      <c r="V229" s="444"/>
      <c r="W229" s="444"/>
      <c r="X229" s="444"/>
      <c r="Y229" s="440"/>
      <c r="Z229" s="444"/>
      <c r="AA229" s="444"/>
      <c r="AB229" s="444"/>
      <c r="AC229" s="441"/>
    </row>
    <row r="230" spans="1:29" x14ac:dyDescent="0.2">
      <c r="B230" s="433"/>
      <c r="C230" s="445" t="s">
        <v>191</v>
      </c>
      <c r="D230" s="446">
        <v>300</v>
      </c>
      <c r="E230" s="446">
        <v>196</v>
      </c>
      <c r="F230" s="446">
        <v>15</v>
      </c>
      <c r="G230" s="446">
        <v>80</v>
      </c>
      <c r="H230" s="446">
        <v>5</v>
      </c>
      <c r="I230" s="446">
        <v>4</v>
      </c>
      <c r="J230" s="429"/>
      <c r="K230" s="396"/>
      <c r="L230" s="447">
        <v>65.333333333333329</v>
      </c>
      <c r="M230" s="447">
        <v>5</v>
      </c>
      <c r="N230" s="447">
        <v>26.666666666666668</v>
      </c>
      <c r="O230" s="447">
        <v>1.6666666666666667</v>
      </c>
      <c r="P230" s="447">
        <v>1.3333333333333335</v>
      </c>
      <c r="Q230" s="448"/>
      <c r="R230" s="449"/>
      <c r="S230" s="625">
        <v>90.909090909090907</v>
      </c>
      <c r="U230" s="444"/>
      <c r="V230" s="444"/>
      <c r="W230" s="444"/>
      <c r="X230" s="444"/>
      <c r="Y230" s="440"/>
      <c r="Z230" s="444"/>
      <c r="AA230" s="444"/>
      <c r="AB230" s="444"/>
      <c r="AC230" s="441"/>
    </row>
    <row r="231" spans="1:29" x14ac:dyDescent="0.2">
      <c r="B231" s="433"/>
      <c r="C231" s="445" t="s">
        <v>192</v>
      </c>
      <c r="D231" s="446">
        <v>241</v>
      </c>
      <c r="E231" s="446">
        <v>153</v>
      </c>
      <c r="F231" s="446">
        <v>8</v>
      </c>
      <c r="G231" s="446">
        <v>68</v>
      </c>
      <c r="H231" s="446">
        <v>3</v>
      </c>
      <c r="I231" s="446">
        <v>9</v>
      </c>
      <c r="J231" s="429"/>
      <c r="K231" s="396"/>
      <c r="L231" s="447">
        <v>63.485477178423231</v>
      </c>
      <c r="M231" s="447">
        <v>3.3195020746887969</v>
      </c>
      <c r="N231" s="447">
        <v>28.215767634854771</v>
      </c>
      <c r="O231" s="447">
        <v>1.2448132780082988</v>
      </c>
      <c r="P231" s="447">
        <v>3.7344398340248963</v>
      </c>
      <c r="Q231" s="448"/>
      <c r="R231" s="449"/>
      <c r="S231" s="625">
        <v>93.641618497109832</v>
      </c>
      <c r="U231" s="444"/>
      <c r="V231" s="444"/>
      <c r="W231" s="444"/>
      <c r="X231" s="444"/>
      <c r="Y231" s="440"/>
      <c r="Z231" s="444"/>
      <c r="AA231" s="444"/>
      <c r="AB231" s="444"/>
      <c r="AC231" s="441"/>
    </row>
    <row r="232" spans="1:29" x14ac:dyDescent="0.2">
      <c r="B232" s="433"/>
      <c r="C232" s="445" t="s">
        <v>193</v>
      </c>
      <c r="D232" s="446">
        <v>232</v>
      </c>
      <c r="E232" s="446">
        <v>136</v>
      </c>
      <c r="F232" s="446">
        <v>12</v>
      </c>
      <c r="G232" s="446">
        <v>80</v>
      </c>
      <c r="H232" s="446">
        <v>1</v>
      </c>
      <c r="I232" s="446">
        <v>3</v>
      </c>
      <c r="J232" s="429"/>
      <c r="K232" s="396"/>
      <c r="L232" s="447">
        <v>58.620689655172406</v>
      </c>
      <c r="M232" s="447">
        <v>5.1724137931034484</v>
      </c>
      <c r="N232" s="447">
        <v>34.482758620689658</v>
      </c>
      <c r="O232" s="447">
        <v>0.43103448275862066</v>
      </c>
      <c r="P232" s="447">
        <v>1.2931034482758621</v>
      </c>
      <c r="Q232" s="448"/>
      <c r="R232" s="449"/>
      <c r="S232" s="625">
        <v>91.44736842105263</v>
      </c>
      <c r="U232" s="444"/>
      <c r="V232" s="444"/>
      <c r="W232" s="444"/>
      <c r="X232" s="444"/>
      <c r="Y232" s="440"/>
      <c r="Z232" s="444"/>
      <c r="AA232" s="444"/>
      <c r="AB232" s="444"/>
      <c r="AC232" s="441"/>
    </row>
    <row r="233" spans="1:29" x14ac:dyDescent="0.2">
      <c r="B233" s="433"/>
      <c r="C233" s="445" t="s">
        <v>194</v>
      </c>
      <c r="D233" s="446">
        <v>263</v>
      </c>
      <c r="E233" s="446">
        <v>143</v>
      </c>
      <c r="F233" s="446">
        <v>24</v>
      </c>
      <c r="G233" s="446">
        <v>95</v>
      </c>
      <c r="H233" s="446">
        <v>1</v>
      </c>
      <c r="I233" s="446">
        <v>0</v>
      </c>
      <c r="J233" s="429"/>
      <c r="K233" s="396"/>
      <c r="L233" s="447">
        <v>54.372623574144484</v>
      </c>
      <c r="M233" s="447">
        <v>9.1254752851711025</v>
      </c>
      <c r="N233" s="447">
        <v>36.121673003802279</v>
      </c>
      <c r="O233" s="447">
        <v>0.38022813688212925</v>
      </c>
      <c r="P233" s="447">
        <v>0</v>
      </c>
      <c r="Q233" s="448"/>
      <c r="R233" s="449"/>
      <c r="S233" s="625">
        <v>85.11904761904762</v>
      </c>
      <c r="U233" s="444"/>
      <c r="V233" s="444"/>
      <c r="W233" s="444"/>
      <c r="X233" s="444"/>
      <c r="Y233" s="440"/>
      <c r="Z233" s="444"/>
      <c r="AA233" s="444"/>
      <c r="AB233" s="444"/>
      <c r="AC233" s="441"/>
    </row>
    <row r="234" spans="1:29" x14ac:dyDescent="0.2">
      <c r="B234" s="433"/>
      <c r="C234" s="445"/>
      <c r="D234" s="446"/>
      <c r="E234" s="446"/>
      <c r="F234" s="446"/>
      <c r="G234" s="446"/>
      <c r="H234" s="446"/>
      <c r="I234" s="446"/>
      <c r="J234" s="429"/>
      <c r="K234" s="396"/>
      <c r="L234" s="447"/>
      <c r="M234" s="447"/>
      <c r="N234" s="447"/>
      <c r="O234" s="447"/>
      <c r="P234" s="447"/>
      <c r="Q234" s="448"/>
      <c r="R234" s="449"/>
      <c r="S234" s="625"/>
      <c r="U234" s="444"/>
      <c r="V234" s="444"/>
      <c r="W234" s="444"/>
      <c r="X234" s="444"/>
      <c r="Y234" s="440"/>
      <c r="Z234" s="444"/>
      <c r="AA234" s="444"/>
      <c r="AB234" s="444"/>
      <c r="AC234" s="441"/>
    </row>
    <row r="235" spans="1:29" x14ac:dyDescent="0.2">
      <c r="B235" s="433"/>
      <c r="C235" s="434">
        <v>2015</v>
      </c>
      <c r="D235" s="435">
        <v>867</v>
      </c>
      <c r="E235" s="435">
        <v>529</v>
      </c>
      <c r="F235" s="435">
        <v>46</v>
      </c>
      <c r="G235" s="435">
        <v>264</v>
      </c>
      <c r="H235" s="435">
        <v>9</v>
      </c>
      <c r="I235" s="435">
        <v>19</v>
      </c>
      <c r="J235" s="304"/>
      <c r="K235" s="305"/>
      <c r="L235" s="436">
        <v>61.014994232987306</v>
      </c>
      <c r="M235" s="436">
        <v>5.3056516724336795</v>
      </c>
      <c r="N235" s="436">
        <v>30.449826989619378</v>
      </c>
      <c r="O235" s="436">
        <v>1.0380622837370241</v>
      </c>
      <c r="P235" s="436">
        <v>2.1914648212226067</v>
      </c>
      <c r="Q235" s="442"/>
      <c r="R235" s="443"/>
      <c r="S235" s="624">
        <v>90.878938640132674</v>
      </c>
      <c r="U235" s="444"/>
      <c r="V235" s="444"/>
      <c r="W235" s="444"/>
      <c r="X235" s="444"/>
      <c r="Y235" s="440"/>
      <c r="Z235" s="444"/>
      <c r="AA235" s="444"/>
      <c r="AB235" s="444"/>
      <c r="AC235" s="441"/>
    </row>
    <row r="236" spans="1:29" x14ac:dyDescent="0.2">
      <c r="B236" s="433"/>
      <c r="C236" s="455" t="s">
        <v>195</v>
      </c>
      <c r="D236" s="446">
        <v>185</v>
      </c>
      <c r="E236" s="446">
        <v>116</v>
      </c>
      <c r="F236" s="446">
        <v>14</v>
      </c>
      <c r="G236" s="446">
        <v>44</v>
      </c>
      <c r="H236" s="446">
        <v>3</v>
      </c>
      <c r="I236" s="446">
        <v>8</v>
      </c>
      <c r="J236" s="429"/>
      <c r="K236" s="396"/>
      <c r="L236" s="447">
        <v>62.702702702702709</v>
      </c>
      <c r="M236" s="447">
        <v>7.5675675675675684</v>
      </c>
      <c r="N236" s="447">
        <v>23.783783783783786</v>
      </c>
      <c r="O236" s="447">
        <v>1.6216216216216217</v>
      </c>
      <c r="P236" s="447">
        <v>4.3243243243243246</v>
      </c>
      <c r="Q236" s="448"/>
      <c r="R236" s="449"/>
      <c r="S236" s="625">
        <v>87.943262411347519</v>
      </c>
      <c r="U236" s="444"/>
      <c r="V236" s="444"/>
      <c r="W236" s="444"/>
      <c r="X236" s="444"/>
      <c r="Y236" s="440"/>
      <c r="Z236" s="444"/>
      <c r="AA236" s="444"/>
      <c r="AB236" s="444"/>
      <c r="AC236" s="441"/>
    </row>
    <row r="237" spans="1:29" x14ac:dyDescent="0.2">
      <c r="B237" s="433"/>
      <c r="C237" s="455" t="s">
        <v>196</v>
      </c>
      <c r="D237" s="446">
        <v>224</v>
      </c>
      <c r="E237" s="446">
        <v>127</v>
      </c>
      <c r="F237" s="446">
        <v>19</v>
      </c>
      <c r="G237" s="446">
        <v>72</v>
      </c>
      <c r="H237" s="446">
        <v>0</v>
      </c>
      <c r="I237" s="446">
        <v>6</v>
      </c>
      <c r="J237" s="429"/>
      <c r="K237" s="396"/>
      <c r="L237" s="447">
        <v>56.696428571428569</v>
      </c>
      <c r="M237" s="447">
        <v>8.4821428571428577</v>
      </c>
      <c r="N237" s="447">
        <v>32.142857142857146</v>
      </c>
      <c r="O237" s="447">
        <v>0</v>
      </c>
      <c r="P237" s="447">
        <v>2.6785714285714284</v>
      </c>
      <c r="Q237" s="448"/>
      <c r="R237" s="449"/>
      <c r="S237" s="625">
        <v>87.5</v>
      </c>
      <c r="U237" s="444"/>
      <c r="V237" s="444"/>
      <c r="W237" s="444"/>
      <c r="X237" s="444"/>
      <c r="Y237" s="440"/>
      <c r="Z237" s="444"/>
      <c r="AA237" s="444"/>
      <c r="AB237" s="444"/>
      <c r="AC237" s="441"/>
    </row>
    <row r="238" spans="1:29" x14ac:dyDescent="0.2">
      <c r="A238" s="453"/>
      <c r="B238" s="433"/>
      <c r="C238" s="455" t="s">
        <v>197</v>
      </c>
      <c r="D238" s="446">
        <v>244</v>
      </c>
      <c r="E238" s="446">
        <v>156</v>
      </c>
      <c r="F238" s="446">
        <v>5</v>
      </c>
      <c r="G238" s="446">
        <v>76</v>
      </c>
      <c r="H238" s="446">
        <v>3</v>
      </c>
      <c r="I238" s="446">
        <v>4</v>
      </c>
      <c r="J238" s="429"/>
      <c r="K238" s="396"/>
      <c r="L238" s="447">
        <v>63.934426229508205</v>
      </c>
      <c r="M238" s="447">
        <v>2.0491803278688523</v>
      </c>
      <c r="N238" s="447">
        <v>31.147540983606557</v>
      </c>
      <c r="O238" s="447">
        <v>1.2295081967213115</v>
      </c>
      <c r="P238" s="447">
        <v>1.639344262295082</v>
      </c>
      <c r="Q238" s="458"/>
      <c r="R238" s="449"/>
      <c r="S238" s="625">
        <v>95.238095238095241</v>
      </c>
      <c r="U238" s="444"/>
      <c r="V238" s="444"/>
      <c r="W238" s="444"/>
      <c r="X238" s="444"/>
      <c r="Y238" s="440"/>
      <c r="Z238" s="444"/>
      <c r="AA238" s="444"/>
      <c r="AB238" s="444"/>
      <c r="AC238" s="441"/>
    </row>
    <row r="239" spans="1:29" x14ac:dyDescent="0.2">
      <c r="A239" s="453"/>
      <c r="B239" s="433"/>
      <c r="C239" s="455" t="s">
        <v>198</v>
      </c>
      <c r="D239" s="446">
        <v>214</v>
      </c>
      <c r="E239" s="446">
        <v>130</v>
      </c>
      <c r="F239" s="446">
        <v>8</v>
      </c>
      <c r="G239" s="446">
        <v>72</v>
      </c>
      <c r="H239" s="446">
        <v>3</v>
      </c>
      <c r="I239" s="446">
        <v>1</v>
      </c>
      <c r="J239" s="429"/>
      <c r="K239" s="396"/>
      <c r="L239" s="447">
        <v>60.747663551401864</v>
      </c>
      <c r="M239" s="447">
        <v>3.7383177570093453</v>
      </c>
      <c r="N239" s="447">
        <v>33.644859813084111</v>
      </c>
      <c r="O239" s="447">
        <v>1.4018691588785046</v>
      </c>
      <c r="P239" s="447">
        <v>0.46728971962616817</v>
      </c>
      <c r="Q239" s="458"/>
      <c r="R239" s="449"/>
      <c r="S239" s="625">
        <v>92.25352112676056</v>
      </c>
      <c r="U239" s="444"/>
      <c r="V239" s="444"/>
      <c r="W239" s="444"/>
      <c r="X239" s="444"/>
      <c r="Y239" s="440"/>
      <c r="Z239" s="444"/>
      <c r="AA239" s="444"/>
      <c r="AB239" s="444"/>
      <c r="AC239" s="441"/>
    </row>
    <row r="240" spans="1:29" x14ac:dyDescent="0.2">
      <c r="B240" s="433"/>
      <c r="C240" s="455"/>
      <c r="D240" s="446"/>
      <c r="E240" s="446"/>
      <c r="F240" s="446"/>
      <c r="G240" s="446"/>
      <c r="H240" s="446"/>
      <c r="I240" s="446"/>
      <c r="J240" s="429"/>
      <c r="K240" s="396"/>
      <c r="L240" s="447"/>
      <c r="M240" s="447"/>
      <c r="N240" s="447"/>
      <c r="O240" s="447"/>
      <c r="P240" s="447"/>
      <c r="Q240" s="448"/>
      <c r="R240" s="449"/>
      <c r="S240" s="625"/>
      <c r="U240" s="444"/>
      <c r="V240" s="444"/>
      <c r="W240" s="444"/>
      <c r="X240" s="444"/>
      <c r="Y240" s="440"/>
      <c r="Z240" s="444"/>
      <c r="AA240" s="444"/>
      <c r="AB240" s="444"/>
      <c r="AC240" s="441"/>
    </row>
    <row r="241" spans="1:29" ht="14.25" x14ac:dyDescent="0.2">
      <c r="B241" s="433" t="s">
        <v>32</v>
      </c>
      <c r="C241" s="434">
        <v>2013</v>
      </c>
      <c r="D241" s="435">
        <v>773</v>
      </c>
      <c r="E241" s="435">
        <v>600</v>
      </c>
      <c r="F241" s="435">
        <v>41</v>
      </c>
      <c r="G241" s="435">
        <v>119</v>
      </c>
      <c r="H241" s="435">
        <v>7</v>
      </c>
      <c r="I241" s="435">
        <v>6</v>
      </c>
      <c r="J241" s="304"/>
      <c r="K241" s="305"/>
      <c r="L241" s="436">
        <v>77.619663648124188</v>
      </c>
      <c r="M241" s="436">
        <v>5.304010349288486</v>
      </c>
      <c r="N241" s="436">
        <v>15.39456662354463</v>
      </c>
      <c r="O241" s="436">
        <v>0.90556274256144886</v>
      </c>
      <c r="P241" s="436">
        <v>0.77619663648124193</v>
      </c>
      <c r="Q241" s="437"/>
      <c r="R241" s="438"/>
      <c r="S241" s="624">
        <v>92.660550458715591</v>
      </c>
      <c r="U241" s="444"/>
      <c r="V241" s="444"/>
      <c r="W241" s="444"/>
      <c r="X241" s="444"/>
      <c r="Y241" s="440"/>
      <c r="Z241" s="444"/>
      <c r="AA241" s="444"/>
      <c r="AB241" s="444"/>
      <c r="AC241" s="441"/>
    </row>
    <row r="242" spans="1:29" x14ac:dyDescent="0.2">
      <c r="B242" s="433"/>
      <c r="C242" s="434">
        <v>2014</v>
      </c>
      <c r="D242" s="435">
        <v>862</v>
      </c>
      <c r="E242" s="435">
        <v>616</v>
      </c>
      <c r="F242" s="435">
        <v>47</v>
      </c>
      <c r="G242" s="435">
        <v>182</v>
      </c>
      <c r="H242" s="435">
        <v>3</v>
      </c>
      <c r="I242" s="435">
        <v>14</v>
      </c>
      <c r="J242" s="304"/>
      <c r="K242" s="305"/>
      <c r="L242" s="436">
        <v>71.461716937354993</v>
      </c>
      <c r="M242" s="436">
        <v>5.4524361948955917</v>
      </c>
      <c r="N242" s="436">
        <v>21.113689095127611</v>
      </c>
      <c r="O242" s="436">
        <v>0.34802784222737815</v>
      </c>
      <c r="P242" s="436">
        <v>1.6241299303944314</v>
      </c>
      <c r="Q242" s="442"/>
      <c r="R242" s="443"/>
      <c r="S242" s="624">
        <v>92.647058823529406</v>
      </c>
      <c r="U242" s="444"/>
      <c r="V242" s="444"/>
      <c r="W242" s="444"/>
      <c r="X242" s="444"/>
      <c r="Y242" s="440"/>
      <c r="Z242" s="444"/>
      <c r="AA242" s="444"/>
      <c r="AB242" s="444"/>
      <c r="AC242" s="441"/>
    </row>
    <row r="243" spans="1:29" x14ac:dyDescent="0.2">
      <c r="B243" s="433"/>
      <c r="C243" s="445" t="s">
        <v>191</v>
      </c>
      <c r="D243" s="446">
        <v>204</v>
      </c>
      <c r="E243" s="446">
        <v>144</v>
      </c>
      <c r="F243" s="446">
        <v>14</v>
      </c>
      <c r="G243" s="446">
        <v>42</v>
      </c>
      <c r="H243" s="446">
        <v>1</v>
      </c>
      <c r="I243" s="446">
        <v>3</v>
      </c>
      <c r="J243" s="429"/>
      <c r="K243" s="396"/>
      <c r="L243" s="447">
        <v>70.588235294117652</v>
      </c>
      <c r="M243" s="447">
        <v>6.8627450980392162</v>
      </c>
      <c r="N243" s="447">
        <v>20.588235294117645</v>
      </c>
      <c r="O243" s="447">
        <v>0.49019607843137253</v>
      </c>
      <c r="P243" s="447">
        <v>1.4705882352941175</v>
      </c>
      <c r="Q243" s="448"/>
      <c r="R243" s="449"/>
      <c r="S243" s="625">
        <v>90.740740740740748</v>
      </c>
      <c r="U243" s="444"/>
      <c r="V243" s="444"/>
      <c r="W243" s="444"/>
      <c r="X243" s="444"/>
      <c r="Y243" s="440"/>
      <c r="Z243" s="444"/>
      <c r="AA243" s="444"/>
      <c r="AB243" s="444"/>
      <c r="AC243" s="441"/>
    </row>
    <row r="244" spans="1:29" x14ac:dyDescent="0.2">
      <c r="B244" s="433"/>
      <c r="C244" s="445" t="s">
        <v>192</v>
      </c>
      <c r="D244" s="446">
        <v>213</v>
      </c>
      <c r="E244" s="446">
        <v>170</v>
      </c>
      <c r="F244" s="446">
        <v>7</v>
      </c>
      <c r="G244" s="446">
        <v>33</v>
      </c>
      <c r="H244" s="446">
        <v>0</v>
      </c>
      <c r="I244" s="446">
        <v>3</v>
      </c>
      <c r="J244" s="429"/>
      <c r="K244" s="396"/>
      <c r="L244" s="447">
        <v>79.812206572769952</v>
      </c>
      <c r="M244" s="447">
        <v>3.286384976525822</v>
      </c>
      <c r="N244" s="447">
        <v>15.492957746478872</v>
      </c>
      <c r="O244" s="447">
        <v>0</v>
      </c>
      <c r="P244" s="447">
        <v>1.4084507042253522</v>
      </c>
      <c r="Q244" s="448"/>
      <c r="R244" s="449"/>
      <c r="S244" s="625">
        <v>96.111111111111114</v>
      </c>
      <c r="U244" s="444"/>
      <c r="V244" s="444"/>
      <c r="W244" s="444"/>
      <c r="X244" s="444"/>
      <c r="Y244" s="440"/>
      <c r="Z244" s="444"/>
      <c r="AA244" s="444"/>
      <c r="AB244" s="444"/>
      <c r="AC244" s="441"/>
    </row>
    <row r="245" spans="1:29" x14ac:dyDescent="0.2">
      <c r="B245" s="433"/>
      <c r="C245" s="445" t="s">
        <v>193</v>
      </c>
      <c r="D245" s="446">
        <v>222</v>
      </c>
      <c r="E245" s="446">
        <v>143</v>
      </c>
      <c r="F245" s="446">
        <v>16</v>
      </c>
      <c r="G245" s="446">
        <v>59</v>
      </c>
      <c r="H245" s="446">
        <v>0</v>
      </c>
      <c r="I245" s="446">
        <v>4</v>
      </c>
      <c r="J245" s="429"/>
      <c r="K245" s="396"/>
      <c r="L245" s="447">
        <v>64.414414414414409</v>
      </c>
      <c r="M245" s="447">
        <v>7.2072072072072073</v>
      </c>
      <c r="N245" s="447">
        <v>26.576576576576578</v>
      </c>
      <c r="O245" s="447">
        <v>0</v>
      </c>
      <c r="P245" s="447">
        <v>1.8018018018018018</v>
      </c>
      <c r="Q245" s="448"/>
      <c r="R245" s="449"/>
      <c r="S245" s="625">
        <v>90.184049079754601</v>
      </c>
      <c r="U245" s="444"/>
      <c r="V245" s="444"/>
      <c r="W245" s="444"/>
      <c r="X245" s="444"/>
      <c r="Y245" s="440"/>
      <c r="Z245" s="444"/>
      <c r="AA245" s="444"/>
      <c r="AB245" s="444"/>
      <c r="AC245" s="441"/>
    </row>
    <row r="246" spans="1:29" x14ac:dyDescent="0.2">
      <c r="B246" s="433"/>
      <c r="C246" s="445" t="s">
        <v>194</v>
      </c>
      <c r="D246" s="446">
        <v>223</v>
      </c>
      <c r="E246" s="446">
        <v>159</v>
      </c>
      <c r="F246" s="446">
        <v>10</v>
      </c>
      <c r="G246" s="446">
        <v>48</v>
      </c>
      <c r="H246" s="446">
        <v>2</v>
      </c>
      <c r="I246" s="446">
        <v>4</v>
      </c>
      <c r="J246" s="429"/>
      <c r="K246" s="396"/>
      <c r="L246" s="447">
        <v>71.300448430493262</v>
      </c>
      <c r="M246" s="447">
        <v>4.4843049327354256</v>
      </c>
      <c r="N246" s="447">
        <v>21.524663677130047</v>
      </c>
      <c r="O246" s="447">
        <v>0.89686098654708524</v>
      </c>
      <c r="P246" s="447">
        <v>1.7937219730941705</v>
      </c>
      <c r="Q246" s="448"/>
      <c r="R246" s="449"/>
      <c r="S246" s="625">
        <v>93.142857142857139</v>
      </c>
      <c r="U246" s="444"/>
      <c r="V246" s="444"/>
      <c r="W246" s="444"/>
      <c r="X246" s="444"/>
      <c r="Y246" s="440"/>
      <c r="Z246" s="444"/>
      <c r="AA246" s="444"/>
      <c r="AB246" s="444"/>
      <c r="AC246" s="441"/>
    </row>
    <row r="247" spans="1:29" x14ac:dyDescent="0.2">
      <c r="B247" s="433"/>
      <c r="C247" s="445"/>
      <c r="D247" s="446"/>
      <c r="E247" s="446"/>
      <c r="F247" s="446"/>
      <c r="G247" s="446"/>
      <c r="H247" s="446"/>
      <c r="I247" s="446"/>
      <c r="J247" s="429"/>
      <c r="K247" s="396"/>
      <c r="L247" s="447"/>
      <c r="M247" s="447"/>
      <c r="N247" s="447"/>
      <c r="O247" s="447"/>
      <c r="P247" s="447"/>
      <c r="Q247" s="448"/>
      <c r="R247" s="449"/>
      <c r="S247" s="625"/>
      <c r="U247" s="444"/>
      <c r="V247" s="444"/>
      <c r="W247" s="444"/>
      <c r="X247" s="444"/>
      <c r="Y247" s="440"/>
      <c r="Z247" s="444"/>
      <c r="AA247" s="444"/>
      <c r="AB247" s="444"/>
      <c r="AC247" s="441"/>
    </row>
    <row r="248" spans="1:29" x14ac:dyDescent="0.2">
      <c r="B248" s="433"/>
      <c r="C248" s="434">
        <v>2015</v>
      </c>
      <c r="D248" s="435">
        <v>845</v>
      </c>
      <c r="E248" s="435">
        <v>601</v>
      </c>
      <c r="F248" s="435">
        <v>59</v>
      </c>
      <c r="G248" s="435">
        <v>166</v>
      </c>
      <c r="H248" s="435">
        <v>6</v>
      </c>
      <c r="I248" s="435">
        <v>13</v>
      </c>
      <c r="J248" s="304"/>
      <c r="K248" s="305"/>
      <c r="L248" s="436">
        <v>71.124260355029591</v>
      </c>
      <c r="M248" s="436">
        <v>6.9822485207100593</v>
      </c>
      <c r="N248" s="436">
        <v>19.644970414201183</v>
      </c>
      <c r="O248" s="436">
        <v>0.7100591715976331</v>
      </c>
      <c r="P248" s="436">
        <v>1.5384615384615385</v>
      </c>
      <c r="Q248" s="442"/>
      <c r="R248" s="443"/>
      <c r="S248" s="624">
        <v>90.427098674521361</v>
      </c>
      <c r="U248" s="444"/>
      <c r="V248" s="444"/>
      <c r="W248" s="444"/>
      <c r="X248" s="444"/>
      <c r="Y248" s="440"/>
      <c r="Z248" s="444"/>
      <c r="AA248" s="444"/>
      <c r="AB248" s="444"/>
      <c r="AC248" s="441"/>
    </row>
    <row r="249" spans="1:29" x14ac:dyDescent="0.2">
      <c r="A249" s="416"/>
      <c r="B249" s="433"/>
      <c r="C249" s="455" t="s">
        <v>195</v>
      </c>
      <c r="D249" s="446">
        <v>208</v>
      </c>
      <c r="E249" s="446">
        <v>145</v>
      </c>
      <c r="F249" s="446">
        <v>19</v>
      </c>
      <c r="G249" s="446">
        <v>38</v>
      </c>
      <c r="H249" s="446">
        <v>0</v>
      </c>
      <c r="I249" s="446">
        <v>6</v>
      </c>
      <c r="J249" s="429"/>
      <c r="K249" s="396"/>
      <c r="L249" s="447">
        <v>69.711538461538453</v>
      </c>
      <c r="M249" s="447">
        <v>9.1346153846153832</v>
      </c>
      <c r="N249" s="447">
        <v>18.269230769230766</v>
      </c>
      <c r="O249" s="447">
        <v>0</v>
      </c>
      <c r="P249" s="447">
        <v>2.8846153846153846</v>
      </c>
      <c r="Q249" s="448"/>
      <c r="R249" s="449"/>
      <c r="S249" s="625">
        <v>88.82352941176471</v>
      </c>
      <c r="U249" s="444"/>
      <c r="V249" s="444"/>
      <c r="W249" s="444"/>
      <c r="X249" s="444"/>
      <c r="Y249" s="440"/>
      <c r="Z249" s="444"/>
      <c r="AA249" s="444"/>
      <c r="AB249" s="444"/>
      <c r="AC249" s="441"/>
    </row>
    <row r="250" spans="1:29" x14ac:dyDescent="0.2">
      <c r="A250" s="416"/>
      <c r="B250" s="433"/>
      <c r="C250" s="455" t="s">
        <v>196</v>
      </c>
      <c r="D250" s="446">
        <v>212</v>
      </c>
      <c r="E250" s="446">
        <v>152</v>
      </c>
      <c r="F250" s="446">
        <v>17</v>
      </c>
      <c r="G250" s="446">
        <v>38</v>
      </c>
      <c r="H250" s="446">
        <v>2</v>
      </c>
      <c r="I250" s="446">
        <v>3</v>
      </c>
      <c r="J250" s="429"/>
      <c r="K250" s="396"/>
      <c r="L250" s="447">
        <v>71.698113207547166</v>
      </c>
      <c r="M250" s="447">
        <v>8.0188679245283012</v>
      </c>
      <c r="N250" s="447">
        <v>17.924528301886792</v>
      </c>
      <c r="O250" s="447">
        <v>0.94339622641509435</v>
      </c>
      <c r="P250" s="447">
        <v>1.4150943396226416</v>
      </c>
      <c r="Q250" s="448"/>
      <c r="R250" s="449"/>
      <c r="S250" s="625">
        <v>89.080459770114942</v>
      </c>
      <c r="U250" s="444"/>
      <c r="V250" s="444"/>
      <c r="W250" s="444"/>
      <c r="X250" s="444"/>
      <c r="Y250" s="440"/>
      <c r="Z250" s="444"/>
      <c r="AA250" s="444"/>
      <c r="AB250" s="444"/>
      <c r="AC250" s="441"/>
    </row>
    <row r="251" spans="1:29" x14ac:dyDescent="0.2">
      <c r="A251" s="453"/>
      <c r="B251" s="433"/>
      <c r="C251" s="455" t="s">
        <v>197</v>
      </c>
      <c r="D251" s="446">
        <v>182</v>
      </c>
      <c r="E251" s="446">
        <v>127</v>
      </c>
      <c r="F251" s="446">
        <v>4</v>
      </c>
      <c r="G251" s="446">
        <v>46</v>
      </c>
      <c r="H251" s="446">
        <v>3</v>
      </c>
      <c r="I251" s="446">
        <v>2</v>
      </c>
      <c r="J251" s="429"/>
      <c r="K251" s="396"/>
      <c r="L251" s="447">
        <v>69.780219780219781</v>
      </c>
      <c r="M251" s="447">
        <v>2.197802197802198</v>
      </c>
      <c r="N251" s="447">
        <v>25.274725274725274</v>
      </c>
      <c r="O251" s="447">
        <v>1.6483516483516485</v>
      </c>
      <c r="P251" s="447">
        <v>1.098901098901099</v>
      </c>
      <c r="Q251" s="458"/>
      <c r="R251" s="449"/>
      <c r="S251" s="625">
        <v>94.852941176470594</v>
      </c>
      <c r="U251" s="444"/>
      <c r="V251" s="444"/>
      <c r="W251" s="444"/>
      <c r="X251" s="444"/>
      <c r="Y251" s="440"/>
      <c r="Z251" s="444"/>
      <c r="AA251" s="444"/>
      <c r="AB251" s="444"/>
      <c r="AC251" s="441"/>
    </row>
    <row r="252" spans="1:29" x14ac:dyDescent="0.2">
      <c r="A252" s="453"/>
      <c r="B252" s="433"/>
      <c r="C252" s="455" t="s">
        <v>198</v>
      </c>
      <c r="D252" s="446">
        <v>243</v>
      </c>
      <c r="E252" s="446">
        <v>177</v>
      </c>
      <c r="F252" s="446">
        <v>19</v>
      </c>
      <c r="G252" s="446">
        <v>44</v>
      </c>
      <c r="H252" s="446">
        <v>1</v>
      </c>
      <c r="I252" s="446">
        <v>2</v>
      </c>
      <c r="J252" s="429"/>
      <c r="K252" s="396"/>
      <c r="L252" s="447">
        <v>72.839506172839506</v>
      </c>
      <c r="M252" s="447">
        <v>7.8189300411522638</v>
      </c>
      <c r="N252" s="447">
        <v>18.106995884773664</v>
      </c>
      <c r="O252" s="447">
        <v>0.41152263374485598</v>
      </c>
      <c r="P252" s="447">
        <v>0.82304526748971196</v>
      </c>
      <c r="Q252" s="458"/>
      <c r="R252" s="449"/>
      <c r="S252" s="625">
        <v>89.949748743718587</v>
      </c>
      <c r="U252" s="444"/>
      <c r="V252" s="444"/>
      <c r="W252" s="444"/>
      <c r="X252" s="444"/>
      <c r="Y252" s="440"/>
      <c r="Z252" s="444"/>
      <c r="AA252" s="444"/>
      <c r="AB252" s="444"/>
      <c r="AC252" s="441"/>
    </row>
    <row r="253" spans="1:29" s="416" customFormat="1" x14ac:dyDescent="0.2">
      <c r="B253" s="433"/>
      <c r="C253" s="455"/>
      <c r="D253" s="446"/>
      <c r="E253" s="446"/>
      <c r="F253" s="446"/>
      <c r="G253" s="446"/>
      <c r="H253" s="446"/>
      <c r="I253" s="446"/>
      <c r="J253" s="429"/>
      <c r="K253" s="396"/>
      <c r="L253" s="447"/>
      <c r="M253" s="447"/>
      <c r="N253" s="447"/>
      <c r="O253" s="447"/>
      <c r="P253" s="447"/>
      <c r="Q253" s="448"/>
      <c r="R253" s="449"/>
      <c r="S253" s="625"/>
      <c r="U253" s="444"/>
      <c r="V253" s="444"/>
      <c r="W253" s="444"/>
      <c r="X253" s="444"/>
      <c r="Y253" s="440"/>
      <c r="Z253" s="444"/>
      <c r="AA253" s="444"/>
      <c r="AB253" s="444"/>
      <c r="AC253" s="441"/>
    </row>
    <row r="254" spans="1:29" s="416" customFormat="1" ht="14.25" x14ac:dyDescent="0.2">
      <c r="A254" s="268"/>
      <c r="B254" s="433" t="s">
        <v>33</v>
      </c>
      <c r="C254" s="434">
        <v>2013</v>
      </c>
      <c r="D254" s="435">
        <v>33</v>
      </c>
      <c r="E254" s="435">
        <v>29</v>
      </c>
      <c r="F254" s="435">
        <v>0</v>
      </c>
      <c r="G254" s="435">
        <v>4</v>
      </c>
      <c r="H254" s="435">
        <v>0</v>
      </c>
      <c r="I254" s="435">
        <v>0</v>
      </c>
      <c r="J254" s="304"/>
      <c r="K254" s="305"/>
      <c r="L254" s="274">
        <v>87.878787878787875</v>
      </c>
      <c r="M254" s="436">
        <v>0</v>
      </c>
      <c r="N254" s="274">
        <v>12.121212121212121</v>
      </c>
      <c r="O254" s="436">
        <v>0</v>
      </c>
      <c r="P254" s="436">
        <v>0</v>
      </c>
      <c r="Q254" s="437"/>
      <c r="R254" s="438"/>
      <c r="S254" s="610">
        <v>100</v>
      </c>
      <c r="U254" s="444"/>
      <c r="V254" s="444"/>
      <c r="W254" s="444"/>
      <c r="X254" s="444"/>
      <c r="Y254" s="440"/>
      <c r="Z254" s="444"/>
      <c r="AA254" s="444"/>
      <c r="AB254" s="444"/>
      <c r="AC254" s="441"/>
    </row>
    <row r="255" spans="1:29" x14ac:dyDescent="0.2">
      <c r="C255" s="434">
        <v>2014</v>
      </c>
      <c r="D255" s="435">
        <v>19</v>
      </c>
      <c r="E255" s="435">
        <v>15</v>
      </c>
      <c r="F255" s="435">
        <v>0</v>
      </c>
      <c r="G255" s="435">
        <v>4</v>
      </c>
      <c r="H255" s="435">
        <v>0</v>
      </c>
      <c r="I255" s="435">
        <v>0</v>
      </c>
      <c r="J255" s="304"/>
      <c r="K255" s="305"/>
      <c r="L255" s="274">
        <v>78.94736842105263</v>
      </c>
      <c r="M255" s="436">
        <v>0</v>
      </c>
      <c r="N255" s="274">
        <v>21.052631578947366</v>
      </c>
      <c r="O255" s="436">
        <v>0</v>
      </c>
      <c r="P255" s="436">
        <v>0</v>
      </c>
      <c r="Q255" s="442"/>
      <c r="R255" s="443"/>
      <c r="S255" s="610">
        <v>100</v>
      </c>
      <c r="U255" s="444"/>
      <c r="V255" s="444"/>
      <c r="W255" s="444"/>
      <c r="X255" s="444"/>
      <c r="Y255" s="440"/>
      <c r="Z255" s="444"/>
      <c r="AA255" s="444"/>
      <c r="AB255" s="444"/>
      <c r="AC255" s="441"/>
    </row>
    <row r="256" spans="1:29" x14ac:dyDescent="0.2">
      <c r="B256" s="433"/>
      <c r="C256" s="445" t="s">
        <v>191</v>
      </c>
      <c r="D256" s="446">
        <v>5</v>
      </c>
      <c r="E256" s="446">
        <v>5</v>
      </c>
      <c r="F256" s="446">
        <v>0</v>
      </c>
      <c r="G256" s="446">
        <v>0</v>
      </c>
      <c r="H256" s="446">
        <v>0</v>
      </c>
      <c r="I256" s="446">
        <v>0</v>
      </c>
      <c r="J256" s="429"/>
      <c r="K256" s="396"/>
      <c r="L256" s="272">
        <v>100</v>
      </c>
      <c r="M256" s="447">
        <v>0</v>
      </c>
      <c r="N256" s="447">
        <v>0</v>
      </c>
      <c r="O256" s="447">
        <v>0</v>
      </c>
      <c r="P256" s="447">
        <v>0</v>
      </c>
      <c r="Q256" s="458"/>
      <c r="R256" s="449"/>
      <c r="S256" s="626">
        <v>100</v>
      </c>
      <c r="U256" s="444"/>
      <c r="V256" s="444"/>
      <c r="W256" s="444"/>
      <c r="X256" s="444"/>
      <c r="Y256" s="440"/>
      <c r="Z256" s="444"/>
      <c r="AA256" s="444"/>
      <c r="AB256" s="444"/>
      <c r="AC256" s="441"/>
    </row>
    <row r="257" spans="1:29" x14ac:dyDescent="0.2">
      <c r="B257" s="433"/>
      <c r="C257" s="445" t="s">
        <v>192</v>
      </c>
      <c r="D257" s="446">
        <v>2</v>
      </c>
      <c r="E257" s="446">
        <v>2</v>
      </c>
      <c r="F257" s="446">
        <v>0</v>
      </c>
      <c r="G257" s="446">
        <v>0</v>
      </c>
      <c r="H257" s="446">
        <v>0</v>
      </c>
      <c r="I257" s="446">
        <v>0</v>
      </c>
      <c r="J257" s="429"/>
      <c r="K257" s="396"/>
      <c r="L257" s="272">
        <v>100</v>
      </c>
      <c r="M257" s="447">
        <v>0</v>
      </c>
      <c r="N257" s="447">
        <v>0</v>
      </c>
      <c r="O257" s="447">
        <v>0</v>
      </c>
      <c r="P257" s="447">
        <v>0</v>
      </c>
      <c r="Q257" s="458"/>
      <c r="R257" s="449"/>
      <c r="S257" s="626">
        <v>100</v>
      </c>
      <c r="U257" s="444"/>
      <c r="V257" s="444"/>
      <c r="W257" s="444"/>
      <c r="X257" s="444"/>
      <c r="Y257" s="440"/>
      <c r="Z257" s="444"/>
      <c r="AA257" s="444"/>
      <c r="AB257" s="444"/>
      <c r="AC257" s="441"/>
    </row>
    <row r="258" spans="1:29" x14ac:dyDescent="0.2">
      <c r="B258" s="433"/>
      <c r="C258" s="445" t="s">
        <v>193</v>
      </c>
      <c r="D258" s="446">
        <v>6</v>
      </c>
      <c r="E258" s="446">
        <v>5</v>
      </c>
      <c r="F258" s="446">
        <v>0</v>
      </c>
      <c r="G258" s="446">
        <v>1</v>
      </c>
      <c r="H258" s="446">
        <v>0</v>
      </c>
      <c r="I258" s="446">
        <v>0</v>
      </c>
      <c r="J258" s="429"/>
      <c r="K258" s="396"/>
      <c r="L258" s="272">
        <v>83.333333333333343</v>
      </c>
      <c r="M258" s="447">
        <v>0</v>
      </c>
      <c r="N258" s="272">
        <v>16.666666666666664</v>
      </c>
      <c r="O258" s="447">
        <v>0</v>
      </c>
      <c r="P258" s="447">
        <v>0</v>
      </c>
      <c r="Q258" s="458"/>
      <c r="R258" s="449"/>
      <c r="S258" s="626">
        <v>100</v>
      </c>
      <c r="U258" s="444"/>
      <c r="V258" s="444"/>
      <c r="W258" s="444"/>
      <c r="X258" s="444"/>
      <c r="Y258" s="440"/>
      <c r="Z258" s="444"/>
      <c r="AA258" s="444"/>
      <c r="AB258" s="444"/>
      <c r="AC258" s="441"/>
    </row>
    <row r="259" spans="1:29" x14ac:dyDescent="0.2">
      <c r="B259" s="433"/>
      <c r="C259" s="445" t="s">
        <v>194</v>
      </c>
      <c r="D259" s="446">
        <v>6</v>
      </c>
      <c r="E259" s="446">
        <v>3</v>
      </c>
      <c r="F259" s="446">
        <v>0</v>
      </c>
      <c r="G259" s="446">
        <v>3</v>
      </c>
      <c r="H259" s="446">
        <v>0</v>
      </c>
      <c r="I259" s="446">
        <v>0</v>
      </c>
      <c r="J259" s="429"/>
      <c r="K259" s="396"/>
      <c r="L259" s="272">
        <v>50</v>
      </c>
      <c r="M259" s="447">
        <v>0</v>
      </c>
      <c r="N259" s="272">
        <v>50</v>
      </c>
      <c r="O259" s="447">
        <v>0</v>
      </c>
      <c r="P259" s="447">
        <v>0</v>
      </c>
      <c r="Q259" s="448"/>
      <c r="R259" s="449"/>
      <c r="S259" s="626">
        <v>100</v>
      </c>
      <c r="U259" s="444"/>
      <c r="V259" s="444"/>
      <c r="W259" s="444"/>
      <c r="X259" s="444"/>
      <c r="Y259" s="440"/>
      <c r="Z259" s="444"/>
      <c r="AA259" s="444"/>
      <c r="AB259" s="444"/>
      <c r="AC259" s="441"/>
    </row>
    <row r="260" spans="1:29" x14ac:dyDescent="0.2">
      <c r="B260" s="433"/>
      <c r="C260" s="445"/>
      <c r="D260" s="446"/>
      <c r="E260" s="446"/>
      <c r="F260" s="446"/>
      <c r="G260" s="446"/>
      <c r="H260" s="446"/>
      <c r="I260" s="446"/>
      <c r="J260" s="429"/>
      <c r="K260" s="396"/>
      <c r="L260" s="447"/>
      <c r="M260" s="447"/>
      <c r="N260" s="447"/>
      <c r="O260" s="447"/>
      <c r="P260" s="447"/>
      <c r="Q260" s="448"/>
      <c r="R260" s="449"/>
      <c r="S260" s="610"/>
      <c r="U260" s="444"/>
      <c r="V260" s="444"/>
      <c r="W260" s="444"/>
      <c r="X260" s="444"/>
      <c r="Y260" s="440"/>
      <c r="Z260" s="444"/>
      <c r="AA260" s="444"/>
      <c r="AB260" s="444"/>
      <c r="AC260" s="441"/>
    </row>
    <row r="261" spans="1:29" x14ac:dyDescent="0.2">
      <c r="B261" s="433"/>
      <c r="C261" s="434">
        <v>2015</v>
      </c>
      <c r="D261" s="435">
        <v>22</v>
      </c>
      <c r="E261" s="435">
        <v>17</v>
      </c>
      <c r="F261" s="435">
        <v>2</v>
      </c>
      <c r="G261" s="435">
        <v>3</v>
      </c>
      <c r="H261" s="435">
        <v>0</v>
      </c>
      <c r="I261" s="435">
        <v>0</v>
      </c>
      <c r="J261" s="304"/>
      <c r="K261" s="305"/>
      <c r="L261" s="274">
        <v>77.272727272727266</v>
      </c>
      <c r="M261" s="274">
        <v>9.0909090909090917</v>
      </c>
      <c r="N261" s="274">
        <v>13.636363636363635</v>
      </c>
      <c r="O261" s="436">
        <v>0</v>
      </c>
      <c r="P261" s="436">
        <v>0</v>
      </c>
      <c r="Q261" s="442"/>
      <c r="R261" s="443"/>
      <c r="S261" s="610">
        <v>89.473684210526315</v>
      </c>
      <c r="U261" s="444"/>
      <c r="V261" s="444"/>
      <c r="W261" s="444"/>
      <c r="X261" s="444"/>
      <c r="Y261" s="440"/>
      <c r="Z261" s="444"/>
      <c r="AA261" s="444"/>
      <c r="AB261" s="444"/>
      <c r="AC261" s="441"/>
    </row>
    <row r="262" spans="1:29" s="416" customFormat="1" x14ac:dyDescent="0.2">
      <c r="B262" s="433"/>
      <c r="C262" s="455" t="s">
        <v>195</v>
      </c>
      <c r="D262" s="446">
        <v>5</v>
      </c>
      <c r="E262" s="446">
        <v>4</v>
      </c>
      <c r="F262" s="446">
        <v>1</v>
      </c>
      <c r="G262" s="446">
        <v>0</v>
      </c>
      <c r="H262" s="446">
        <v>0</v>
      </c>
      <c r="I262" s="446">
        <v>0</v>
      </c>
      <c r="J262" s="429"/>
      <c r="K262" s="396"/>
      <c r="L262" s="272">
        <v>80</v>
      </c>
      <c r="M262" s="272">
        <v>20</v>
      </c>
      <c r="N262" s="447">
        <v>0</v>
      </c>
      <c r="O262" s="447">
        <v>0</v>
      </c>
      <c r="P262" s="447">
        <v>0</v>
      </c>
      <c r="Q262" s="448"/>
      <c r="R262" s="449"/>
      <c r="S262" s="626">
        <v>80</v>
      </c>
      <c r="U262" s="444"/>
      <c r="V262" s="444"/>
      <c r="W262" s="444"/>
      <c r="X262" s="444"/>
      <c r="Y262" s="440"/>
      <c r="Z262" s="444"/>
      <c r="AA262" s="444"/>
      <c r="AB262" s="444"/>
      <c r="AC262" s="441"/>
    </row>
    <row r="263" spans="1:29" s="416" customFormat="1" x14ac:dyDescent="0.2">
      <c r="B263" s="433"/>
      <c r="C263" s="455" t="s">
        <v>196</v>
      </c>
      <c r="D263" s="446">
        <v>8</v>
      </c>
      <c r="E263" s="446">
        <v>5</v>
      </c>
      <c r="F263" s="446">
        <v>0</v>
      </c>
      <c r="G263" s="446">
        <v>3</v>
      </c>
      <c r="H263" s="446">
        <v>0</v>
      </c>
      <c r="I263" s="446">
        <v>0</v>
      </c>
      <c r="J263" s="429"/>
      <c r="K263" s="396"/>
      <c r="L263" s="272">
        <v>62.5</v>
      </c>
      <c r="M263" s="447">
        <v>0</v>
      </c>
      <c r="N263" s="272">
        <v>37.5</v>
      </c>
      <c r="O263" s="447">
        <v>0</v>
      </c>
      <c r="P263" s="447">
        <v>0</v>
      </c>
      <c r="Q263" s="448"/>
      <c r="R263" s="449"/>
      <c r="S263" s="626">
        <v>100</v>
      </c>
      <c r="U263" s="444"/>
      <c r="V263" s="444"/>
      <c r="W263" s="444"/>
      <c r="X263" s="444"/>
      <c r="Y263" s="440"/>
      <c r="Z263" s="444"/>
      <c r="AA263" s="444"/>
      <c r="AB263" s="444"/>
      <c r="AC263" s="441"/>
    </row>
    <row r="264" spans="1:29" s="416" customFormat="1" x14ac:dyDescent="0.2">
      <c r="A264" s="453"/>
      <c r="B264" s="433"/>
      <c r="C264" s="455" t="s">
        <v>197</v>
      </c>
      <c r="D264" s="446">
        <v>9</v>
      </c>
      <c r="E264" s="446">
        <v>8</v>
      </c>
      <c r="F264" s="446">
        <v>1</v>
      </c>
      <c r="G264" s="446">
        <v>0</v>
      </c>
      <c r="H264" s="446">
        <v>0</v>
      </c>
      <c r="I264" s="446">
        <v>0</v>
      </c>
      <c r="J264" s="429"/>
      <c r="K264" s="396"/>
      <c r="L264" s="272">
        <v>88.888888888888886</v>
      </c>
      <c r="M264" s="272">
        <v>11.111111111111111</v>
      </c>
      <c r="N264" s="447">
        <v>0</v>
      </c>
      <c r="O264" s="447">
        <v>0</v>
      </c>
      <c r="P264" s="447">
        <v>0</v>
      </c>
      <c r="Q264" s="458"/>
      <c r="R264" s="449"/>
      <c r="S264" s="626">
        <v>88.888888888888886</v>
      </c>
      <c r="U264" s="444"/>
      <c r="V264" s="444"/>
      <c r="W264" s="444"/>
      <c r="X264" s="444"/>
      <c r="Y264" s="440"/>
      <c r="Z264" s="444"/>
      <c r="AA264" s="444"/>
      <c r="AB264" s="444"/>
      <c r="AC264" s="441"/>
    </row>
    <row r="265" spans="1:29" s="416" customFormat="1" x14ac:dyDescent="0.2">
      <c r="A265" s="453"/>
      <c r="B265" s="433"/>
      <c r="C265" s="455" t="s">
        <v>198</v>
      </c>
      <c r="D265" s="446">
        <v>0</v>
      </c>
      <c r="E265" s="446">
        <v>0</v>
      </c>
      <c r="F265" s="446">
        <v>0</v>
      </c>
      <c r="G265" s="446">
        <v>0</v>
      </c>
      <c r="H265" s="446">
        <v>0</v>
      </c>
      <c r="I265" s="446">
        <v>0</v>
      </c>
      <c r="J265" s="456"/>
      <c r="K265" s="457"/>
      <c r="L265" s="446">
        <v>0</v>
      </c>
      <c r="M265" s="446">
        <v>0</v>
      </c>
      <c r="N265" s="446">
        <v>0</v>
      </c>
      <c r="O265" s="446">
        <v>0</v>
      </c>
      <c r="P265" s="446">
        <v>0</v>
      </c>
      <c r="Q265" s="458"/>
      <c r="R265" s="449"/>
      <c r="S265" s="612">
        <v>0</v>
      </c>
      <c r="U265" s="444"/>
      <c r="V265" s="444"/>
      <c r="W265" s="444"/>
      <c r="X265" s="444"/>
      <c r="Y265" s="440"/>
      <c r="Z265" s="444"/>
      <c r="AA265" s="444"/>
      <c r="AB265" s="444"/>
      <c r="AC265" s="441"/>
    </row>
    <row r="266" spans="1:29" ht="13.5" thickBot="1" x14ac:dyDescent="0.25">
      <c r="A266" s="490"/>
      <c r="B266" s="491"/>
      <c r="C266" s="490"/>
      <c r="D266" s="492"/>
      <c r="E266" s="492"/>
      <c r="F266" s="492"/>
      <c r="G266" s="492"/>
      <c r="H266" s="492"/>
      <c r="I266" s="492"/>
      <c r="J266" s="493"/>
      <c r="K266" s="490"/>
      <c r="L266" s="494"/>
      <c r="M266" s="494"/>
      <c r="N266" s="494"/>
      <c r="O266" s="494"/>
      <c r="P266" s="494"/>
      <c r="Q266" s="495"/>
      <c r="R266" s="496"/>
      <c r="S266" s="629"/>
      <c r="T266" s="417"/>
    </row>
    <row r="267" spans="1:29" x14ac:dyDescent="0.2">
      <c r="A267" s="416"/>
      <c r="B267" s="433"/>
      <c r="C267" s="416"/>
      <c r="D267" s="497"/>
      <c r="E267" s="498"/>
      <c r="F267" s="498"/>
      <c r="G267" s="498"/>
      <c r="H267" s="498"/>
      <c r="I267" s="498"/>
      <c r="J267" s="429"/>
      <c r="L267" s="430"/>
      <c r="M267" s="430"/>
      <c r="N267" s="430"/>
      <c r="O267" s="430"/>
      <c r="P267" s="430"/>
      <c r="Q267" s="416"/>
      <c r="R267" s="416"/>
      <c r="S267" s="499"/>
      <c r="T267" s="417"/>
    </row>
    <row r="268" spans="1:29" x14ac:dyDescent="0.2">
      <c r="A268" s="500" t="s">
        <v>6</v>
      </c>
      <c r="C268" s="416"/>
      <c r="D268" s="416"/>
      <c r="E268" s="416"/>
      <c r="F268" s="416"/>
      <c r="G268" s="416"/>
      <c r="H268" s="416"/>
      <c r="I268" s="416"/>
      <c r="J268" s="416"/>
      <c r="L268" s="416"/>
      <c r="M268" s="416"/>
      <c r="N268" s="416"/>
      <c r="O268" s="416"/>
      <c r="P268" s="416"/>
      <c r="Q268" s="416"/>
      <c r="R268" s="416"/>
      <c r="S268" s="416"/>
    </row>
    <row r="269" spans="1:29" ht="17.25" customHeight="1" x14ac:dyDescent="0.2">
      <c r="A269" s="650" t="s">
        <v>202</v>
      </c>
      <c r="B269" s="650"/>
      <c r="C269" s="650"/>
      <c r="D269" s="650"/>
      <c r="E269" s="650"/>
      <c r="F269" s="650"/>
      <c r="G269" s="650"/>
      <c r="H269" s="650"/>
      <c r="I269" s="650"/>
      <c r="J269" s="650"/>
      <c r="K269" s="650"/>
      <c r="L269" s="650"/>
      <c r="M269" s="650"/>
      <c r="N269" s="650"/>
      <c r="O269" s="650"/>
      <c r="P269" s="650"/>
      <c r="Q269" s="650"/>
      <c r="R269" s="650"/>
      <c r="S269" s="650"/>
    </row>
    <row r="270" spans="1:29" ht="12" customHeight="1" x14ac:dyDescent="0.2">
      <c r="A270" s="501"/>
      <c r="B270" s="502"/>
      <c r="C270" s="502"/>
      <c r="D270" s="502"/>
      <c r="E270" s="502"/>
      <c r="F270" s="502"/>
      <c r="G270" s="502"/>
      <c r="H270" s="502"/>
      <c r="I270" s="502"/>
      <c r="J270" s="502"/>
      <c r="K270" s="502"/>
      <c r="L270" s="502"/>
      <c r="M270" s="502"/>
      <c r="N270" s="502"/>
      <c r="O270" s="502"/>
      <c r="P270" s="502"/>
      <c r="Q270" s="502"/>
      <c r="R270" s="502"/>
      <c r="S270" s="502"/>
    </row>
    <row r="271" spans="1:29" x14ac:dyDescent="0.2">
      <c r="A271" s="650" t="s">
        <v>10</v>
      </c>
      <c r="B271" s="650"/>
      <c r="C271" s="650"/>
      <c r="D271" s="650"/>
      <c r="E271" s="650"/>
      <c r="F271" s="650"/>
      <c r="G271" s="650"/>
      <c r="H271" s="650"/>
      <c r="I271" s="650"/>
      <c r="J271" s="650"/>
      <c r="K271" s="650"/>
      <c r="L271" s="650"/>
      <c r="M271" s="650"/>
      <c r="N271" s="650"/>
      <c r="O271" s="650"/>
      <c r="P271" s="650"/>
      <c r="Q271" s="650"/>
      <c r="R271" s="650"/>
      <c r="S271" s="650"/>
    </row>
    <row r="272" spans="1:29" x14ac:dyDescent="0.2">
      <c r="A272" s="650" t="s">
        <v>63</v>
      </c>
      <c r="B272" s="650"/>
      <c r="C272" s="650"/>
      <c r="D272" s="650"/>
      <c r="E272" s="650"/>
      <c r="F272" s="650"/>
      <c r="G272" s="650"/>
      <c r="H272" s="650"/>
      <c r="I272" s="650"/>
      <c r="J272" s="650"/>
      <c r="K272" s="650"/>
      <c r="L272" s="650"/>
      <c r="M272" s="650"/>
      <c r="N272" s="650"/>
      <c r="O272" s="650"/>
      <c r="P272" s="650"/>
      <c r="Q272" s="650"/>
      <c r="R272" s="650"/>
      <c r="S272" s="650"/>
    </row>
    <row r="273" spans="1:19" x14ac:dyDescent="0.2">
      <c r="A273" s="501" t="s">
        <v>203</v>
      </c>
      <c r="B273" s="502"/>
      <c r="C273" s="502"/>
      <c r="D273" s="502"/>
      <c r="E273" s="502"/>
      <c r="F273" s="502"/>
      <c r="G273" s="502"/>
      <c r="H273" s="502"/>
      <c r="I273" s="502"/>
      <c r="J273" s="502"/>
      <c r="K273" s="502"/>
      <c r="L273" s="502"/>
      <c r="M273" s="502"/>
      <c r="N273" s="502"/>
      <c r="O273" s="502"/>
      <c r="P273" s="502"/>
      <c r="Q273" s="502"/>
      <c r="R273" s="502"/>
      <c r="S273" s="502"/>
    </row>
    <row r="274" spans="1:19" x14ac:dyDescent="0.2">
      <c r="A274" s="650" t="s">
        <v>204</v>
      </c>
      <c r="B274" s="650"/>
      <c r="C274" s="650"/>
      <c r="D274" s="650"/>
      <c r="E274" s="650"/>
      <c r="F274" s="650"/>
      <c r="G274" s="650"/>
      <c r="H274" s="650"/>
      <c r="I274" s="650"/>
      <c r="J274" s="650"/>
      <c r="K274" s="650"/>
      <c r="L274" s="650"/>
      <c r="M274" s="650"/>
      <c r="N274" s="650"/>
      <c r="O274" s="650"/>
      <c r="P274" s="650"/>
      <c r="Q274" s="650"/>
      <c r="R274" s="650"/>
      <c r="S274" s="650"/>
    </row>
    <row r="275" spans="1:19" x14ac:dyDescent="0.2">
      <c r="A275" s="650" t="s">
        <v>205</v>
      </c>
      <c r="B275" s="650"/>
      <c r="C275" s="650"/>
      <c r="D275" s="650"/>
      <c r="E275" s="650"/>
      <c r="F275" s="650"/>
      <c r="G275" s="650"/>
      <c r="H275" s="650"/>
      <c r="I275" s="650"/>
      <c r="J275" s="650"/>
      <c r="K275" s="650"/>
      <c r="L275" s="650"/>
      <c r="M275" s="650"/>
      <c r="N275" s="650"/>
      <c r="O275" s="650"/>
      <c r="P275" s="650"/>
      <c r="Q275" s="650"/>
      <c r="R275" s="650"/>
      <c r="S275" s="650"/>
    </row>
    <row r="276" spans="1:19" x14ac:dyDescent="0.2">
      <c r="A276" s="650" t="s">
        <v>11</v>
      </c>
      <c r="B276" s="650"/>
      <c r="C276" s="650"/>
      <c r="D276" s="650"/>
      <c r="E276" s="650"/>
      <c r="F276" s="650"/>
      <c r="G276" s="650"/>
      <c r="H276" s="650"/>
      <c r="I276" s="650"/>
      <c r="J276" s="650"/>
      <c r="K276" s="650"/>
      <c r="L276" s="650"/>
      <c r="M276" s="650"/>
      <c r="N276" s="650"/>
      <c r="O276" s="650"/>
      <c r="P276" s="650"/>
      <c r="Q276" s="650"/>
      <c r="R276" s="650"/>
      <c r="S276" s="650"/>
    </row>
    <row r="277" spans="1:19" ht="25.5" customHeight="1" x14ac:dyDescent="0.2">
      <c r="A277" s="650" t="s">
        <v>64</v>
      </c>
      <c r="B277" s="650"/>
      <c r="C277" s="650"/>
      <c r="D277" s="650"/>
      <c r="E277" s="650"/>
      <c r="F277" s="650"/>
      <c r="G277" s="650"/>
      <c r="H277" s="650"/>
      <c r="I277" s="650"/>
      <c r="J277" s="650"/>
      <c r="K277" s="650"/>
      <c r="L277" s="650"/>
      <c r="M277" s="650"/>
      <c r="N277" s="650"/>
      <c r="O277" s="650"/>
      <c r="P277" s="650"/>
      <c r="Q277" s="650"/>
      <c r="R277" s="650"/>
      <c r="S277" s="650"/>
    </row>
    <row r="278" spans="1:19" x14ac:dyDescent="0.2">
      <c r="A278" s="650" t="s">
        <v>53</v>
      </c>
      <c r="B278" s="650"/>
      <c r="C278" s="650"/>
      <c r="D278" s="650"/>
      <c r="E278" s="650"/>
      <c r="F278" s="650"/>
      <c r="G278" s="650"/>
      <c r="H278" s="650"/>
      <c r="I278" s="650"/>
      <c r="J278" s="650"/>
      <c r="K278" s="650"/>
      <c r="L278" s="650"/>
      <c r="M278" s="650"/>
      <c r="N278" s="650"/>
      <c r="O278" s="650"/>
      <c r="P278" s="650"/>
      <c r="Q278" s="650"/>
      <c r="R278" s="650"/>
      <c r="S278" s="650"/>
    </row>
    <row r="279" spans="1:19" x14ac:dyDescent="0.2">
      <c r="A279" s="650" t="s">
        <v>206</v>
      </c>
      <c r="B279" s="650"/>
      <c r="C279" s="650"/>
      <c r="D279" s="650"/>
      <c r="E279" s="650"/>
      <c r="F279" s="650"/>
      <c r="G279" s="650"/>
      <c r="H279" s="650"/>
      <c r="I279" s="650"/>
      <c r="J279" s="650"/>
      <c r="K279" s="650"/>
      <c r="L279" s="650"/>
      <c r="M279" s="650"/>
      <c r="N279" s="650"/>
      <c r="O279" s="650"/>
      <c r="P279" s="650"/>
      <c r="Q279" s="650"/>
      <c r="R279" s="650"/>
      <c r="S279" s="650"/>
    </row>
    <row r="280" spans="1:19" x14ac:dyDescent="0.2">
      <c r="A280" s="650" t="s">
        <v>207</v>
      </c>
      <c r="B280" s="650"/>
      <c r="C280" s="650"/>
      <c r="D280" s="650"/>
      <c r="E280" s="650"/>
      <c r="F280" s="650"/>
      <c r="G280" s="650"/>
      <c r="H280" s="650"/>
      <c r="I280" s="650"/>
      <c r="J280" s="650"/>
      <c r="K280" s="650"/>
      <c r="L280" s="650"/>
      <c r="M280" s="650"/>
      <c r="N280" s="650"/>
      <c r="O280" s="650"/>
      <c r="P280" s="650"/>
      <c r="Q280" s="650"/>
      <c r="R280" s="650"/>
      <c r="S280" s="650"/>
    </row>
    <row r="281" spans="1:19" x14ac:dyDescent="0.2">
      <c r="A281" s="650" t="s">
        <v>208</v>
      </c>
      <c r="B281" s="650"/>
      <c r="C281" s="650"/>
      <c r="D281" s="650"/>
      <c r="E281" s="650"/>
      <c r="F281" s="650"/>
      <c r="G281" s="650"/>
      <c r="H281" s="650"/>
      <c r="I281" s="650"/>
      <c r="J281" s="650"/>
      <c r="K281" s="650"/>
      <c r="L281" s="650"/>
      <c r="M281" s="650"/>
      <c r="N281" s="650"/>
      <c r="O281" s="650"/>
      <c r="P281" s="650"/>
      <c r="Q281" s="650"/>
      <c r="R281" s="650"/>
      <c r="S281" s="650"/>
    </row>
  </sheetData>
  <mergeCells count="17">
    <mergeCell ref="S4:S5"/>
    <mergeCell ref="A269:S269"/>
    <mergeCell ref="A271:S271"/>
    <mergeCell ref="A277:S277"/>
    <mergeCell ref="A278:S278"/>
    <mergeCell ref="B4:B5"/>
    <mergeCell ref="C4:C5"/>
    <mergeCell ref="D4:D5"/>
    <mergeCell ref="E4:I4"/>
    <mergeCell ref="L4:P4"/>
    <mergeCell ref="A272:S272"/>
    <mergeCell ref="A274:S274"/>
    <mergeCell ref="A275:S275"/>
    <mergeCell ref="A281:S281"/>
    <mergeCell ref="A276:S276"/>
    <mergeCell ref="A280:S280"/>
    <mergeCell ref="A279:S279"/>
  </mergeCells>
  <phoneticPr fontId="0" type="noConversion"/>
  <pageMargins left="0.74803149606299213" right="0.74803149606299213" top="0.98425196850393704" bottom="0.98425196850393704" header="0.51181102362204722" footer="0.51181102362204722"/>
  <pageSetup paperSize="9" scale="67" fitToHeight="0" orientation="landscape" r:id="rId1"/>
  <headerFooter alignWithMargins="0">
    <oddHeader>&amp;COFFICIAL - SENSITIVE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0"/>
  <sheetViews>
    <sheetView showGridLines="0" zoomScale="85" zoomScaleNormal="85" workbookViewId="0">
      <selection sqref="A1:J1"/>
    </sheetView>
  </sheetViews>
  <sheetFormatPr defaultRowHeight="12.75" x14ac:dyDescent="0.2"/>
  <cols>
    <col min="1" max="1" width="20.5703125" style="268" customWidth="1"/>
    <col min="2" max="2" width="23.140625" style="268" customWidth="1"/>
    <col min="3" max="3" width="13.28515625" style="268" customWidth="1"/>
    <col min="4" max="10" width="12.7109375" style="268" customWidth="1"/>
    <col min="11" max="11" width="12.7109375" style="416" customWidth="1"/>
    <col min="12" max="13" width="1.7109375" style="268" customWidth="1"/>
    <col min="14" max="14" width="10.42578125" style="503" customWidth="1"/>
    <col min="15" max="18" width="9.140625" style="268"/>
    <col min="19" max="19" width="16.28515625" style="268" customWidth="1"/>
    <col min="20" max="16384" width="9.140625" style="268"/>
  </cols>
  <sheetData>
    <row r="1" spans="1:19" ht="23.25" customHeight="1" x14ac:dyDescent="0.25">
      <c r="A1" s="662" t="s">
        <v>259</v>
      </c>
      <c r="B1" s="663"/>
      <c r="C1" s="663"/>
      <c r="D1" s="663"/>
      <c r="E1" s="663"/>
      <c r="F1" s="663"/>
      <c r="G1" s="663"/>
      <c r="H1" s="663"/>
      <c r="I1" s="663"/>
      <c r="J1" s="663"/>
      <c r="K1" s="268"/>
      <c r="L1" s="278"/>
      <c r="M1" s="278"/>
    </row>
    <row r="2" spans="1:19" x14ac:dyDescent="0.2">
      <c r="B2" s="293"/>
      <c r="C2" s="267"/>
      <c r="D2" s="267"/>
      <c r="E2" s="267"/>
      <c r="F2" s="267"/>
      <c r="G2" s="267"/>
      <c r="H2" s="267"/>
      <c r="I2" s="267"/>
      <c r="J2" s="267"/>
      <c r="K2" s="414"/>
      <c r="L2" s="267"/>
      <c r="M2" s="267"/>
    </row>
    <row r="3" spans="1:19" ht="14.25" x14ac:dyDescent="0.2">
      <c r="A3" s="407" t="s">
        <v>9</v>
      </c>
      <c r="D3" s="416"/>
      <c r="E3" s="416"/>
      <c r="F3" s="416"/>
      <c r="G3" s="416"/>
      <c r="H3" s="416"/>
      <c r="I3" s="416"/>
      <c r="J3" s="415"/>
      <c r="L3" s="416"/>
      <c r="M3" s="416"/>
      <c r="N3" s="457"/>
    </row>
    <row r="4" spans="1:19" ht="12.75" customHeight="1" x14ac:dyDescent="0.2">
      <c r="B4" s="651" t="s">
        <v>3</v>
      </c>
      <c r="C4" s="651" t="s">
        <v>209</v>
      </c>
      <c r="D4" s="504"/>
      <c r="E4" s="656" t="s">
        <v>45</v>
      </c>
      <c r="F4" s="656"/>
      <c r="G4" s="656"/>
      <c r="H4" s="656"/>
      <c r="I4" s="656"/>
      <c r="J4" s="656"/>
      <c r="K4" s="656"/>
      <c r="L4" s="505"/>
      <c r="M4" s="541"/>
      <c r="N4" s="657" t="s">
        <v>210</v>
      </c>
    </row>
    <row r="5" spans="1:19" ht="38.25" customHeight="1" x14ac:dyDescent="0.2">
      <c r="A5" s="421" t="s">
        <v>189</v>
      </c>
      <c r="B5" s="652"/>
      <c r="C5" s="653"/>
      <c r="D5" s="506" t="s">
        <v>44</v>
      </c>
      <c r="E5" s="507" t="s">
        <v>46</v>
      </c>
      <c r="F5" s="507" t="s">
        <v>47</v>
      </c>
      <c r="G5" s="507" t="s">
        <v>48</v>
      </c>
      <c r="H5" s="507" t="s">
        <v>49</v>
      </c>
      <c r="I5" s="507" t="s">
        <v>50</v>
      </c>
      <c r="J5" s="507" t="s">
        <v>211</v>
      </c>
      <c r="K5" s="507" t="s">
        <v>51</v>
      </c>
      <c r="L5" s="508"/>
      <c r="M5" s="425"/>
      <c r="N5" s="661"/>
    </row>
    <row r="6" spans="1:19" ht="12.75" customHeight="1" x14ac:dyDescent="0.2">
      <c r="B6" s="416"/>
      <c r="C6" s="428"/>
      <c r="D6" s="509"/>
      <c r="E6" s="509"/>
      <c r="F6" s="509"/>
      <c r="G6" s="509"/>
      <c r="H6" s="509"/>
      <c r="I6" s="509"/>
      <c r="J6" s="509"/>
      <c r="K6" s="509"/>
      <c r="L6" s="510"/>
      <c r="M6" s="396"/>
      <c r="N6" s="608"/>
    </row>
    <row r="7" spans="1:19" ht="12.75" customHeight="1" x14ac:dyDescent="0.2">
      <c r="A7" s="511" t="s">
        <v>190</v>
      </c>
      <c r="B7" s="433" t="s">
        <v>37</v>
      </c>
      <c r="C7" s="434">
        <v>2013</v>
      </c>
      <c r="D7" s="512">
        <v>6592</v>
      </c>
      <c r="E7" s="435">
        <v>908</v>
      </c>
      <c r="F7" s="435">
        <v>178</v>
      </c>
      <c r="G7" s="435">
        <v>851</v>
      </c>
      <c r="H7" s="435">
        <v>3562</v>
      </c>
      <c r="I7" s="435">
        <v>85</v>
      </c>
      <c r="J7" s="435">
        <v>546</v>
      </c>
      <c r="K7" s="435">
        <v>462</v>
      </c>
      <c r="L7" s="513"/>
      <c r="M7" s="305"/>
      <c r="N7" s="609">
        <v>4.0624653346973485</v>
      </c>
      <c r="O7" s="471"/>
      <c r="R7" s="471"/>
    </row>
    <row r="8" spans="1:19" ht="12.75" customHeight="1" x14ac:dyDescent="0.2">
      <c r="A8" s="511"/>
      <c r="B8" s="416"/>
      <c r="C8" s="434">
        <v>2014</v>
      </c>
      <c r="D8" s="512">
        <v>2947</v>
      </c>
      <c r="E8" s="435">
        <v>366</v>
      </c>
      <c r="F8" s="435">
        <v>142</v>
      </c>
      <c r="G8" s="435">
        <v>820</v>
      </c>
      <c r="H8" s="435">
        <v>1347</v>
      </c>
      <c r="I8" s="435">
        <v>72</v>
      </c>
      <c r="J8" s="435">
        <v>78</v>
      </c>
      <c r="K8" s="435">
        <v>122</v>
      </c>
      <c r="L8" s="514"/>
      <c r="M8" s="517"/>
      <c r="N8" s="609">
        <v>1.8349709219063273</v>
      </c>
      <c r="O8" s="471"/>
      <c r="R8" s="471"/>
    </row>
    <row r="9" spans="1:19" ht="12.75" customHeight="1" x14ac:dyDescent="0.2">
      <c r="A9" s="511"/>
      <c r="B9" s="416"/>
      <c r="C9" s="445" t="s">
        <v>191</v>
      </c>
      <c r="D9" s="515">
        <v>981</v>
      </c>
      <c r="E9" s="446">
        <v>115</v>
      </c>
      <c r="F9" s="446">
        <v>33</v>
      </c>
      <c r="G9" s="446">
        <v>320</v>
      </c>
      <c r="H9" s="446">
        <v>438</v>
      </c>
      <c r="I9" s="446">
        <v>15</v>
      </c>
      <c r="J9" s="446">
        <v>0</v>
      </c>
      <c r="K9" s="446">
        <v>60</v>
      </c>
      <c r="L9" s="416"/>
      <c r="M9" s="474"/>
      <c r="N9" s="609">
        <v>2.1732869580628722</v>
      </c>
      <c r="O9" s="471"/>
      <c r="R9" s="471"/>
    </row>
    <row r="10" spans="1:19" ht="12.75" customHeight="1" x14ac:dyDescent="0.2">
      <c r="A10" s="511"/>
      <c r="B10" s="416"/>
      <c r="C10" s="445" t="s">
        <v>192</v>
      </c>
      <c r="D10" s="515">
        <v>700</v>
      </c>
      <c r="E10" s="446">
        <v>98</v>
      </c>
      <c r="F10" s="446">
        <v>27</v>
      </c>
      <c r="G10" s="446">
        <v>182</v>
      </c>
      <c r="H10" s="446">
        <v>329</v>
      </c>
      <c r="I10" s="446">
        <v>10</v>
      </c>
      <c r="J10" s="446">
        <v>35</v>
      </c>
      <c r="K10" s="446">
        <v>19</v>
      </c>
      <c r="L10" s="416"/>
      <c r="M10" s="474"/>
      <c r="N10" s="609">
        <v>1.7659821383520864</v>
      </c>
      <c r="O10" s="471"/>
      <c r="R10" s="516"/>
    </row>
    <row r="11" spans="1:19" ht="12.75" customHeight="1" x14ac:dyDescent="0.2">
      <c r="A11" s="511"/>
      <c r="B11" s="416"/>
      <c r="C11" s="445" t="s">
        <v>193</v>
      </c>
      <c r="D11" s="515">
        <v>662</v>
      </c>
      <c r="E11" s="446">
        <v>88</v>
      </c>
      <c r="F11" s="446">
        <v>48</v>
      </c>
      <c r="G11" s="446">
        <v>158</v>
      </c>
      <c r="H11" s="446">
        <v>309</v>
      </c>
      <c r="I11" s="446">
        <v>24</v>
      </c>
      <c r="J11" s="446">
        <v>10</v>
      </c>
      <c r="K11" s="446">
        <v>25</v>
      </c>
      <c r="L11" s="416"/>
      <c r="M11" s="474"/>
      <c r="N11" s="609">
        <v>1.7365756407229611</v>
      </c>
      <c r="O11" s="471"/>
      <c r="R11" s="471"/>
    </row>
    <row r="12" spans="1:19" ht="12.75" customHeight="1" x14ac:dyDescent="0.2">
      <c r="A12" s="511"/>
      <c r="B12" s="416"/>
      <c r="C12" s="445" t="s">
        <v>194</v>
      </c>
      <c r="D12" s="515">
        <v>604</v>
      </c>
      <c r="E12" s="446">
        <v>65</v>
      </c>
      <c r="F12" s="446">
        <v>34</v>
      </c>
      <c r="G12" s="446">
        <v>160</v>
      </c>
      <c r="H12" s="446">
        <v>271</v>
      </c>
      <c r="I12" s="446">
        <v>23</v>
      </c>
      <c r="J12" s="446">
        <v>33</v>
      </c>
      <c r="K12" s="446">
        <v>18</v>
      </c>
      <c r="L12" s="416"/>
      <c r="M12" s="474"/>
      <c r="N12" s="609">
        <v>1.6019520475281137</v>
      </c>
      <c r="O12" s="471"/>
      <c r="R12" s="462"/>
      <c r="S12" s="462"/>
    </row>
    <row r="13" spans="1:19" ht="12.75" customHeight="1" x14ac:dyDescent="0.2">
      <c r="A13" s="511"/>
      <c r="B13" s="416"/>
      <c r="C13" s="445"/>
      <c r="D13" s="515"/>
      <c r="E13" s="446"/>
      <c r="F13" s="446"/>
      <c r="G13" s="446"/>
      <c r="H13" s="446"/>
      <c r="I13" s="446"/>
      <c r="J13" s="446"/>
      <c r="K13" s="446"/>
      <c r="L13" s="416"/>
      <c r="M13" s="474"/>
      <c r="N13" s="609"/>
      <c r="O13" s="471"/>
      <c r="R13" s="471"/>
    </row>
    <row r="14" spans="1:19" ht="12.75" customHeight="1" x14ac:dyDescent="0.2">
      <c r="A14" s="511"/>
      <c r="B14" s="416"/>
      <c r="C14" s="434">
        <v>2015</v>
      </c>
      <c r="D14" s="512">
        <v>2060</v>
      </c>
      <c r="E14" s="435">
        <v>293</v>
      </c>
      <c r="F14" s="435">
        <v>150</v>
      </c>
      <c r="G14" s="435">
        <v>554</v>
      </c>
      <c r="H14" s="435">
        <v>620</v>
      </c>
      <c r="I14" s="435">
        <v>58</v>
      </c>
      <c r="J14" s="435">
        <v>280</v>
      </c>
      <c r="K14" s="435">
        <v>105</v>
      </c>
      <c r="L14" s="433"/>
      <c r="M14" s="517"/>
      <c r="N14" s="609">
        <v>1.3422731330349056</v>
      </c>
      <c r="O14" s="471"/>
      <c r="R14" s="471"/>
    </row>
    <row r="15" spans="1:19" ht="12.75" customHeight="1" x14ac:dyDescent="0.2">
      <c r="A15" s="511"/>
      <c r="B15" s="416"/>
      <c r="C15" s="455" t="s">
        <v>195</v>
      </c>
      <c r="D15" s="515">
        <v>617</v>
      </c>
      <c r="E15" s="446">
        <v>83</v>
      </c>
      <c r="F15" s="446">
        <v>54</v>
      </c>
      <c r="G15" s="446">
        <v>123</v>
      </c>
      <c r="H15" s="446">
        <v>273</v>
      </c>
      <c r="I15" s="446">
        <v>18</v>
      </c>
      <c r="J15" s="446">
        <v>34</v>
      </c>
      <c r="K15" s="446">
        <v>32</v>
      </c>
      <c r="L15" s="416"/>
      <c r="M15" s="474"/>
      <c r="N15" s="609">
        <v>1.5446625275385539</v>
      </c>
      <c r="O15" s="471"/>
      <c r="P15" s="462"/>
      <c r="R15" s="516"/>
    </row>
    <row r="16" spans="1:19" ht="12.75" customHeight="1" x14ac:dyDescent="0.2">
      <c r="A16" s="518"/>
      <c r="B16" s="519"/>
      <c r="C16" s="455" t="s">
        <v>196</v>
      </c>
      <c r="D16" s="515">
        <v>583</v>
      </c>
      <c r="E16" s="446">
        <v>75</v>
      </c>
      <c r="F16" s="446">
        <v>29</v>
      </c>
      <c r="G16" s="446">
        <v>169</v>
      </c>
      <c r="H16" s="446">
        <v>181</v>
      </c>
      <c r="I16" s="446">
        <v>16</v>
      </c>
      <c r="J16" s="446">
        <v>74</v>
      </c>
      <c r="K16" s="446">
        <v>39</v>
      </c>
      <c r="L16" s="416"/>
      <c r="M16" s="474"/>
      <c r="N16" s="609">
        <v>1.5104409554899219</v>
      </c>
      <c r="O16" s="471"/>
      <c r="P16" s="462"/>
      <c r="Q16" s="413"/>
      <c r="R16" s="471"/>
    </row>
    <row r="17" spans="1:20" ht="12.75" customHeight="1" x14ac:dyDescent="0.2">
      <c r="A17" s="520"/>
      <c r="B17" s="519"/>
      <c r="C17" s="455" t="s">
        <v>197</v>
      </c>
      <c r="D17" s="515">
        <v>429</v>
      </c>
      <c r="E17" s="446">
        <v>68</v>
      </c>
      <c r="F17" s="446">
        <v>29</v>
      </c>
      <c r="G17" s="446">
        <v>130</v>
      </c>
      <c r="H17" s="446">
        <v>92</v>
      </c>
      <c r="I17" s="446">
        <v>10</v>
      </c>
      <c r="J17" s="446">
        <v>78</v>
      </c>
      <c r="K17" s="446">
        <v>22</v>
      </c>
      <c r="L17" s="416"/>
      <c r="M17" s="474"/>
      <c r="N17" s="609">
        <v>1.110737125546954</v>
      </c>
      <c r="O17" s="471"/>
      <c r="Q17" s="452"/>
      <c r="R17" s="471"/>
    </row>
    <row r="18" spans="1:20" ht="12.75" customHeight="1" x14ac:dyDescent="0.2">
      <c r="A18" s="520"/>
      <c r="B18" s="519"/>
      <c r="C18" s="455" t="s">
        <v>198</v>
      </c>
      <c r="D18" s="515">
        <v>431</v>
      </c>
      <c r="E18" s="446">
        <v>67</v>
      </c>
      <c r="F18" s="446">
        <v>38</v>
      </c>
      <c r="G18" s="446">
        <v>132</v>
      </c>
      <c r="H18" s="446">
        <v>74</v>
      </c>
      <c r="I18" s="446">
        <v>14</v>
      </c>
      <c r="J18" s="446">
        <v>94</v>
      </c>
      <c r="K18" s="446">
        <v>12</v>
      </c>
      <c r="L18" s="416"/>
      <c r="M18" s="474"/>
      <c r="N18" s="609">
        <v>1.187131603591693</v>
      </c>
      <c r="O18" s="471"/>
      <c r="Q18" s="452"/>
      <c r="R18" s="471"/>
    </row>
    <row r="19" spans="1:20" ht="12.75" customHeight="1" x14ac:dyDescent="0.2">
      <c r="A19" s="511"/>
      <c r="B19" s="416"/>
      <c r="C19" s="455"/>
      <c r="D19" s="515"/>
      <c r="E19" s="446"/>
      <c r="F19" s="446"/>
      <c r="G19" s="446"/>
      <c r="H19" s="446"/>
      <c r="I19" s="446"/>
      <c r="J19" s="446"/>
      <c r="K19" s="446"/>
      <c r="L19" s="416"/>
      <c r="M19" s="474"/>
      <c r="N19" s="609"/>
      <c r="O19" s="471"/>
      <c r="P19" s="462"/>
      <c r="R19" s="413"/>
    </row>
    <row r="20" spans="1:20" ht="12.75" customHeight="1" x14ac:dyDescent="0.2">
      <c r="A20" s="511"/>
      <c r="B20" s="433" t="s">
        <v>212</v>
      </c>
      <c r="C20" s="434">
        <v>2013</v>
      </c>
      <c r="D20" s="515">
        <v>1523</v>
      </c>
      <c r="E20" s="435">
        <v>240</v>
      </c>
      <c r="F20" s="435">
        <v>44</v>
      </c>
      <c r="G20" s="435">
        <v>121</v>
      </c>
      <c r="H20" s="435">
        <v>770</v>
      </c>
      <c r="I20" s="435">
        <v>22</v>
      </c>
      <c r="J20" s="435">
        <v>245</v>
      </c>
      <c r="K20" s="435">
        <v>81</v>
      </c>
      <c r="L20" s="433"/>
      <c r="M20" s="517"/>
      <c r="N20" s="609">
        <v>1.8704099427701226</v>
      </c>
      <c r="O20" s="471"/>
      <c r="P20" s="413"/>
      <c r="Q20" s="462"/>
      <c r="R20" s="471"/>
    </row>
    <row r="21" spans="1:20" ht="12.75" customHeight="1" x14ac:dyDescent="0.2">
      <c r="A21" s="511"/>
      <c r="B21" s="416"/>
      <c r="C21" s="434">
        <v>2014</v>
      </c>
      <c r="D21" s="512">
        <v>728</v>
      </c>
      <c r="E21" s="435">
        <v>120</v>
      </c>
      <c r="F21" s="435">
        <v>30</v>
      </c>
      <c r="G21" s="435">
        <v>113</v>
      </c>
      <c r="H21" s="435">
        <v>368</v>
      </c>
      <c r="I21" s="435">
        <v>28</v>
      </c>
      <c r="J21" s="435">
        <v>39</v>
      </c>
      <c r="K21" s="435">
        <v>30</v>
      </c>
      <c r="L21" s="433"/>
      <c r="M21" s="517"/>
      <c r="N21" s="609">
        <v>0.82146645302520815</v>
      </c>
      <c r="O21" s="471"/>
      <c r="P21" s="462"/>
      <c r="R21" s="471"/>
    </row>
    <row r="22" spans="1:20" ht="12.75" customHeight="1" x14ac:dyDescent="0.2">
      <c r="A22" s="511"/>
      <c r="B22" s="416"/>
      <c r="C22" s="445" t="s">
        <v>191</v>
      </c>
      <c r="D22" s="515">
        <v>186</v>
      </c>
      <c r="E22" s="435">
        <v>25</v>
      </c>
      <c r="F22" s="435">
        <v>5</v>
      </c>
      <c r="G22" s="435">
        <v>41</v>
      </c>
      <c r="H22" s="435">
        <v>105</v>
      </c>
      <c r="I22" s="435">
        <v>3</v>
      </c>
      <c r="J22" s="435">
        <v>0</v>
      </c>
      <c r="K22" s="435">
        <v>7</v>
      </c>
      <c r="L22" s="457"/>
      <c r="M22" s="396"/>
      <c r="N22" s="609">
        <v>0.81880612783940843</v>
      </c>
      <c r="O22" s="471"/>
      <c r="P22" s="462"/>
      <c r="R22" s="471"/>
      <c r="S22" s="521"/>
    </row>
    <row r="23" spans="1:20" ht="12.75" customHeight="1" x14ac:dyDescent="0.2">
      <c r="A23" s="511"/>
      <c r="B23" s="416"/>
      <c r="C23" s="445" t="s">
        <v>192</v>
      </c>
      <c r="D23" s="515">
        <v>179</v>
      </c>
      <c r="E23" s="435">
        <v>36</v>
      </c>
      <c r="F23" s="435">
        <v>3</v>
      </c>
      <c r="G23" s="435">
        <v>26</v>
      </c>
      <c r="H23" s="435">
        <v>89</v>
      </c>
      <c r="I23" s="435">
        <v>6</v>
      </c>
      <c r="J23" s="435">
        <v>16</v>
      </c>
      <c r="K23" s="435">
        <v>3</v>
      </c>
      <c r="L23" s="457"/>
      <c r="M23" s="396"/>
      <c r="N23" s="609">
        <v>0.81006471466714935</v>
      </c>
      <c r="O23" s="471"/>
      <c r="P23" s="522"/>
      <c r="R23" s="471"/>
    </row>
    <row r="24" spans="1:20" ht="12.75" customHeight="1" x14ac:dyDescent="0.2">
      <c r="A24" s="511"/>
      <c r="B24" s="416"/>
      <c r="C24" s="445" t="s">
        <v>193</v>
      </c>
      <c r="D24" s="515">
        <v>205</v>
      </c>
      <c r="E24" s="435">
        <v>35</v>
      </c>
      <c r="F24" s="435">
        <v>14</v>
      </c>
      <c r="G24" s="435">
        <v>27</v>
      </c>
      <c r="H24" s="435">
        <v>98</v>
      </c>
      <c r="I24" s="435">
        <v>10</v>
      </c>
      <c r="J24" s="435">
        <v>5</v>
      </c>
      <c r="K24" s="435">
        <v>16</v>
      </c>
      <c r="L24" s="457"/>
      <c r="M24" s="396"/>
      <c r="N24" s="609">
        <v>0.93071824207754461</v>
      </c>
      <c r="O24" s="471"/>
      <c r="P24" s="413"/>
      <c r="R24" s="471"/>
      <c r="S24" s="413"/>
    </row>
    <row r="25" spans="1:20" ht="12.75" customHeight="1" x14ac:dyDescent="0.2">
      <c r="A25" s="511"/>
      <c r="B25" s="416"/>
      <c r="C25" s="445" t="s">
        <v>194</v>
      </c>
      <c r="D25" s="515">
        <v>158</v>
      </c>
      <c r="E25" s="435">
        <v>24</v>
      </c>
      <c r="F25" s="435">
        <v>8</v>
      </c>
      <c r="G25" s="435">
        <v>19</v>
      </c>
      <c r="H25" s="435">
        <v>76</v>
      </c>
      <c r="I25" s="435">
        <v>9</v>
      </c>
      <c r="J25" s="435">
        <v>18</v>
      </c>
      <c r="K25" s="435">
        <v>4</v>
      </c>
      <c r="L25" s="457"/>
      <c r="M25" s="396"/>
      <c r="N25" s="609">
        <v>0.72533627140430612</v>
      </c>
      <c r="O25" s="471"/>
      <c r="P25" s="472"/>
      <c r="Q25" s="462"/>
      <c r="R25" s="462"/>
    </row>
    <row r="26" spans="1:20" ht="12.75" customHeight="1" x14ac:dyDescent="0.2">
      <c r="A26" s="511"/>
      <c r="B26" s="416"/>
      <c r="C26" s="445"/>
      <c r="D26" s="515"/>
      <c r="E26" s="446"/>
      <c r="F26" s="446"/>
      <c r="G26" s="446"/>
      <c r="H26" s="446"/>
      <c r="I26" s="446"/>
      <c r="J26" s="446"/>
      <c r="K26" s="446"/>
      <c r="L26" s="457"/>
      <c r="M26" s="396"/>
      <c r="N26" s="609"/>
      <c r="O26" s="471"/>
      <c r="P26" s="413"/>
      <c r="R26" s="471"/>
    </row>
    <row r="27" spans="1:20" ht="15" customHeight="1" x14ac:dyDescent="0.2">
      <c r="A27" s="511"/>
      <c r="B27" s="416"/>
      <c r="C27" s="434">
        <v>2015</v>
      </c>
      <c r="D27" s="512">
        <v>621</v>
      </c>
      <c r="E27" s="435">
        <v>97</v>
      </c>
      <c r="F27" s="435">
        <v>51</v>
      </c>
      <c r="G27" s="435">
        <v>81</v>
      </c>
      <c r="H27" s="435">
        <v>156</v>
      </c>
      <c r="I27" s="435">
        <v>30</v>
      </c>
      <c r="J27" s="435">
        <v>176</v>
      </c>
      <c r="K27" s="435">
        <v>30</v>
      </c>
      <c r="L27" s="415"/>
      <c r="M27" s="305"/>
      <c r="N27" s="609">
        <v>0.71121800377941935</v>
      </c>
      <c r="O27" s="471"/>
      <c r="R27" s="471"/>
    </row>
    <row r="28" spans="1:20" ht="12.75" customHeight="1" x14ac:dyDescent="0.2">
      <c r="A28" s="511"/>
      <c r="B28" s="416"/>
      <c r="C28" s="445" t="s">
        <v>191</v>
      </c>
      <c r="D28" s="515">
        <v>173</v>
      </c>
      <c r="E28" s="435">
        <v>31</v>
      </c>
      <c r="F28" s="435">
        <v>21</v>
      </c>
      <c r="G28" s="435">
        <v>18</v>
      </c>
      <c r="H28" s="435">
        <v>72</v>
      </c>
      <c r="I28" s="435">
        <v>9</v>
      </c>
      <c r="J28" s="435">
        <v>14</v>
      </c>
      <c r="K28" s="435">
        <v>8</v>
      </c>
      <c r="L28" s="457"/>
      <c r="M28" s="396"/>
      <c r="N28" s="609">
        <v>0.75887178137474232</v>
      </c>
      <c r="O28" s="471"/>
      <c r="P28" s="472"/>
      <c r="R28" s="471"/>
    </row>
    <row r="29" spans="1:20" ht="12.75" customHeight="1" x14ac:dyDescent="0.2">
      <c r="A29" s="511"/>
      <c r="B29" s="519"/>
      <c r="C29" s="445" t="s">
        <v>192</v>
      </c>
      <c r="D29" s="515">
        <v>166</v>
      </c>
      <c r="E29" s="435">
        <v>22</v>
      </c>
      <c r="F29" s="435">
        <v>14</v>
      </c>
      <c r="G29" s="435">
        <v>25</v>
      </c>
      <c r="H29" s="435">
        <v>45</v>
      </c>
      <c r="I29" s="435">
        <v>6</v>
      </c>
      <c r="J29" s="435">
        <v>43</v>
      </c>
      <c r="K29" s="435">
        <v>11</v>
      </c>
      <c r="L29" s="457"/>
      <c r="M29" s="396"/>
      <c r="N29" s="609">
        <v>0.761118752865658</v>
      </c>
      <c r="O29" s="471"/>
      <c r="P29" s="462"/>
      <c r="R29" s="516"/>
      <c r="T29" s="471"/>
    </row>
    <row r="30" spans="1:20" ht="12.75" customHeight="1" x14ac:dyDescent="0.2">
      <c r="A30" s="511"/>
      <c r="B30" s="519"/>
      <c r="C30" s="455" t="s">
        <v>197</v>
      </c>
      <c r="D30" s="515">
        <v>127</v>
      </c>
      <c r="E30" s="435">
        <v>20</v>
      </c>
      <c r="F30" s="435">
        <v>10</v>
      </c>
      <c r="G30" s="435">
        <v>16</v>
      </c>
      <c r="H30" s="435">
        <v>22</v>
      </c>
      <c r="I30" s="435">
        <v>5</v>
      </c>
      <c r="J30" s="435">
        <v>51</v>
      </c>
      <c r="K30" s="435">
        <v>3</v>
      </c>
      <c r="L30" s="416"/>
      <c r="M30" s="474"/>
      <c r="N30" s="609">
        <v>0.5814219658471822</v>
      </c>
      <c r="O30" s="471"/>
      <c r="P30" s="462"/>
      <c r="Q30" s="462"/>
      <c r="R30" s="516"/>
      <c r="T30" s="471"/>
    </row>
    <row r="31" spans="1:20" ht="12.75" customHeight="1" x14ac:dyDescent="0.2">
      <c r="A31" s="511"/>
      <c r="B31" s="519"/>
      <c r="C31" s="455" t="s">
        <v>198</v>
      </c>
      <c r="D31" s="515">
        <v>155</v>
      </c>
      <c r="E31" s="435">
        <v>24</v>
      </c>
      <c r="F31" s="435">
        <v>6</v>
      </c>
      <c r="G31" s="435">
        <v>22</v>
      </c>
      <c r="H31" s="435">
        <v>17</v>
      </c>
      <c r="I31" s="435">
        <v>10</v>
      </c>
      <c r="J31" s="435">
        <v>68</v>
      </c>
      <c r="K31" s="435">
        <v>8</v>
      </c>
      <c r="L31" s="416"/>
      <c r="M31" s="474"/>
      <c r="N31" s="609">
        <v>0.74287083632878026</v>
      </c>
      <c r="O31" s="471"/>
      <c r="P31" s="462"/>
      <c r="Q31" s="462"/>
      <c r="R31" s="516"/>
      <c r="T31" s="471"/>
    </row>
    <row r="32" spans="1:20" ht="12.75" customHeight="1" x14ac:dyDescent="0.2">
      <c r="A32" s="511"/>
      <c r="B32" s="416"/>
      <c r="C32" s="445"/>
      <c r="D32" s="515"/>
      <c r="E32" s="446"/>
      <c r="F32" s="446"/>
      <c r="G32" s="446"/>
      <c r="H32" s="446"/>
      <c r="I32" s="446"/>
      <c r="J32" s="446"/>
      <c r="K32" s="446"/>
      <c r="L32" s="457"/>
      <c r="M32" s="396"/>
      <c r="N32" s="609"/>
      <c r="O32" s="471"/>
      <c r="R32" s="516"/>
      <c r="T32" s="471"/>
    </row>
    <row r="33" spans="1:20" ht="12.75" customHeight="1" x14ac:dyDescent="0.2">
      <c r="A33" s="511"/>
      <c r="B33" s="433" t="s">
        <v>213</v>
      </c>
      <c r="C33" s="434">
        <v>2013</v>
      </c>
      <c r="D33" s="512">
        <v>4923</v>
      </c>
      <c r="E33" s="435">
        <v>638</v>
      </c>
      <c r="F33" s="435">
        <v>127</v>
      </c>
      <c r="G33" s="435">
        <v>713</v>
      </c>
      <c r="H33" s="435">
        <v>2726</v>
      </c>
      <c r="I33" s="435">
        <v>62</v>
      </c>
      <c r="J33" s="435">
        <v>277</v>
      </c>
      <c r="K33" s="435">
        <v>380</v>
      </c>
      <c r="L33" s="415"/>
      <c r="M33" s="305"/>
      <c r="N33" s="609">
        <v>6.9642099306832659</v>
      </c>
      <c r="O33" s="471"/>
      <c r="R33" s="516"/>
      <c r="T33" s="471"/>
    </row>
    <row r="34" spans="1:20" ht="12.75" customHeight="1" x14ac:dyDescent="0.2">
      <c r="A34" s="511"/>
      <c r="B34" s="416"/>
      <c r="C34" s="434">
        <v>2014</v>
      </c>
      <c r="D34" s="512">
        <v>2122</v>
      </c>
      <c r="E34" s="435">
        <v>220</v>
      </c>
      <c r="F34" s="435">
        <v>100</v>
      </c>
      <c r="G34" s="435">
        <v>694</v>
      </c>
      <c r="H34" s="435">
        <v>950</v>
      </c>
      <c r="I34" s="435">
        <v>38</v>
      </c>
      <c r="J34" s="435">
        <v>32</v>
      </c>
      <c r="K34" s="435">
        <v>88</v>
      </c>
      <c r="L34" s="415"/>
      <c r="M34" s="305"/>
      <c r="N34" s="609">
        <v>3.6995711147529553</v>
      </c>
      <c r="O34" s="471"/>
      <c r="Q34" s="462"/>
      <c r="R34" s="471"/>
    </row>
    <row r="35" spans="1:20" ht="12.75" customHeight="1" x14ac:dyDescent="0.2">
      <c r="A35" s="511"/>
      <c r="B35" s="416"/>
      <c r="C35" s="445" t="s">
        <v>191</v>
      </c>
      <c r="D35" s="515">
        <v>774</v>
      </c>
      <c r="E35" s="446">
        <v>81</v>
      </c>
      <c r="F35" s="446">
        <v>26</v>
      </c>
      <c r="G35" s="446">
        <v>276</v>
      </c>
      <c r="H35" s="446">
        <v>327</v>
      </c>
      <c r="I35" s="446">
        <v>12</v>
      </c>
      <c r="J35" s="446">
        <v>0</v>
      </c>
      <c r="K35" s="446">
        <v>52</v>
      </c>
      <c r="L35" s="457"/>
      <c r="M35" s="396"/>
      <c r="N35" s="609">
        <v>4.0576671035386633</v>
      </c>
      <c r="O35" s="471"/>
      <c r="R35" s="471"/>
    </row>
    <row r="36" spans="1:20" ht="12.75" customHeight="1" x14ac:dyDescent="0.2">
      <c r="A36" s="511"/>
      <c r="B36" s="416"/>
      <c r="C36" s="445" t="s">
        <v>192</v>
      </c>
      <c r="D36" s="515">
        <v>492</v>
      </c>
      <c r="E36" s="446">
        <v>52</v>
      </c>
      <c r="F36" s="446">
        <v>23</v>
      </c>
      <c r="G36" s="446">
        <v>151</v>
      </c>
      <c r="H36" s="446">
        <v>231</v>
      </c>
      <c r="I36" s="446">
        <v>4</v>
      </c>
      <c r="J36" s="446">
        <v>16</v>
      </c>
      <c r="K36" s="446">
        <v>15</v>
      </c>
      <c r="L36" s="457"/>
      <c r="M36" s="396"/>
      <c r="N36" s="609">
        <v>3.5233457462045257</v>
      </c>
      <c r="O36" s="471"/>
      <c r="R36" s="471"/>
    </row>
    <row r="37" spans="1:20" ht="12.75" customHeight="1" x14ac:dyDescent="0.2">
      <c r="A37" s="511"/>
      <c r="B37" s="416"/>
      <c r="C37" s="445" t="s">
        <v>193</v>
      </c>
      <c r="D37" s="515">
        <v>431</v>
      </c>
      <c r="E37" s="446">
        <v>47</v>
      </c>
      <c r="F37" s="446">
        <v>28</v>
      </c>
      <c r="G37" s="446">
        <v>128</v>
      </c>
      <c r="H37" s="446">
        <v>205</v>
      </c>
      <c r="I37" s="446">
        <v>11</v>
      </c>
      <c r="J37" s="446">
        <v>4</v>
      </c>
      <c r="K37" s="446">
        <v>8</v>
      </c>
      <c r="L37" s="457"/>
      <c r="M37" s="396"/>
      <c r="N37" s="609">
        <v>3.5103437041863494</v>
      </c>
      <c r="O37" s="471"/>
      <c r="R37" s="471"/>
    </row>
    <row r="38" spans="1:20" ht="12.75" customHeight="1" x14ac:dyDescent="0.2">
      <c r="A38" s="511"/>
      <c r="B38" s="416"/>
      <c r="C38" s="445" t="s">
        <v>194</v>
      </c>
      <c r="D38" s="515">
        <v>425</v>
      </c>
      <c r="E38" s="446">
        <v>40</v>
      </c>
      <c r="F38" s="446">
        <v>23</v>
      </c>
      <c r="G38" s="446">
        <v>139</v>
      </c>
      <c r="H38" s="446">
        <v>187</v>
      </c>
      <c r="I38" s="446">
        <v>11</v>
      </c>
      <c r="J38" s="446">
        <v>12</v>
      </c>
      <c r="K38" s="446">
        <v>13</v>
      </c>
      <c r="L38" s="457"/>
      <c r="M38" s="396"/>
      <c r="N38" s="609">
        <v>3.5296071754837635</v>
      </c>
      <c r="O38" s="471"/>
      <c r="R38" s="462"/>
    </row>
    <row r="39" spans="1:20" ht="12.75" customHeight="1" x14ac:dyDescent="0.2">
      <c r="A39" s="511"/>
      <c r="B39" s="433"/>
      <c r="C39" s="445"/>
      <c r="D39" s="515"/>
      <c r="E39" s="446"/>
      <c r="F39" s="446"/>
      <c r="G39" s="446"/>
      <c r="H39" s="446"/>
      <c r="I39" s="446"/>
      <c r="J39" s="446"/>
      <c r="K39" s="446"/>
      <c r="L39" s="457"/>
      <c r="M39" s="396"/>
      <c r="N39" s="609"/>
      <c r="O39" s="471"/>
      <c r="P39" s="462"/>
      <c r="R39" s="471"/>
    </row>
    <row r="40" spans="1:20" ht="13.5" customHeight="1" x14ac:dyDescent="0.2">
      <c r="A40" s="511"/>
      <c r="B40" s="416"/>
      <c r="C40" s="434">
        <v>2015</v>
      </c>
      <c r="D40" s="512">
        <v>1298</v>
      </c>
      <c r="E40" s="435">
        <v>166</v>
      </c>
      <c r="F40" s="435">
        <v>79</v>
      </c>
      <c r="G40" s="435">
        <v>441</v>
      </c>
      <c r="H40" s="435">
        <v>445</v>
      </c>
      <c r="I40" s="435">
        <v>16</v>
      </c>
      <c r="J40" s="435">
        <v>82</v>
      </c>
      <c r="K40" s="435">
        <v>69</v>
      </c>
      <c r="L40" s="415"/>
      <c r="M40" s="305"/>
      <c r="N40" s="609">
        <v>2.7881599862525239</v>
      </c>
      <c r="O40" s="471"/>
      <c r="R40" s="471"/>
    </row>
    <row r="41" spans="1:20" ht="12.75" customHeight="1" x14ac:dyDescent="0.2">
      <c r="A41" s="511"/>
      <c r="B41" s="416"/>
      <c r="C41" s="445" t="s">
        <v>191</v>
      </c>
      <c r="D41" s="515">
        <v>401</v>
      </c>
      <c r="E41" s="435">
        <v>45</v>
      </c>
      <c r="F41" s="435">
        <v>23</v>
      </c>
      <c r="G41" s="435">
        <v>97</v>
      </c>
      <c r="H41" s="435">
        <v>197</v>
      </c>
      <c r="I41" s="435">
        <v>3</v>
      </c>
      <c r="J41" s="435">
        <v>13</v>
      </c>
      <c r="K41" s="435">
        <v>23</v>
      </c>
      <c r="L41" s="457"/>
      <c r="M41" s="396"/>
      <c r="N41" s="609">
        <v>3.174226232882134</v>
      </c>
      <c r="O41" s="471"/>
      <c r="R41" s="471"/>
    </row>
    <row r="42" spans="1:20" ht="12.75" customHeight="1" x14ac:dyDescent="0.2">
      <c r="A42" s="511"/>
      <c r="B42" s="519"/>
      <c r="C42" s="445" t="s">
        <v>192</v>
      </c>
      <c r="D42" s="515">
        <v>390</v>
      </c>
      <c r="E42" s="435">
        <v>50</v>
      </c>
      <c r="F42" s="435">
        <v>14</v>
      </c>
      <c r="G42" s="435">
        <v>142</v>
      </c>
      <c r="H42" s="435">
        <v>128</v>
      </c>
      <c r="I42" s="435">
        <v>8</v>
      </c>
      <c r="J42" s="435">
        <v>22</v>
      </c>
      <c r="K42" s="435">
        <v>26</v>
      </c>
      <c r="L42" s="457"/>
      <c r="M42" s="396"/>
      <c r="N42" s="609">
        <v>3.2349037823490376</v>
      </c>
      <c r="O42" s="471"/>
      <c r="R42" s="471"/>
    </row>
    <row r="43" spans="1:20" ht="12.75" customHeight="1" x14ac:dyDescent="0.2">
      <c r="A43" s="511"/>
      <c r="B43" s="519"/>
      <c r="C43" s="455" t="s">
        <v>197</v>
      </c>
      <c r="D43" s="515">
        <v>262</v>
      </c>
      <c r="E43" s="435">
        <v>36</v>
      </c>
      <c r="F43" s="435">
        <v>15</v>
      </c>
      <c r="G43" s="435">
        <v>101</v>
      </c>
      <c r="H43" s="435">
        <v>67</v>
      </c>
      <c r="I43" s="435">
        <v>3</v>
      </c>
      <c r="J43" s="435">
        <v>23</v>
      </c>
      <c r="K43" s="435">
        <v>17</v>
      </c>
      <c r="L43" s="416"/>
      <c r="M43" s="474"/>
      <c r="N43" s="609">
        <v>2.228838792003403</v>
      </c>
      <c r="O43" s="471"/>
      <c r="Q43" s="462"/>
      <c r="R43" s="471"/>
    </row>
    <row r="44" spans="1:20" ht="12.75" customHeight="1" x14ac:dyDescent="0.2">
      <c r="A44" s="511"/>
      <c r="B44" s="519"/>
      <c r="C44" s="455" t="s">
        <v>198</v>
      </c>
      <c r="D44" s="515">
        <v>245</v>
      </c>
      <c r="E44" s="435">
        <v>35</v>
      </c>
      <c r="F44" s="435">
        <v>27</v>
      </c>
      <c r="G44" s="435">
        <v>101</v>
      </c>
      <c r="H44" s="435">
        <v>53</v>
      </c>
      <c r="I44" s="435">
        <v>2</v>
      </c>
      <c r="J44" s="435">
        <v>24</v>
      </c>
      <c r="K44" s="435">
        <v>3</v>
      </c>
      <c r="L44" s="416"/>
      <c r="M44" s="474"/>
      <c r="N44" s="609">
        <v>2.4233432245301683</v>
      </c>
      <c r="O44" s="471"/>
      <c r="Q44" s="462"/>
      <c r="R44" s="471"/>
    </row>
    <row r="45" spans="1:20" ht="12.75" customHeight="1" x14ac:dyDescent="0.2">
      <c r="A45" s="511"/>
      <c r="B45" s="416"/>
      <c r="C45" s="445"/>
      <c r="D45" s="515"/>
      <c r="E45" s="446"/>
      <c r="F45" s="446"/>
      <c r="G45" s="446"/>
      <c r="H45" s="446"/>
      <c r="I45" s="446"/>
      <c r="J45" s="446"/>
      <c r="K45" s="446"/>
      <c r="L45" s="457"/>
      <c r="M45" s="396"/>
      <c r="N45" s="609"/>
      <c r="O45" s="471"/>
      <c r="P45" s="462"/>
      <c r="R45" s="471"/>
    </row>
    <row r="46" spans="1:20" ht="12.75" customHeight="1" x14ac:dyDescent="0.2">
      <c r="A46" s="511"/>
      <c r="B46" s="433" t="s">
        <v>214</v>
      </c>
      <c r="C46" s="434">
        <v>2013</v>
      </c>
      <c r="D46" s="512">
        <v>142</v>
      </c>
      <c r="E46" s="435">
        <v>30</v>
      </c>
      <c r="F46" s="435">
        <v>6</v>
      </c>
      <c r="G46" s="435">
        <v>15</v>
      </c>
      <c r="H46" s="435">
        <v>65</v>
      </c>
      <c r="I46" s="435">
        <v>1</v>
      </c>
      <c r="J46" s="435">
        <v>24</v>
      </c>
      <c r="K46" s="435">
        <v>1</v>
      </c>
      <c r="L46" s="415"/>
      <c r="M46" s="305"/>
      <c r="N46" s="609">
        <v>1.4037168841439305</v>
      </c>
      <c r="O46" s="471"/>
      <c r="R46" s="471"/>
    </row>
    <row r="47" spans="1:20" ht="12.75" customHeight="1" x14ac:dyDescent="0.2">
      <c r="A47" s="511"/>
      <c r="B47" s="416"/>
      <c r="C47" s="434">
        <v>2014</v>
      </c>
      <c r="D47" s="512">
        <v>92</v>
      </c>
      <c r="E47" s="435">
        <v>25</v>
      </c>
      <c r="F47" s="435">
        <v>12</v>
      </c>
      <c r="G47" s="435">
        <v>13</v>
      </c>
      <c r="H47" s="435">
        <v>26</v>
      </c>
      <c r="I47" s="435">
        <v>5</v>
      </c>
      <c r="J47" s="435">
        <v>7</v>
      </c>
      <c r="K47" s="435">
        <v>4</v>
      </c>
      <c r="L47" s="415"/>
      <c r="M47" s="305"/>
      <c r="N47" s="609">
        <v>0.63026649311502358</v>
      </c>
      <c r="O47" s="471"/>
      <c r="R47" s="471"/>
    </row>
    <row r="48" spans="1:20" ht="12.75" customHeight="1" x14ac:dyDescent="0.2">
      <c r="A48" s="511"/>
      <c r="B48" s="416"/>
      <c r="C48" s="445" t="s">
        <v>191</v>
      </c>
      <c r="D48" s="515">
        <v>17</v>
      </c>
      <c r="E48" s="435">
        <v>8</v>
      </c>
      <c r="F48" s="435">
        <v>2</v>
      </c>
      <c r="G48" s="435">
        <v>3</v>
      </c>
      <c r="H48" s="435">
        <v>3</v>
      </c>
      <c r="I48" s="435">
        <v>0</v>
      </c>
      <c r="J48" s="435">
        <v>0</v>
      </c>
      <c r="K48" s="435">
        <v>1</v>
      </c>
      <c r="L48" s="457"/>
      <c r="M48" s="396"/>
      <c r="N48" s="609">
        <v>0.50852527669757708</v>
      </c>
      <c r="O48" s="471"/>
      <c r="R48" s="471"/>
    </row>
    <row r="49" spans="1:18" ht="12.75" customHeight="1" x14ac:dyDescent="0.2">
      <c r="A49" s="511"/>
      <c r="B49" s="416"/>
      <c r="C49" s="445" t="s">
        <v>192</v>
      </c>
      <c r="D49" s="515">
        <v>29</v>
      </c>
      <c r="E49" s="435">
        <v>10</v>
      </c>
      <c r="F49" s="435">
        <v>1</v>
      </c>
      <c r="G49" s="435">
        <v>5</v>
      </c>
      <c r="H49" s="435">
        <v>9</v>
      </c>
      <c r="I49" s="435">
        <v>0</v>
      </c>
      <c r="J49" s="435">
        <v>3</v>
      </c>
      <c r="K49" s="435">
        <v>1</v>
      </c>
      <c r="L49" s="457"/>
      <c r="M49" s="396"/>
      <c r="N49" s="609">
        <v>0.81141578063794062</v>
      </c>
      <c r="O49" s="471"/>
      <c r="R49" s="471"/>
    </row>
    <row r="50" spans="1:18" ht="12.75" customHeight="1" x14ac:dyDescent="0.2">
      <c r="A50" s="511"/>
      <c r="B50" s="416"/>
      <c r="C50" s="445" t="s">
        <v>193</v>
      </c>
      <c r="D50" s="515">
        <v>25</v>
      </c>
      <c r="E50" s="435">
        <v>6</v>
      </c>
      <c r="F50" s="435">
        <v>6</v>
      </c>
      <c r="G50" s="435">
        <v>3</v>
      </c>
      <c r="H50" s="435">
        <v>6</v>
      </c>
      <c r="I50" s="435">
        <v>2</v>
      </c>
      <c r="J50" s="435">
        <v>1</v>
      </c>
      <c r="K50" s="435">
        <v>1</v>
      </c>
      <c r="L50" s="457"/>
      <c r="M50" s="396"/>
      <c r="N50" s="609">
        <v>0.65651260504201681</v>
      </c>
      <c r="O50" s="471"/>
      <c r="R50" s="471"/>
    </row>
    <row r="51" spans="1:18" ht="12.75" customHeight="1" x14ac:dyDescent="0.2">
      <c r="A51" s="511"/>
      <c r="B51" s="416"/>
      <c r="C51" s="445" t="s">
        <v>194</v>
      </c>
      <c r="D51" s="515">
        <v>21</v>
      </c>
      <c r="E51" s="435">
        <v>1</v>
      </c>
      <c r="F51" s="435">
        <v>3</v>
      </c>
      <c r="G51" s="435">
        <v>2</v>
      </c>
      <c r="H51" s="435">
        <v>8</v>
      </c>
      <c r="I51" s="435">
        <v>3</v>
      </c>
      <c r="J51" s="435">
        <v>3</v>
      </c>
      <c r="K51" s="435">
        <v>1</v>
      </c>
      <c r="L51" s="457"/>
      <c r="M51" s="396"/>
      <c r="N51" s="609">
        <v>0.5423553719008265</v>
      </c>
      <c r="O51" s="471"/>
      <c r="R51" s="471"/>
    </row>
    <row r="52" spans="1:18" ht="12.75" customHeight="1" x14ac:dyDescent="0.2">
      <c r="A52" s="511"/>
      <c r="B52" s="416"/>
      <c r="C52" s="445"/>
      <c r="D52" s="515"/>
      <c r="E52" s="446"/>
      <c r="F52" s="446"/>
      <c r="G52" s="446"/>
      <c r="H52" s="446"/>
      <c r="I52" s="446"/>
      <c r="J52" s="446"/>
      <c r="K52" s="446"/>
      <c r="L52" s="457"/>
      <c r="M52" s="396"/>
      <c r="N52" s="609"/>
      <c r="O52" s="471"/>
      <c r="R52" s="471"/>
    </row>
    <row r="53" spans="1:18" ht="12.75" customHeight="1" x14ac:dyDescent="0.2">
      <c r="A53" s="511"/>
      <c r="B53" s="416"/>
      <c r="C53" s="434">
        <v>2015</v>
      </c>
      <c r="D53" s="512">
        <v>139</v>
      </c>
      <c r="E53" s="435">
        <v>29</v>
      </c>
      <c r="F53" s="435">
        <v>20</v>
      </c>
      <c r="G53" s="435">
        <v>32</v>
      </c>
      <c r="H53" s="435">
        <v>18</v>
      </c>
      <c r="I53" s="435">
        <v>12</v>
      </c>
      <c r="J53" s="435">
        <v>22</v>
      </c>
      <c r="K53" s="435">
        <v>6</v>
      </c>
      <c r="L53" s="415"/>
      <c r="M53" s="305"/>
      <c r="N53" s="609">
        <v>0.71107018620830775</v>
      </c>
      <c r="O53" s="471"/>
      <c r="R53" s="471"/>
    </row>
    <row r="54" spans="1:18" ht="12.75" customHeight="1" x14ac:dyDescent="0.2">
      <c r="A54" s="511"/>
      <c r="B54" s="416"/>
      <c r="C54" s="445" t="s">
        <v>191</v>
      </c>
      <c r="D54" s="515">
        <v>43</v>
      </c>
      <c r="E54" s="435">
        <v>7</v>
      </c>
      <c r="F54" s="435">
        <v>10</v>
      </c>
      <c r="G54" s="435">
        <v>8</v>
      </c>
      <c r="H54" s="435">
        <v>4</v>
      </c>
      <c r="I54" s="435">
        <v>6</v>
      </c>
      <c r="J54" s="435">
        <v>7</v>
      </c>
      <c r="K54" s="435">
        <v>1</v>
      </c>
      <c r="L54" s="457"/>
      <c r="M54" s="396"/>
      <c r="N54" s="609">
        <v>0.95598043574922176</v>
      </c>
      <c r="O54" s="471"/>
      <c r="P54" s="413"/>
      <c r="R54" s="471"/>
    </row>
    <row r="55" spans="1:18" ht="12.75" customHeight="1" x14ac:dyDescent="0.2">
      <c r="A55" s="511"/>
      <c r="B55" s="519"/>
      <c r="C55" s="445" t="s">
        <v>192</v>
      </c>
      <c r="D55" s="515">
        <v>27</v>
      </c>
      <c r="E55" s="435">
        <v>3</v>
      </c>
      <c r="F55" s="435">
        <v>1</v>
      </c>
      <c r="G55" s="435">
        <v>2</v>
      </c>
      <c r="H55" s="435">
        <v>8</v>
      </c>
      <c r="I55" s="435">
        <v>2</v>
      </c>
      <c r="J55" s="435">
        <v>9</v>
      </c>
      <c r="K55" s="435">
        <v>2</v>
      </c>
      <c r="L55" s="457"/>
      <c r="M55" s="396"/>
      <c r="N55" s="609">
        <v>0.5725190839694656</v>
      </c>
      <c r="O55" s="471"/>
      <c r="R55" s="471"/>
    </row>
    <row r="56" spans="1:18" ht="12.75" customHeight="1" x14ac:dyDescent="0.2">
      <c r="A56" s="511"/>
      <c r="B56" s="519"/>
      <c r="C56" s="455" t="s">
        <v>197</v>
      </c>
      <c r="D56" s="515">
        <v>38</v>
      </c>
      <c r="E56" s="435">
        <v>11</v>
      </c>
      <c r="F56" s="435">
        <v>4</v>
      </c>
      <c r="G56" s="435">
        <v>13</v>
      </c>
      <c r="H56" s="435">
        <v>2</v>
      </c>
      <c r="I56" s="435">
        <v>2</v>
      </c>
      <c r="J56" s="435">
        <v>4</v>
      </c>
      <c r="K56" s="435">
        <v>2</v>
      </c>
      <c r="L56" s="416"/>
      <c r="M56" s="474"/>
      <c r="N56" s="609">
        <v>0.75954427343593844</v>
      </c>
      <c r="O56" s="471"/>
      <c r="R56" s="471"/>
    </row>
    <row r="57" spans="1:18" ht="12.75" customHeight="1" x14ac:dyDescent="0.2">
      <c r="A57" s="511"/>
      <c r="B57" s="519"/>
      <c r="C57" s="455" t="s">
        <v>198</v>
      </c>
      <c r="D57" s="515">
        <v>31</v>
      </c>
      <c r="E57" s="435">
        <v>8</v>
      </c>
      <c r="F57" s="435">
        <v>5</v>
      </c>
      <c r="G57" s="435">
        <v>9</v>
      </c>
      <c r="H57" s="435">
        <v>4</v>
      </c>
      <c r="I57" s="435">
        <v>2</v>
      </c>
      <c r="J57" s="435">
        <v>2</v>
      </c>
      <c r="K57" s="435">
        <v>1</v>
      </c>
      <c r="L57" s="416"/>
      <c r="M57" s="474"/>
      <c r="N57" s="609">
        <v>0.58150440817857818</v>
      </c>
      <c r="O57" s="471"/>
      <c r="R57" s="471"/>
    </row>
    <row r="58" spans="1:18" ht="12.75" customHeight="1" x14ac:dyDescent="0.2">
      <c r="A58" s="511"/>
      <c r="B58" s="416"/>
      <c r="C58" s="445"/>
      <c r="D58" s="515"/>
      <c r="E58" s="446"/>
      <c r="F58" s="446"/>
      <c r="G58" s="446"/>
      <c r="H58" s="446"/>
      <c r="I58" s="446"/>
      <c r="J58" s="446"/>
      <c r="K58" s="446"/>
      <c r="L58" s="457"/>
      <c r="M58" s="396"/>
      <c r="N58" s="609"/>
      <c r="O58" s="471"/>
      <c r="R58" s="471"/>
    </row>
    <row r="59" spans="1:18" ht="12.75" customHeight="1" x14ac:dyDescent="0.2">
      <c r="A59" s="511"/>
      <c r="B59" s="433" t="s">
        <v>215</v>
      </c>
      <c r="C59" s="434">
        <v>2013</v>
      </c>
      <c r="D59" s="512">
        <v>4</v>
      </c>
      <c r="E59" s="435">
        <v>0</v>
      </c>
      <c r="F59" s="435">
        <v>1</v>
      </c>
      <c r="G59" s="435">
        <v>2</v>
      </c>
      <c r="H59" s="435">
        <v>1</v>
      </c>
      <c r="I59" s="435">
        <v>0</v>
      </c>
      <c r="J59" s="435">
        <v>0</v>
      </c>
      <c r="K59" s="435">
        <v>0</v>
      </c>
      <c r="L59" s="415"/>
      <c r="M59" s="305"/>
      <c r="N59" s="610">
        <v>11.76470588235294</v>
      </c>
      <c r="O59" s="471"/>
      <c r="R59" s="471"/>
    </row>
    <row r="60" spans="1:18" ht="12.75" customHeight="1" x14ac:dyDescent="0.2">
      <c r="A60" s="511"/>
      <c r="B60" s="416"/>
      <c r="C60" s="434">
        <v>2014</v>
      </c>
      <c r="D60" s="512">
        <v>5</v>
      </c>
      <c r="E60" s="435">
        <v>1</v>
      </c>
      <c r="F60" s="435">
        <v>0</v>
      </c>
      <c r="G60" s="435">
        <v>0</v>
      </c>
      <c r="H60" s="435">
        <v>3</v>
      </c>
      <c r="I60" s="435">
        <v>1</v>
      </c>
      <c r="J60" s="435">
        <v>0</v>
      </c>
      <c r="K60" s="435">
        <v>0</v>
      </c>
      <c r="L60" s="415"/>
      <c r="M60" s="305"/>
      <c r="N60" s="610">
        <v>20</v>
      </c>
      <c r="O60" s="471"/>
      <c r="R60" s="523"/>
    </row>
    <row r="61" spans="1:18" ht="12.75" customHeight="1" x14ac:dyDescent="0.2">
      <c r="A61" s="511"/>
      <c r="B61" s="416"/>
      <c r="C61" s="445" t="s">
        <v>191</v>
      </c>
      <c r="D61" s="515">
        <v>4</v>
      </c>
      <c r="E61" s="435">
        <v>1</v>
      </c>
      <c r="F61" s="435">
        <v>0</v>
      </c>
      <c r="G61" s="435">
        <v>0</v>
      </c>
      <c r="H61" s="435">
        <v>3</v>
      </c>
      <c r="I61" s="435">
        <v>0</v>
      </c>
      <c r="J61" s="435">
        <v>0</v>
      </c>
      <c r="K61" s="435">
        <v>0</v>
      </c>
      <c r="L61" s="457"/>
      <c r="M61" s="396"/>
      <c r="N61" s="610">
        <v>80</v>
      </c>
      <c r="O61" s="471"/>
      <c r="R61" s="523"/>
    </row>
    <row r="62" spans="1:18" ht="12.75" customHeight="1" x14ac:dyDescent="0.2">
      <c r="A62" s="511"/>
      <c r="B62" s="416"/>
      <c r="C62" s="445" t="s">
        <v>192</v>
      </c>
      <c r="D62" s="515">
        <v>0</v>
      </c>
      <c r="E62" s="435">
        <v>0</v>
      </c>
      <c r="F62" s="435">
        <v>0</v>
      </c>
      <c r="G62" s="435">
        <v>0</v>
      </c>
      <c r="H62" s="435">
        <v>0</v>
      </c>
      <c r="I62" s="435">
        <v>0</v>
      </c>
      <c r="J62" s="435">
        <v>0</v>
      </c>
      <c r="K62" s="435">
        <v>0</v>
      </c>
      <c r="L62" s="457"/>
      <c r="M62" s="396"/>
      <c r="N62" s="610">
        <v>0</v>
      </c>
      <c r="O62" s="471"/>
      <c r="R62" s="523"/>
    </row>
    <row r="63" spans="1:18" ht="12.75" customHeight="1" x14ac:dyDescent="0.2">
      <c r="A63" s="511"/>
      <c r="B63" s="416"/>
      <c r="C63" s="445" t="s">
        <v>193</v>
      </c>
      <c r="D63" s="515">
        <v>1</v>
      </c>
      <c r="E63" s="435">
        <v>0</v>
      </c>
      <c r="F63" s="435">
        <v>0</v>
      </c>
      <c r="G63" s="435">
        <v>0</v>
      </c>
      <c r="H63" s="435">
        <v>0</v>
      </c>
      <c r="I63" s="435">
        <v>1</v>
      </c>
      <c r="J63" s="435">
        <v>0</v>
      </c>
      <c r="K63" s="435">
        <v>0</v>
      </c>
      <c r="L63" s="457"/>
      <c r="M63" s="396"/>
      <c r="N63" s="610">
        <v>11.111111111111111</v>
      </c>
      <c r="O63" s="471"/>
      <c r="R63" s="523"/>
    </row>
    <row r="64" spans="1:18" ht="12.75" customHeight="1" x14ac:dyDescent="0.2">
      <c r="A64" s="511"/>
      <c r="B64" s="416"/>
      <c r="C64" s="445" t="s">
        <v>194</v>
      </c>
      <c r="D64" s="515">
        <v>0</v>
      </c>
      <c r="E64" s="435">
        <v>0</v>
      </c>
      <c r="F64" s="435">
        <v>0</v>
      </c>
      <c r="G64" s="435">
        <v>0</v>
      </c>
      <c r="H64" s="435">
        <v>0</v>
      </c>
      <c r="I64" s="435">
        <v>0</v>
      </c>
      <c r="J64" s="435">
        <v>0</v>
      </c>
      <c r="K64" s="435">
        <v>0</v>
      </c>
      <c r="L64" s="457"/>
      <c r="M64" s="396"/>
      <c r="N64" s="610" t="s">
        <v>38</v>
      </c>
      <c r="O64" s="471"/>
      <c r="R64" s="523"/>
    </row>
    <row r="65" spans="1:18" ht="12.75" customHeight="1" x14ac:dyDescent="0.2">
      <c r="A65" s="511"/>
      <c r="B65" s="433"/>
      <c r="C65" s="445"/>
      <c r="D65" s="515"/>
      <c r="E65" s="446"/>
      <c r="F65" s="446"/>
      <c r="G65" s="446"/>
      <c r="H65" s="446"/>
      <c r="I65" s="446"/>
      <c r="J65" s="446"/>
      <c r="K65" s="446"/>
      <c r="L65" s="457"/>
      <c r="M65" s="396"/>
      <c r="N65" s="610"/>
      <c r="O65" s="471"/>
      <c r="R65" s="523"/>
    </row>
    <row r="66" spans="1:18" ht="12.75" customHeight="1" x14ac:dyDescent="0.2">
      <c r="A66" s="524"/>
      <c r="B66" s="416"/>
      <c r="C66" s="434">
        <v>2015</v>
      </c>
      <c r="D66" s="512">
        <v>2</v>
      </c>
      <c r="E66" s="435">
        <v>1</v>
      </c>
      <c r="F66" s="435">
        <v>0</v>
      </c>
      <c r="G66" s="435">
        <v>0</v>
      </c>
      <c r="H66" s="435">
        <v>1</v>
      </c>
      <c r="I66" s="435">
        <v>0</v>
      </c>
      <c r="J66" s="435">
        <v>0</v>
      </c>
      <c r="K66" s="435">
        <v>0</v>
      </c>
      <c r="L66" s="415"/>
      <c r="M66" s="305"/>
      <c r="N66" s="610">
        <v>3.7037037037037033</v>
      </c>
      <c r="O66" s="471"/>
      <c r="R66" s="523"/>
    </row>
    <row r="67" spans="1:18" ht="12.75" customHeight="1" x14ac:dyDescent="0.2">
      <c r="A67" s="524"/>
      <c r="B67" s="416"/>
      <c r="C67" s="445" t="s">
        <v>191</v>
      </c>
      <c r="D67" s="515">
        <v>0</v>
      </c>
      <c r="E67" s="435">
        <v>0</v>
      </c>
      <c r="F67" s="435">
        <v>0</v>
      </c>
      <c r="G67" s="435">
        <v>0</v>
      </c>
      <c r="H67" s="435">
        <v>0</v>
      </c>
      <c r="I67" s="435">
        <v>0</v>
      </c>
      <c r="J67" s="435">
        <v>0</v>
      </c>
      <c r="K67" s="435">
        <v>0</v>
      </c>
      <c r="L67" s="457"/>
      <c r="M67" s="396"/>
      <c r="N67" s="610">
        <v>0</v>
      </c>
      <c r="O67" s="471"/>
      <c r="R67" s="523"/>
    </row>
    <row r="68" spans="1:18" ht="12.75" customHeight="1" x14ac:dyDescent="0.2">
      <c r="A68" s="416"/>
      <c r="B68" s="519"/>
      <c r="C68" s="445" t="s">
        <v>192</v>
      </c>
      <c r="D68" s="515">
        <v>0</v>
      </c>
      <c r="E68" s="435">
        <v>0</v>
      </c>
      <c r="F68" s="435">
        <v>0</v>
      </c>
      <c r="G68" s="435">
        <v>0</v>
      </c>
      <c r="H68" s="435">
        <v>0</v>
      </c>
      <c r="I68" s="435">
        <v>0</v>
      </c>
      <c r="J68" s="435">
        <v>0</v>
      </c>
      <c r="K68" s="435">
        <v>0</v>
      </c>
      <c r="L68" s="416"/>
      <c r="M68" s="474"/>
      <c r="N68" s="610">
        <v>0</v>
      </c>
      <c r="O68" s="471"/>
      <c r="R68" s="523"/>
    </row>
    <row r="69" spans="1:18" ht="12.75" customHeight="1" x14ac:dyDescent="0.2">
      <c r="A69" s="416"/>
      <c r="B69" s="519"/>
      <c r="C69" s="455" t="s">
        <v>197</v>
      </c>
      <c r="D69" s="515">
        <v>2</v>
      </c>
      <c r="E69" s="435">
        <v>1</v>
      </c>
      <c r="F69" s="435">
        <v>0</v>
      </c>
      <c r="G69" s="435">
        <v>0</v>
      </c>
      <c r="H69" s="435">
        <v>1</v>
      </c>
      <c r="I69" s="435">
        <v>0</v>
      </c>
      <c r="J69" s="435">
        <v>0</v>
      </c>
      <c r="K69" s="435">
        <v>0</v>
      </c>
      <c r="L69" s="416"/>
      <c r="M69" s="474"/>
      <c r="N69" s="610">
        <v>9.0909090909090917</v>
      </c>
      <c r="O69" s="471"/>
      <c r="R69" s="523"/>
    </row>
    <row r="70" spans="1:18" ht="12.75" customHeight="1" x14ac:dyDescent="0.2">
      <c r="A70" s="483"/>
      <c r="B70" s="525"/>
      <c r="C70" s="486" t="s">
        <v>198</v>
      </c>
      <c r="D70" s="526">
        <v>0</v>
      </c>
      <c r="E70" s="487">
        <v>0</v>
      </c>
      <c r="F70" s="487">
        <v>0</v>
      </c>
      <c r="G70" s="487">
        <v>0</v>
      </c>
      <c r="H70" s="487">
        <v>0</v>
      </c>
      <c r="I70" s="487">
        <v>0</v>
      </c>
      <c r="J70" s="487">
        <v>0</v>
      </c>
      <c r="K70" s="487">
        <v>0</v>
      </c>
      <c r="L70" s="483"/>
      <c r="M70" s="425"/>
      <c r="N70" s="611" t="s">
        <v>38</v>
      </c>
      <c r="O70" s="471"/>
      <c r="R70" s="523"/>
    </row>
    <row r="71" spans="1:18" ht="12.75" customHeight="1" x14ac:dyDescent="0.2">
      <c r="B71" s="416"/>
      <c r="C71" s="428"/>
      <c r="D71" s="515"/>
      <c r="E71" s="446"/>
      <c r="F71" s="446"/>
      <c r="G71" s="446"/>
      <c r="H71" s="446"/>
      <c r="I71" s="446"/>
      <c r="J71" s="446"/>
      <c r="K71" s="446"/>
      <c r="L71" s="457"/>
      <c r="M71" s="396"/>
      <c r="N71" s="609"/>
      <c r="O71" s="471"/>
      <c r="R71" s="471"/>
    </row>
    <row r="72" spans="1:18" ht="12.75" customHeight="1" x14ac:dyDescent="0.2">
      <c r="A72" s="524" t="s">
        <v>216</v>
      </c>
      <c r="B72" s="433" t="s">
        <v>37</v>
      </c>
      <c r="C72" s="434">
        <v>2013</v>
      </c>
      <c r="D72" s="512">
        <v>5587</v>
      </c>
      <c r="E72" s="435">
        <v>790</v>
      </c>
      <c r="F72" s="435">
        <v>153</v>
      </c>
      <c r="G72" s="435">
        <v>747</v>
      </c>
      <c r="H72" s="435">
        <v>2936</v>
      </c>
      <c r="I72" s="435">
        <v>72</v>
      </c>
      <c r="J72" s="435">
        <v>479</v>
      </c>
      <c r="K72" s="435">
        <v>410</v>
      </c>
      <c r="L72" s="415"/>
      <c r="M72" s="305"/>
      <c r="N72" s="609">
        <v>3.8119345550809878</v>
      </c>
      <c r="O72" s="471"/>
      <c r="R72" s="471"/>
    </row>
    <row r="73" spans="1:18" ht="12.75" customHeight="1" x14ac:dyDescent="0.2">
      <c r="A73" s="524"/>
      <c r="B73" s="416"/>
      <c r="C73" s="434">
        <v>2014</v>
      </c>
      <c r="D73" s="512">
        <v>2420</v>
      </c>
      <c r="E73" s="435">
        <v>312</v>
      </c>
      <c r="F73" s="435">
        <v>111</v>
      </c>
      <c r="G73" s="435">
        <v>679</v>
      </c>
      <c r="H73" s="435">
        <v>1084</v>
      </c>
      <c r="I73" s="435">
        <v>58</v>
      </c>
      <c r="J73" s="435">
        <v>66</v>
      </c>
      <c r="K73" s="435">
        <v>110</v>
      </c>
      <c r="L73" s="433"/>
      <c r="M73" s="517"/>
      <c r="N73" s="609">
        <v>1.67199817600199</v>
      </c>
      <c r="O73" s="471"/>
      <c r="R73" s="471"/>
    </row>
    <row r="74" spans="1:18" ht="12.75" customHeight="1" x14ac:dyDescent="0.2">
      <c r="A74" s="524"/>
      <c r="B74" s="416"/>
      <c r="C74" s="445" t="s">
        <v>191</v>
      </c>
      <c r="D74" s="512">
        <v>814</v>
      </c>
      <c r="E74" s="435">
        <v>93</v>
      </c>
      <c r="F74" s="435">
        <v>24</v>
      </c>
      <c r="G74" s="435">
        <v>268</v>
      </c>
      <c r="H74" s="435">
        <v>360</v>
      </c>
      <c r="I74" s="435">
        <v>14</v>
      </c>
      <c r="J74" s="435">
        <v>0</v>
      </c>
      <c r="K74" s="435">
        <v>55</v>
      </c>
      <c r="L74" s="416"/>
      <c r="M74" s="474"/>
      <c r="N74" s="609">
        <v>2.0023615074289087</v>
      </c>
      <c r="O74" s="471"/>
      <c r="R74" s="471"/>
    </row>
    <row r="75" spans="1:18" ht="12.75" customHeight="1" x14ac:dyDescent="0.2">
      <c r="A75" s="524"/>
      <c r="B75" s="416"/>
      <c r="C75" s="445" t="s">
        <v>192</v>
      </c>
      <c r="D75" s="512">
        <v>581</v>
      </c>
      <c r="E75" s="435">
        <v>86</v>
      </c>
      <c r="F75" s="435">
        <v>21</v>
      </c>
      <c r="G75" s="435">
        <v>145</v>
      </c>
      <c r="H75" s="435">
        <v>278</v>
      </c>
      <c r="I75" s="435">
        <v>7</v>
      </c>
      <c r="J75" s="435">
        <v>27</v>
      </c>
      <c r="K75" s="435">
        <v>17</v>
      </c>
      <c r="L75" s="416"/>
      <c r="M75" s="474"/>
      <c r="N75" s="609">
        <v>1.6237214241797551</v>
      </c>
      <c r="O75" s="471"/>
      <c r="R75" s="471"/>
    </row>
    <row r="76" spans="1:18" ht="12.75" customHeight="1" x14ac:dyDescent="0.2">
      <c r="A76" s="524"/>
      <c r="B76" s="416"/>
      <c r="C76" s="445" t="s">
        <v>193</v>
      </c>
      <c r="D76" s="512">
        <v>543</v>
      </c>
      <c r="E76" s="435">
        <v>80</v>
      </c>
      <c r="F76" s="435">
        <v>40</v>
      </c>
      <c r="G76" s="435">
        <v>131</v>
      </c>
      <c r="H76" s="435">
        <v>245</v>
      </c>
      <c r="I76" s="435">
        <v>17</v>
      </c>
      <c r="J76" s="435">
        <v>8</v>
      </c>
      <c r="K76" s="435">
        <v>22</v>
      </c>
      <c r="L76" s="416"/>
      <c r="M76" s="474"/>
      <c r="N76" s="609">
        <v>1.5809701275257673</v>
      </c>
      <c r="O76" s="471"/>
      <c r="R76" s="471"/>
    </row>
    <row r="77" spans="1:18" ht="12.75" customHeight="1" x14ac:dyDescent="0.2">
      <c r="A77" s="524"/>
      <c r="B77" s="416"/>
      <c r="C77" s="445" t="s">
        <v>194</v>
      </c>
      <c r="D77" s="512">
        <v>482</v>
      </c>
      <c r="E77" s="435">
        <v>53</v>
      </c>
      <c r="F77" s="435">
        <v>26</v>
      </c>
      <c r="G77" s="435">
        <v>135</v>
      </c>
      <c r="H77" s="435">
        <v>201</v>
      </c>
      <c r="I77" s="435">
        <v>20</v>
      </c>
      <c r="J77" s="435">
        <v>31</v>
      </c>
      <c r="K77" s="435">
        <v>16</v>
      </c>
      <c r="L77" s="416"/>
      <c r="M77" s="474"/>
      <c r="N77" s="609">
        <v>1.4194422357687664</v>
      </c>
      <c r="O77" s="471"/>
      <c r="R77" s="471"/>
    </row>
    <row r="78" spans="1:18" ht="12.75" customHeight="1" x14ac:dyDescent="0.2">
      <c r="A78" s="524"/>
      <c r="B78" s="416"/>
      <c r="C78" s="445"/>
      <c r="D78" s="515"/>
      <c r="E78" s="446"/>
      <c r="F78" s="446"/>
      <c r="G78" s="446"/>
      <c r="H78" s="446"/>
      <c r="I78" s="446"/>
      <c r="J78" s="446"/>
      <c r="K78" s="446"/>
      <c r="L78" s="416"/>
      <c r="M78" s="474"/>
      <c r="N78" s="609"/>
      <c r="O78" s="471"/>
      <c r="R78" s="471"/>
    </row>
    <row r="79" spans="1:18" ht="12.75" customHeight="1" x14ac:dyDescent="0.2">
      <c r="A79" s="524"/>
      <c r="B79" s="416"/>
      <c r="C79" s="434">
        <v>2015</v>
      </c>
      <c r="D79" s="512">
        <v>1697</v>
      </c>
      <c r="E79" s="435">
        <v>259</v>
      </c>
      <c r="F79" s="435">
        <v>113</v>
      </c>
      <c r="G79" s="435">
        <v>480</v>
      </c>
      <c r="H79" s="435">
        <v>446</v>
      </c>
      <c r="I79" s="435">
        <v>51</v>
      </c>
      <c r="J79" s="435">
        <v>252</v>
      </c>
      <c r="K79" s="435">
        <v>96</v>
      </c>
      <c r="L79" s="433"/>
      <c r="M79" s="517"/>
      <c r="N79" s="609">
        <v>1.2333655544330662</v>
      </c>
      <c r="O79" s="471"/>
      <c r="R79" s="471"/>
    </row>
    <row r="80" spans="1:18" ht="12.75" customHeight="1" x14ac:dyDescent="0.2">
      <c r="A80" s="524"/>
      <c r="B80" s="416"/>
      <c r="C80" s="455" t="s">
        <v>195</v>
      </c>
      <c r="D80" s="515">
        <v>500</v>
      </c>
      <c r="E80" s="446">
        <v>74</v>
      </c>
      <c r="F80" s="446">
        <v>45</v>
      </c>
      <c r="G80" s="446">
        <v>106</v>
      </c>
      <c r="H80" s="446">
        <v>200</v>
      </c>
      <c r="I80" s="446">
        <v>13</v>
      </c>
      <c r="J80" s="446">
        <v>31</v>
      </c>
      <c r="K80" s="446">
        <v>31</v>
      </c>
      <c r="L80" s="416"/>
      <c r="M80" s="474"/>
      <c r="N80" s="609">
        <v>1.3902018573096813</v>
      </c>
      <c r="O80" s="471"/>
      <c r="R80" s="471"/>
    </row>
    <row r="81" spans="1:18" ht="12.75" customHeight="1" x14ac:dyDescent="0.2">
      <c r="A81" s="524"/>
      <c r="B81" s="416"/>
      <c r="C81" s="455" t="s">
        <v>196</v>
      </c>
      <c r="D81" s="515">
        <v>492</v>
      </c>
      <c r="E81" s="446">
        <v>69</v>
      </c>
      <c r="F81" s="446">
        <v>21</v>
      </c>
      <c r="G81" s="446">
        <v>150</v>
      </c>
      <c r="H81" s="446">
        <v>136</v>
      </c>
      <c r="I81" s="446">
        <v>14</v>
      </c>
      <c r="J81" s="446">
        <v>68</v>
      </c>
      <c r="K81" s="446">
        <v>34</v>
      </c>
      <c r="L81" s="416"/>
      <c r="M81" s="474"/>
      <c r="N81" s="609">
        <v>1.4231581383240288</v>
      </c>
      <c r="O81" s="471"/>
      <c r="R81" s="471"/>
    </row>
    <row r="82" spans="1:18" ht="12.75" customHeight="1" x14ac:dyDescent="0.2">
      <c r="A82" s="524"/>
      <c r="B82" s="416"/>
      <c r="C82" s="455" t="s">
        <v>197</v>
      </c>
      <c r="D82" s="515">
        <v>346</v>
      </c>
      <c r="E82" s="446">
        <v>59</v>
      </c>
      <c r="F82" s="446">
        <v>17</v>
      </c>
      <c r="G82" s="446">
        <v>109</v>
      </c>
      <c r="H82" s="446">
        <v>62</v>
      </c>
      <c r="I82" s="446">
        <v>10</v>
      </c>
      <c r="J82" s="446">
        <v>69</v>
      </c>
      <c r="K82" s="446">
        <v>20</v>
      </c>
      <c r="L82" s="416"/>
      <c r="M82" s="474"/>
      <c r="N82" s="609">
        <v>1.0031311608488924</v>
      </c>
      <c r="O82" s="471"/>
      <c r="P82" s="462"/>
      <c r="R82" s="471"/>
    </row>
    <row r="83" spans="1:18" ht="12.75" customHeight="1" x14ac:dyDescent="0.2">
      <c r="A83" s="524"/>
      <c r="B83" s="416"/>
      <c r="C83" s="455" t="s">
        <v>198</v>
      </c>
      <c r="D83" s="515">
        <v>359</v>
      </c>
      <c r="E83" s="446">
        <v>57</v>
      </c>
      <c r="F83" s="446">
        <v>30</v>
      </c>
      <c r="G83" s="446">
        <v>115</v>
      </c>
      <c r="H83" s="446">
        <v>48</v>
      </c>
      <c r="I83" s="446">
        <v>14</v>
      </c>
      <c r="J83" s="446">
        <v>84</v>
      </c>
      <c r="K83" s="446">
        <v>11</v>
      </c>
      <c r="L83" s="416"/>
      <c r="M83" s="474"/>
      <c r="N83" s="609">
        <v>1.1025121307045023</v>
      </c>
      <c r="O83" s="471"/>
      <c r="P83" s="462"/>
      <c r="R83" s="471"/>
    </row>
    <row r="84" spans="1:18" ht="12.75" customHeight="1" x14ac:dyDescent="0.2">
      <c r="A84" s="524"/>
      <c r="B84" s="416"/>
      <c r="C84" s="455"/>
      <c r="D84" s="515"/>
      <c r="E84" s="446"/>
      <c r="F84" s="446"/>
      <c r="G84" s="446"/>
      <c r="H84" s="446"/>
      <c r="I84" s="446"/>
      <c r="J84" s="446"/>
      <c r="K84" s="446"/>
      <c r="L84" s="416"/>
      <c r="M84" s="474"/>
      <c r="N84" s="609"/>
      <c r="O84" s="471"/>
      <c r="R84" s="471"/>
    </row>
    <row r="85" spans="1:18" ht="12.75" customHeight="1" x14ac:dyDescent="0.2">
      <c r="A85" s="524"/>
      <c r="B85" s="433" t="s">
        <v>212</v>
      </c>
      <c r="C85" s="434">
        <v>2013</v>
      </c>
      <c r="D85" s="515">
        <v>1407</v>
      </c>
      <c r="E85" s="446">
        <v>222</v>
      </c>
      <c r="F85" s="446">
        <v>44</v>
      </c>
      <c r="G85" s="446">
        <v>114</v>
      </c>
      <c r="H85" s="446">
        <v>700</v>
      </c>
      <c r="I85" s="446">
        <v>20</v>
      </c>
      <c r="J85" s="446">
        <v>231</v>
      </c>
      <c r="K85" s="446">
        <v>76</v>
      </c>
      <c r="L85" s="433"/>
      <c r="M85" s="517"/>
      <c r="N85" s="609">
        <v>1.8098558032441054</v>
      </c>
      <c r="O85" s="471"/>
      <c r="R85" s="471"/>
    </row>
    <row r="86" spans="1:18" ht="12.75" customHeight="1" x14ac:dyDescent="0.2">
      <c r="A86" s="524"/>
      <c r="B86" s="416"/>
      <c r="C86" s="434">
        <v>2014</v>
      </c>
      <c r="D86" s="512">
        <v>681</v>
      </c>
      <c r="E86" s="435">
        <v>116</v>
      </c>
      <c r="F86" s="435">
        <v>26</v>
      </c>
      <c r="G86" s="435">
        <v>106</v>
      </c>
      <c r="H86" s="435">
        <v>341</v>
      </c>
      <c r="I86" s="435">
        <v>24</v>
      </c>
      <c r="J86" s="435">
        <v>39</v>
      </c>
      <c r="K86" s="435">
        <v>29</v>
      </c>
      <c r="L86" s="415"/>
      <c r="M86" s="305"/>
      <c r="N86" s="609">
        <v>0.80457461513923512</v>
      </c>
      <c r="O86" s="471"/>
      <c r="R86" s="471"/>
    </row>
    <row r="87" spans="1:18" ht="12.75" customHeight="1" x14ac:dyDescent="0.2">
      <c r="A87" s="524"/>
      <c r="B87" s="416"/>
      <c r="C87" s="445" t="s">
        <v>191</v>
      </c>
      <c r="D87" s="515">
        <v>175</v>
      </c>
      <c r="E87" s="446">
        <v>23</v>
      </c>
      <c r="F87" s="446">
        <v>4</v>
      </c>
      <c r="G87" s="446">
        <v>40</v>
      </c>
      <c r="H87" s="446">
        <v>98</v>
      </c>
      <c r="I87" s="446">
        <v>3</v>
      </c>
      <c r="J87" s="446">
        <v>0</v>
      </c>
      <c r="K87" s="446">
        <v>7</v>
      </c>
      <c r="L87" s="457"/>
      <c r="M87" s="396"/>
      <c r="N87" s="609">
        <v>0.80478270866865942</v>
      </c>
      <c r="O87" s="471"/>
      <c r="R87" s="471"/>
    </row>
    <row r="88" spans="1:18" ht="12.75" customHeight="1" x14ac:dyDescent="0.2">
      <c r="A88" s="524"/>
      <c r="B88" s="416"/>
      <c r="C88" s="445" t="s">
        <v>192</v>
      </c>
      <c r="D88" s="515">
        <v>171</v>
      </c>
      <c r="E88" s="446">
        <v>35</v>
      </c>
      <c r="F88" s="446">
        <v>3</v>
      </c>
      <c r="G88" s="446">
        <v>24</v>
      </c>
      <c r="H88" s="446">
        <v>85</v>
      </c>
      <c r="I88" s="446">
        <v>5</v>
      </c>
      <c r="J88" s="446">
        <v>16</v>
      </c>
      <c r="K88" s="446">
        <v>3</v>
      </c>
      <c r="L88" s="457"/>
      <c r="M88" s="396"/>
      <c r="N88" s="609">
        <v>0.80854886755874977</v>
      </c>
      <c r="O88" s="471"/>
      <c r="P88" s="462"/>
      <c r="R88" s="471"/>
    </row>
    <row r="89" spans="1:18" ht="12.75" customHeight="1" x14ac:dyDescent="0.2">
      <c r="A89" s="524"/>
      <c r="B89" s="416"/>
      <c r="C89" s="445" t="s">
        <v>193</v>
      </c>
      <c r="D89" s="515">
        <v>190</v>
      </c>
      <c r="E89" s="446">
        <v>34</v>
      </c>
      <c r="F89" s="446">
        <v>13</v>
      </c>
      <c r="G89" s="446">
        <v>24</v>
      </c>
      <c r="H89" s="446">
        <v>91</v>
      </c>
      <c r="I89" s="446">
        <v>8</v>
      </c>
      <c r="J89" s="446">
        <v>5</v>
      </c>
      <c r="K89" s="446">
        <v>15</v>
      </c>
      <c r="L89" s="457"/>
      <c r="M89" s="396"/>
      <c r="N89" s="609">
        <v>0.90627235869305978</v>
      </c>
      <c r="O89" s="471"/>
      <c r="R89" s="471"/>
    </row>
    <row r="90" spans="1:18" ht="12.75" customHeight="1" x14ac:dyDescent="0.2">
      <c r="A90" s="524"/>
      <c r="B90" s="416"/>
      <c r="C90" s="445" t="s">
        <v>194</v>
      </c>
      <c r="D90" s="515">
        <v>145</v>
      </c>
      <c r="E90" s="446">
        <v>24</v>
      </c>
      <c r="F90" s="446">
        <v>6</v>
      </c>
      <c r="G90" s="446">
        <v>18</v>
      </c>
      <c r="H90" s="446">
        <v>67</v>
      </c>
      <c r="I90" s="446">
        <v>8</v>
      </c>
      <c r="J90" s="446">
        <v>18</v>
      </c>
      <c r="K90" s="446">
        <v>4</v>
      </c>
      <c r="L90" s="457"/>
      <c r="M90" s="396"/>
      <c r="N90" s="609">
        <v>0.69771918005966704</v>
      </c>
      <c r="O90" s="471"/>
      <c r="R90" s="471"/>
    </row>
    <row r="91" spans="1:18" ht="12.75" customHeight="1" x14ac:dyDescent="0.2">
      <c r="A91" s="524"/>
      <c r="B91" s="416"/>
      <c r="C91" s="445"/>
      <c r="D91" s="515"/>
      <c r="E91" s="446"/>
      <c r="F91" s="446"/>
      <c r="G91" s="446"/>
      <c r="H91" s="446"/>
      <c r="I91" s="446"/>
      <c r="J91" s="446"/>
      <c r="K91" s="446"/>
      <c r="L91" s="457"/>
      <c r="M91" s="396"/>
      <c r="N91" s="609"/>
      <c r="O91" s="471"/>
      <c r="R91" s="471"/>
    </row>
    <row r="92" spans="1:18" ht="12.75" customHeight="1" x14ac:dyDescent="0.2">
      <c r="A92" s="524"/>
      <c r="B92" s="416"/>
      <c r="C92" s="434">
        <v>2015</v>
      </c>
      <c r="D92" s="512">
        <v>569</v>
      </c>
      <c r="E92" s="435">
        <v>94</v>
      </c>
      <c r="F92" s="435">
        <v>44</v>
      </c>
      <c r="G92" s="435">
        <v>76</v>
      </c>
      <c r="H92" s="435">
        <v>138</v>
      </c>
      <c r="I92" s="435">
        <v>28</v>
      </c>
      <c r="J92" s="435">
        <v>161</v>
      </c>
      <c r="K92" s="435">
        <v>28</v>
      </c>
      <c r="L92" s="415"/>
      <c r="M92" s="305"/>
      <c r="N92" s="609">
        <v>0.6863608400381177</v>
      </c>
      <c r="O92" s="471"/>
      <c r="R92" s="471"/>
    </row>
    <row r="93" spans="1:18" ht="12.75" customHeight="1" x14ac:dyDescent="0.2">
      <c r="A93" s="524"/>
      <c r="B93" s="416"/>
      <c r="C93" s="445" t="s">
        <v>191</v>
      </c>
      <c r="D93" s="515">
        <v>161</v>
      </c>
      <c r="E93" s="446">
        <v>31</v>
      </c>
      <c r="F93" s="446">
        <v>20</v>
      </c>
      <c r="G93" s="446">
        <v>15</v>
      </c>
      <c r="H93" s="446">
        <v>65</v>
      </c>
      <c r="I93" s="446">
        <v>8</v>
      </c>
      <c r="J93" s="446">
        <v>14</v>
      </c>
      <c r="K93" s="446">
        <v>8</v>
      </c>
      <c r="L93" s="457"/>
      <c r="M93" s="396"/>
      <c r="N93" s="609">
        <v>0.7433742727860374</v>
      </c>
      <c r="O93" s="471"/>
      <c r="R93" s="471"/>
    </row>
    <row r="94" spans="1:18" ht="12.75" customHeight="1" x14ac:dyDescent="0.2">
      <c r="A94" s="524"/>
      <c r="B94" s="416"/>
      <c r="C94" s="445" t="s">
        <v>192</v>
      </c>
      <c r="D94" s="515">
        <v>154</v>
      </c>
      <c r="E94" s="446">
        <v>21</v>
      </c>
      <c r="F94" s="446">
        <v>10</v>
      </c>
      <c r="G94" s="446">
        <v>25</v>
      </c>
      <c r="H94" s="446">
        <v>45</v>
      </c>
      <c r="I94" s="446">
        <v>5</v>
      </c>
      <c r="J94" s="446">
        <v>39</v>
      </c>
      <c r="K94" s="446">
        <v>9</v>
      </c>
      <c r="L94" s="457"/>
      <c r="M94" s="396"/>
      <c r="N94" s="609">
        <v>0.74198988195615523</v>
      </c>
      <c r="O94" s="471"/>
      <c r="R94" s="471"/>
    </row>
    <row r="95" spans="1:18" ht="12.75" customHeight="1" x14ac:dyDescent="0.2">
      <c r="A95" s="524"/>
      <c r="B95" s="416"/>
      <c r="C95" s="455" t="s">
        <v>197</v>
      </c>
      <c r="D95" s="515">
        <v>111</v>
      </c>
      <c r="E95" s="446">
        <v>20</v>
      </c>
      <c r="F95" s="446">
        <v>9</v>
      </c>
      <c r="G95" s="446">
        <v>14</v>
      </c>
      <c r="H95" s="446">
        <v>16</v>
      </c>
      <c r="I95" s="446">
        <v>5</v>
      </c>
      <c r="J95" s="446">
        <v>44</v>
      </c>
      <c r="K95" s="446">
        <v>3</v>
      </c>
      <c r="L95" s="416"/>
      <c r="M95" s="474"/>
      <c r="N95" s="609">
        <v>0.53682836001354162</v>
      </c>
      <c r="O95" s="471"/>
      <c r="R95" s="471"/>
    </row>
    <row r="96" spans="1:18" ht="12.75" customHeight="1" x14ac:dyDescent="0.2">
      <c r="A96" s="524"/>
      <c r="B96" s="416"/>
      <c r="C96" s="455" t="s">
        <v>198</v>
      </c>
      <c r="D96" s="515">
        <v>143</v>
      </c>
      <c r="E96" s="446">
        <v>22</v>
      </c>
      <c r="F96" s="446">
        <v>5</v>
      </c>
      <c r="G96" s="446">
        <v>22</v>
      </c>
      <c r="H96" s="446">
        <v>12</v>
      </c>
      <c r="I96" s="446">
        <v>10</v>
      </c>
      <c r="J96" s="446">
        <v>64</v>
      </c>
      <c r="K96" s="446">
        <v>8</v>
      </c>
      <c r="L96" s="416"/>
      <c r="M96" s="474"/>
      <c r="N96" s="609">
        <v>0.72182121043864511</v>
      </c>
      <c r="O96" s="471"/>
      <c r="R96" s="471"/>
    </row>
    <row r="97" spans="1:18" ht="12.75" customHeight="1" x14ac:dyDescent="0.2">
      <c r="A97" s="524"/>
      <c r="B97" s="416"/>
      <c r="C97" s="445"/>
      <c r="D97" s="515"/>
      <c r="E97" s="446"/>
      <c r="F97" s="446"/>
      <c r="G97" s="446"/>
      <c r="H97" s="446"/>
      <c r="I97" s="446"/>
      <c r="J97" s="446"/>
      <c r="K97" s="446"/>
      <c r="L97" s="457"/>
      <c r="M97" s="396"/>
      <c r="N97" s="609"/>
      <c r="O97" s="471"/>
      <c r="P97" s="527"/>
      <c r="R97" s="471"/>
    </row>
    <row r="98" spans="1:18" ht="12.75" customHeight="1" x14ac:dyDescent="0.2">
      <c r="A98" s="524"/>
      <c r="B98" s="433" t="s">
        <v>213</v>
      </c>
      <c r="C98" s="434">
        <v>2013</v>
      </c>
      <c r="D98" s="515">
        <v>4061</v>
      </c>
      <c r="E98" s="446">
        <v>543</v>
      </c>
      <c r="F98" s="446">
        <v>104</v>
      </c>
      <c r="G98" s="446">
        <v>617</v>
      </c>
      <c r="H98" s="446">
        <v>2180</v>
      </c>
      <c r="I98" s="446">
        <v>51</v>
      </c>
      <c r="J98" s="446">
        <v>233</v>
      </c>
      <c r="K98" s="446">
        <v>333</v>
      </c>
      <c r="L98" s="415"/>
      <c r="M98" s="305"/>
      <c r="N98" s="609">
        <v>6.7366709797286095</v>
      </c>
      <c r="O98" s="471"/>
      <c r="P98" s="527"/>
      <c r="R98" s="471"/>
    </row>
    <row r="99" spans="1:18" ht="15.75" customHeight="1" x14ac:dyDescent="0.2">
      <c r="A99" s="524"/>
      <c r="B99" s="416"/>
      <c r="C99" s="434">
        <v>2014</v>
      </c>
      <c r="D99" s="512">
        <v>1657</v>
      </c>
      <c r="E99" s="435">
        <v>174</v>
      </c>
      <c r="F99" s="435">
        <v>75</v>
      </c>
      <c r="G99" s="435">
        <v>563</v>
      </c>
      <c r="H99" s="435">
        <v>717</v>
      </c>
      <c r="I99" s="435">
        <v>30</v>
      </c>
      <c r="J99" s="435">
        <v>20</v>
      </c>
      <c r="K99" s="435">
        <v>78</v>
      </c>
      <c r="L99" s="415"/>
      <c r="M99" s="305"/>
      <c r="N99" s="609">
        <v>3.4733576489330482</v>
      </c>
      <c r="O99" s="471"/>
      <c r="R99" s="471"/>
    </row>
    <row r="100" spans="1:18" ht="12.75" customHeight="1" x14ac:dyDescent="0.2">
      <c r="A100" s="524"/>
      <c r="B100" s="416"/>
      <c r="C100" s="445" t="s">
        <v>191</v>
      </c>
      <c r="D100" s="515">
        <v>623</v>
      </c>
      <c r="E100" s="446">
        <v>62</v>
      </c>
      <c r="F100" s="446">
        <v>18</v>
      </c>
      <c r="G100" s="446">
        <v>226</v>
      </c>
      <c r="H100" s="446">
        <v>258</v>
      </c>
      <c r="I100" s="446">
        <v>11</v>
      </c>
      <c r="J100" s="446">
        <v>0</v>
      </c>
      <c r="K100" s="446">
        <v>48</v>
      </c>
      <c r="L100" s="457"/>
      <c r="M100" s="396"/>
      <c r="N100" s="609">
        <v>3.876547819052953</v>
      </c>
      <c r="O100" s="471"/>
      <c r="R100" s="471"/>
    </row>
    <row r="101" spans="1:18" ht="12.75" customHeight="1" x14ac:dyDescent="0.2">
      <c r="A101" s="524"/>
      <c r="B101" s="416"/>
      <c r="C101" s="445" t="s">
        <v>192</v>
      </c>
      <c r="D101" s="515">
        <v>383</v>
      </c>
      <c r="E101" s="446">
        <v>42</v>
      </c>
      <c r="F101" s="446">
        <v>17</v>
      </c>
      <c r="G101" s="446">
        <v>117</v>
      </c>
      <c r="H101" s="446">
        <v>184</v>
      </c>
      <c r="I101" s="446">
        <v>2</v>
      </c>
      <c r="J101" s="446">
        <v>8</v>
      </c>
      <c r="K101" s="446">
        <v>13</v>
      </c>
      <c r="L101" s="457"/>
      <c r="M101" s="396"/>
      <c r="N101" s="609">
        <v>3.3045729076790336</v>
      </c>
      <c r="O101" s="471"/>
      <c r="R101" s="471"/>
    </row>
    <row r="102" spans="1:18" ht="12.75" customHeight="1" x14ac:dyDescent="0.2">
      <c r="A102" s="524"/>
      <c r="B102" s="416"/>
      <c r="C102" s="445" t="s">
        <v>193</v>
      </c>
      <c r="D102" s="515">
        <v>332</v>
      </c>
      <c r="E102" s="446">
        <v>41</v>
      </c>
      <c r="F102" s="446">
        <v>23</v>
      </c>
      <c r="G102" s="446">
        <v>104</v>
      </c>
      <c r="H102" s="446">
        <v>148</v>
      </c>
      <c r="I102" s="446">
        <v>8</v>
      </c>
      <c r="J102" s="446">
        <v>2</v>
      </c>
      <c r="K102" s="446">
        <v>6</v>
      </c>
      <c r="L102" s="457"/>
      <c r="M102" s="396"/>
      <c r="N102" s="609">
        <v>3.2696474295844005</v>
      </c>
      <c r="O102" s="471"/>
      <c r="R102" s="471"/>
    </row>
    <row r="103" spans="1:18" ht="12.75" customHeight="1" x14ac:dyDescent="0.2">
      <c r="A103" s="524"/>
      <c r="B103" s="416"/>
      <c r="C103" s="445" t="s">
        <v>194</v>
      </c>
      <c r="D103" s="515">
        <v>319</v>
      </c>
      <c r="E103" s="446">
        <v>29</v>
      </c>
      <c r="F103" s="446">
        <v>17</v>
      </c>
      <c r="G103" s="446">
        <v>116</v>
      </c>
      <c r="H103" s="446">
        <v>127</v>
      </c>
      <c r="I103" s="446">
        <v>9</v>
      </c>
      <c r="J103" s="446">
        <v>10</v>
      </c>
      <c r="K103" s="446">
        <v>11</v>
      </c>
      <c r="L103" s="457"/>
      <c r="M103" s="396"/>
      <c r="N103" s="609">
        <v>3.2251541805681931</v>
      </c>
      <c r="O103" s="471"/>
      <c r="R103" s="471"/>
    </row>
    <row r="104" spans="1:18" ht="12.75" customHeight="1" x14ac:dyDescent="0.2">
      <c r="A104" s="524"/>
      <c r="B104" s="433"/>
      <c r="C104" s="445"/>
      <c r="D104" s="515"/>
      <c r="E104" s="446"/>
      <c r="F104" s="446"/>
      <c r="G104" s="446"/>
      <c r="H104" s="446"/>
      <c r="I104" s="446"/>
      <c r="J104" s="446"/>
      <c r="K104" s="446"/>
      <c r="L104" s="457"/>
      <c r="M104" s="396"/>
      <c r="N104" s="609"/>
      <c r="O104" s="471"/>
      <c r="R104" s="471"/>
    </row>
    <row r="105" spans="1:18" ht="12.75" customHeight="1" x14ac:dyDescent="0.2">
      <c r="A105" s="524"/>
      <c r="B105" s="416"/>
      <c r="C105" s="434">
        <v>2015</v>
      </c>
      <c r="D105" s="512">
        <v>1007</v>
      </c>
      <c r="E105" s="435">
        <v>139</v>
      </c>
      <c r="F105" s="435">
        <v>53</v>
      </c>
      <c r="G105" s="435">
        <v>375</v>
      </c>
      <c r="H105" s="435">
        <v>292</v>
      </c>
      <c r="I105" s="435">
        <v>14</v>
      </c>
      <c r="J105" s="435">
        <v>71</v>
      </c>
      <c r="K105" s="435">
        <v>63</v>
      </c>
      <c r="L105" s="415"/>
      <c r="M105" s="305"/>
      <c r="N105" s="609">
        <v>2.6428365220586305</v>
      </c>
      <c r="O105" s="471"/>
      <c r="R105" s="471"/>
    </row>
    <row r="106" spans="1:18" ht="12.75" customHeight="1" x14ac:dyDescent="0.2">
      <c r="A106" s="524"/>
      <c r="B106" s="416"/>
      <c r="C106" s="445" t="s">
        <v>191</v>
      </c>
      <c r="D106" s="515">
        <v>304</v>
      </c>
      <c r="E106" s="446">
        <v>36</v>
      </c>
      <c r="F106" s="446">
        <v>17</v>
      </c>
      <c r="G106" s="446">
        <v>83</v>
      </c>
      <c r="H106" s="446">
        <v>132</v>
      </c>
      <c r="I106" s="446">
        <v>2</v>
      </c>
      <c r="J106" s="446">
        <v>11</v>
      </c>
      <c r="K106" s="446">
        <v>23</v>
      </c>
      <c r="L106" s="457"/>
      <c r="M106" s="474"/>
      <c r="N106" s="609">
        <v>2.908256003061322</v>
      </c>
      <c r="O106" s="471"/>
      <c r="R106" s="471"/>
    </row>
    <row r="107" spans="1:18" ht="12.75" customHeight="1" x14ac:dyDescent="0.2">
      <c r="A107" s="524"/>
      <c r="B107" s="416"/>
      <c r="C107" s="445" t="s">
        <v>192</v>
      </c>
      <c r="D107" s="515">
        <v>314</v>
      </c>
      <c r="E107" s="446">
        <v>47</v>
      </c>
      <c r="F107" s="446">
        <v>10</v>
      </c>
      <c r="G107" s="446">
        <v>123</v>
      </c>
      <c r="H107" s="446">
        <v>83</v>
      </c>
      <c r="I107" s="446">
        <v>7</v>
      </c>
      <c r="J107" s="446">
        <v>21</v>
      </c>
      <c r="K107" s="446">
        <v>23</v>
      </c>
      <c r="L107" s="457"/>
      <c r="M107" s="474"/>
      <c r="N107" s="609">
        <v>3.1868466456916678</v>
      </c>
      <c r="O107" s="471"/>
      <c r="R107" s="471"/>
    </row>
    <row r="108" spans="1:18" ht="12.75" customHeight="1" x14ac:dyDescent="0.2">
      <c r="A108" s="524"/>
      <c r="B108" s="416"/>
      <c r="C108" s="455" t="s">
        <v>197</v>
      </c>
      <c r="D108" s="515">
        <v>203</v>
      </c>
      <c r="E108" s="446">
        <v>29</v>
      </c>
      <c r="F108" s="446">
        <v>5</v>
      </c>
      <c r="G108" s="446">
        <v>85</v>
      </c>
      <c r="H108" s="446">
        <v>45</v>
      </c>
      <c r="I108" s="446">
        <v>3</v>
      </c>
      <c r="J108" s="446">
        <v>21</v>
      </c>
      <c r="K108" s="446">
        <v>15</v>
      </c>
      <c r="L108" s="416"/>
      <c r="M108" s="474"/>
      <c r="N108" s="609">
        <v>2.1296684851028114</v>
      </c>
      <c r="O108" s="471"/>
      <c r="R108" s="471"/>
    </row>
    <row r="109" spans="1:18" ht="12.75" customHeight="1" x14ac:dyDescent="0.2">
      <c r="A109" s="524"/>
      <c r="B109" s="416"/>
      <c r="C109" s="455" t="s">
        <v>198</v>
      </c>
      <c r="D109" s="515">
        <v>186</v>
      </c>
      <c r="E109" s="446">
        <v>27</v>
      </c>
      <c r="F109" s="446">
        <v>21</v>
      </c>
      <c r="G109" s="446">
        <v>84</v>
      </c>
      <c r="H109" s="446">
        <v>32</v>
      </c>
      <c r="I109" s="446">
        <v>2</v>
      </c>
      <c r="J109" s="446">
        <v>18</v>
      </c>
      <c r="K109" s="446">
        <v>2</v>
      </c>
      <c r="L109" s="416"/>
      <c r="M109" s="474"/>
      <c r="N109" s="609">
        <v>2.2504537205081667</v>
      </c>
      <c r="O109" s="471"/>
      <c r="R109" s="471"/>
    </row>
    <row r="110" spans="1:18" ht="12.75" customHeight="1" x14ac:dyDescent="0.2">
      <c r="A110" s="524"/>
      <c r="B110" s="416"/>
      <c r="C110" s="445"/>
      <c r="D110" s="515"/>
      <c r="E110" s="446"/>
      <c r="F110" s="446"/>
      <c r="G110" s="446"/>
      <c r="H110" s="446"/>
      <c r="I110" s="446"/>
      <c r="J110" s="446"/>
      <c r="K110" s="446"/>
      <c r="L110" s="457"/>
      <c r="M110" s="474"/>
      <c r="N110" s="609"/>
      <c r="O110" s="471"/>
      <c r="R110" s="471"/>
    </row>
    <row r="111" spans="1:18" ht="12.75" customHeight="1" x14ac:dyDescent="0.2">
      <c r="A111" s="524"/>
      <c r="B111" s="433" t="s">
        <v>214</v>
      </c>
      <c r="C111" s="434">
        <v>2013</v>
      </c>
      <c r="D111" s="515">
        <v>115</v>
      </c>
      <c r="E111" s="446">
        <v>25</v>
      </c>
      <c r="F111" s="446">
        <v>4</v>
      </c>
      <c r="G111" s="446">
        <v>14</v>
      </c>
      <c r="H111" s="446">
        <v>55</v>
      </c>
      <c r="I111" s="446">
        <v>1</v>
      </c>
      <c r="J111" s="446">
        <v>15</v>
      </c>
      <c r="K111" s="446">
        <v>1</v>
      </c>
      <c r="L111" s="415"/>
      <c r="M111" s="517"/>
      <c r="N111" s="609">
        <v>1.3462889253102317</v>
      </c>
      <c r="O111" s="471"/>
      <c r="R111" s="471"/>
    </row>
    <row r="112" spans="1:18" ht="12.75" customHeight="1" x14ac:dyDescent="0.2">
      <c r="A112" s="524"/>
      <c r="B112" s="416"/>
      <c r="C112" s="434">
        <v>2014</v>
      </c>
      <c r="D112" s="512">
        <v>78</v>
      </c>
      <c r="E112" s="435">
        <v>21</v>
      </c>
      <c r="F112" s="435">
        <v>10</v>
      </c>
      <c r="G112" s="435">
        <v>10</v>
      </c>
      <c r="H112" s="435">
        <v>23</v>
      </c>
      <c r="I112" s="435">
        <v>4</v>
      </c>
      <c r="J112" s="435">
        <v>7</v>
      </c>
      <c r="K112" s="435">
        <v>3</v>
      </c>
      <c r="L112" s="433"/>
      <c r="M112" s="517"/>
      <c r="N112" s="609">
        <v>0.62984496124031009</v>
      </c>
      <c r="O112" s="471"/>
      <c r="R112" s="471"/>
    </row>
    <row r="113" spans="1:18" ht="12.75" customHeight="1" x14ac:dyDescent="0.2">
      <c r="A113" s="524"/>
      <c r="B113" s="416"/>
      <c r="C113" s="445" t="s">
        <v>191</v>
      </c>
      <c r="D113" s="515">
        <v>12</v>
      </c>
      <c r="E113" s="446">
        <v>7</v>
      </c>
      <c r="F113" s="446">
        <v>2</v>
      </c>
      <c r="G113" s="446">
        <v>2</v>
      </c>
      <c r="H113" s="446">
        <v>1</v>
      </c>
      <c r="I113" s="446">
        <v>0</v>
      </c>
      <c r="J113" s="446">
        <v>0</v>
      </c>
      <c r="K113" s="446">
        <v>0</v>
      </c>
      <c r="L113" s="416"/>
      <c r="M113" s="474"/>
      <c r="N113" s="609">
        <v>0.42313117066290551</v>
      </c>
      <c r="O113" s="471"/>
      <c r="R113" s="471"/>
    </row>
    <row r="114" spans="1:18" ht="12.75" customHeight="1" x14ac:dyDescent="0.2">
      <c r="A114" s="524"/>
      <c r="B114" s="416"/>
      <c r="C114" s="445" t="s">
        <v>192</v>
      </c>
      <c r="D114" s="515">
        <v>27</v>
      </c>
      <c r="E114" s="446">
        <v>9</v>
      </c>
      <c r="F114" s="446">
        <v>1</v>
      </c>
      <c r="G114" s="446">
        <v>4</v>
      </c>
      <c r="H114" s="446">
        <v>9</v>
      </c>
      <c r="I114" s="446">
        <v>0</v>
      </c>
      <c r="J114" s="446">
        <v>3</v>
      </c>
      <c r="K114" s="446">
        <v>1</v>
      </c>
      <c r="L114" s="416"/>
      <c r="M114" s="474"/>
      <c r="N114" s="609">
        <v>0.8875739644970414</v>
      </c>
      <c r="O114" s="471"/>
      <c r="R114" s="471"/>
    </row>
    <row r="115" spans="1:18" ht="12.75" customHeight="1" x14ac:dyDescent="0.2">
      <c r="A115" s="524"/>
      <c r="B115" s="416"/>
      <c r="C115" s="445" t="s">
        <v>193</v>
      </c>
      <c r="D115" s="515">
        <v>21</v>
      </c>
      <c r="E115" s="446">
        <v>5</v>
      </c>
      <c r="F115" s="446">
        <v>4</v>
      </c>
      <c r="G115" s="446">
        <v>3</v>
      </c>
      <c r="H115" s="446">
        <v>6</v>
      </c>
      <c r="I115" s="446">
        <v>1</v>
      </c>
      <c r="J115" s="446">
        <v>1</v>
      </c>
      <c r="K115" s="446">
        <v>1</v>
      </c>
      <c r="L115" s="416"/>
      <c r="M115" s="474"/>
      <c r="N115" s="609">
        <v>0.65136476426799006</v>
      </c>
      <c r="O115" s="471"/>
      <c r="R115" s="471"/>
    </row>
    <row r="116" spans="1:18" ht="12.75" customHeight="1" x14ac:dyDescent="0.2">
      <c r="A116" s="524"/>
      <c r="B116" s="416"/>
      <c r="C116" s="445" t="s">
        <v>194</v>
      </c>
      <c r="D116" s="515">
        <v>18</v>
      </c>
      <c r="E116" s="446">
        <v>0</v>
      </c>
      <c r="F116" s="446">
        <v>3</v>
      </c>
      <c r="G116" s="446">
        <v>1</v>
      </c>
      <c r="H116" s="446">
        <v>7</v>
      </c>
      <c r="I116" s="446">
        <v>3</v>
      </c>
      <c r="J116" s="446">
        <v>3</v>
      </c>
      <c r="K116" s="446">
        <v>1</v>
      </c>
      <c r="L116" s="416"/>
      <c r="M116" s="474"/>
      <c r="N116" s="609">
        <v>0.54844606946983543</v>
      </c>
      <c r="O116" s="471"/>
      <c r="R116" s="471"/>
    </row>
    <row r="117" spans="1:18" ht="12.75" customHeight="1" x14ac:dyDescent="0.2">
      <c r="A117" s="524"/>
      <c r="B117" s="416"/>
      <c r="C117" s="445"/>
      <c r="D117" s="515"/>
      <c r="E117" s="446"/>
      <c r="F117" s="446"/>
      <c r="G117" s="446"/>
      <c r="H117" s="446"/>
      <c r="I117" s="446"/>
      <c r="J117" s="446"/>
      <c r="K117" s="446"/>
      <c r="L117" s="416"/>
      <c r="M117" s="474"/>
      <c r="N117" s="609"/>
      <c r="O117" s="471"/>
      <c r="R117" s="471"/>
    </row>
    <row r="118" spans="1:18" ht="12.75" customHeight="1" x14ac:dyDescent="0.2">
      <c r="A118" s="524"/>
      <c r="B118" s="416"/>
      <c r="C118" s="434">
        <v>2015</v>
      </c>
      <c r="D118" s="512">
        <v>121</v>
      </c>
      <c r="E118" s="435">
        <v>26</v>
      </c>
      <c r="F118" s="435">
        <v>16</v>
      </c>
      <c r="G118" s="435">
        <v>29</v>
      </c>
      <c r="H118" s="435">
        <v>16</v>
      </c>
      <c r="I118" s="435">
        <v>9</v>
      </c>
      <c r="J118" s="435">
        <v>20</v>
      </c>
      <c r="K118" s="435">
        <v>5</v>
      </c>
      <c r="L118" s="433"/>
      <c r="M118" s="517"/>
      <c r="N118" s="609">
        <v>0.73072045413370368</v>
      </c>
      <c r="O118" s="471"/>
      <c r="R118" s="471"/>
    </row>
    <row r="119" spans="1:18" ht="12.75" customHeight="1" x14ac:dyDescent="0.2">
      <c r="A119" s="524"/>
      <c r="B119" s="416"/>
      <c r="C119" s="445" t="s">
        <v>191</v>
      </c>
      <c r="D119" s="515">
        <v>35</v>
      </c>
      <c r="E119" s="446">
        <v>7</v>
      </c>
      <c r="F119" s="446">
        <v>8</v>
      </c>
      <c r="G119" s="446">
        <v>8</v>
      </c>
      <c r="H119" s="446">
        <v>3</v>
      </c>
      <c r="I119" s="446">
        <v>3</v>
      </c>
      <c r="J119" s="446">
        <v>6</v>
      </c>
      <c r="K119" s="446">
        <v>0</v>
      </c>
      <c r="L119" s="416"/>
      <c r="M119" s="474"/>
      <c r="N119" s="609">
        <v>0.91027308192457734</v>
      </c>
      <c r="O119" s="471"/>
      <c r="R119" s="471"/>
    </row>
    <row r="120" spans="1:18" ht="12.75" customHeight="1" x14ac:dyDescent="0.2">
      <c r="A120" s="524"/>
      <c r="B120" s="416"/>
      <c r="C120" s="445" t="s">
        <v>192</v>
      </c>
      <c r="D120" s="515">
        <v>24</v>
      </c>
      <c r="E120" s="446">
        <v>1</v>
      </c>
      <c r="F120" s="446">
        <v>1</v>
      </c>
      <c r="G120" s="446">
        <v>2</v>
      </c>
      <c r="H120" s="446">
        <v>8</v>
      </c>
      <c r="I120" s="446">
        <v>2</v>
      </c>
      <c r="J120" s="446">
        <v>8</v>
      </c>
      <c r="K120" s="446">
        <v>2</v>
      </c>
      <c r="L120" s="416"/>
      <c r="M120" s="474"/>
      <c r="N120" s="609">
        <v>0.60652009097801363</v>
      </c>
      <c r="O120" s="471"/>
      <c r="R120" s="471"/>
    </row>
    <row r="121" spans="1:18" ht="12.75" customHeight="1" x14ac:dyDescent="0.2">
      <c r="A121" s="524"/>
      <c r="B121" s="416"/>
      <c r="C121" s="455" t="s">
        <v>197</v>
      </c>
      <c r="D121" s="515">
        <v>32</v>
      </c>
      <c r="E121" s="446">
        <v>10</v>
      </c>
      <c r="F121" s="446">
        <v>3</v>
      </c>
      <c r="G121" s="446">
        <v>10</v>
      </c>
      <c r="H121" s="446">
        <v>1</v>
      </c>
      <c r="I121" s="446">
        <v>2</v>
      </c>
      <c r="J121" s="446">
        <v>4</v>
      </c>
      <c r="K121" s="446">
        <v>2</v>
      </c>
      <c r="L121" s="416"/>
      <c r="M121" s="474"/>
      <c r="N121" s="609">
        <v>0.74923905408569424</v>
      </c>
      <c r="O121" s="471"/>
      <c r="R121" s="471"/>
    </row>
    <row r="122" spans="1:18" ht="12.75" customHeight="1" x14ac:dyDescent="0.2">
      <c r="A122" s="524"/>
      <c r="B122" s="416"/>
      <c r="C122" s="455" t="s">
        <v>198</v>
      </c>
      <c r="D122" s="515">
        <v>30</v>
      </c>
      <c r="E122" s="446">
        <v>8</v>
      </c>
      <c r="F122" s="446">
        <v>4</v>
      </c>
      <c r="G122" s="446">
        <v>9</v>
      </c>
      <c r="H122" s="446">
        <v>4</v>
      </c>
      <c r="I122" s="446">
        <v>2</v>
      </c>
      <c r="J122" s="446">
        <v>2</v>
      </c>
      <c r="K122" s="446">
        <v>1</v>
      </c>
      <c r="L122" s="416"/>
      <c r="M122" s="474"/>
      <c r="N122" s="609">
        <v>0.66874721355327693</v>
      </c>
      <c r="O122" s="471"/>
      <c r="R122" s="471"/>
    </row>
    <row r="123" spans="1:18" ht="12.75" customHeight="1" x14ac:dyDescent="0.2">
      <c r="A123" s="524"/>
      <c r="B123" s="416"/>
      <c r="C123" s="445"/>
      <c r="D123" s="515"/>
      <c r="E123" s="446"/>
      <c r="F123" s="446"/>
      <c r="G123" s="446"/>
      <c r="H123" s="446"/>
      <c r="I123" s="446"/>
      <c r="J123" s="446"/>
      <c r="K123" s="446"/>
      <c r="L123" s="416"/>
      <c r="M123" s="474"/>
      <c r="N123" s="609"/>
      <c r="O123" s="471"/>
      <c r="R123" s="471"/>
    </row>
    <row r="124" spans="1:18" ht="12.75" customHeight="1" x14ac:dyDescent="0.2">
      <c r="A124" s="524"/>
      <c r="B124" s="433" t="s">
        <v>215</v>
      </c>
      <c r="C124" s="434">
        <v>2013</v>
      </c>
      <c r="D124" s="515">
        <v>4</v>
      </c>
      <c r="E124" s="446">
        <v>0</v>
      </c>
      <c r="F124" s="446">
        <v>1</v>
      </c>
      <c r="G124" s="446">
        <v>2</v>
      </c>
      <c r="H124" s="446">
        <v>1</v>
      </c>
      <c r="I124" s="446">
        <v>0</v>
      </c>
      <c r="J124" s="446">
        <v>0</v>
      </c>
      <c r="K124" s="446">
        <v>0</v>
      </c>
      <c r="L124" s="433"/>
      <c r="M124" s="517"/>
      <c r="N124" s="610">
        <v>400</v>
      </c>
      <c r="O124" s="471"/>
      <c r="R124" s="523"/>
    </row>
    <row r="125" spans="1:18" ht="12.75" customHeight="1" x14ac:dyDescent="0.2">
      <c r="A125" s="524"/>
      <c r="B125" s="416"/>
      <c r="C125" s="434">
        <v>2014</v>
      </c>
      <c r="D125" s="512">
        <v>4</v>
      </c>
      <c r="E125" s="435">
        <v>1</v>
      </c>
      <c r="F125" s="435">
        <v>0</v>
      </c>
      <c r="G125" s="435">
        <v>0</v>
      </c>
      <c r="H125" s="435">
        <v>3</v>
      </c>
      <c r="I125" s="435">
        <v>0</v>
      </c>
      <c r="J125" s="435">
        <v>0</v>
      </c>
      <c r="K125" s="435">
        <v>0</v>
      </c>
      <c r="L125" s="433"/>
      <c r="M125" s="517"/>
      <c r="N125" s="610">
        <v>66.666666666666657</v>
      </c>
      <c r="O125" s="471"/>
      <c r="R125" s="523"/>
    </row>
    <row r="126" spans="1:18" ht="12.75" customHeight="1" x14ac:dyDescent="0.2">
      <c r="A126" s="524"/>
      <c r="B126" s="416"/>
      <c r="C126" s="445" t="s">
        <v>191</v>
      </c>
      <c r="D126" s="515">
        <v>4</v>
      </c>
      <c r="E126" s="446">
        <v>1</v>
      </c>
      <c r="F126" s="446">
        <v>0</v>
      </c>
      <c r="G126" s="446">
        <v>0</v>
      </c>
      <c r="H126" s="446">
        <v>3</v>
      </c>
      <c r="I126" s="446">
        <v>0</v>
      </c>
      <c r="J126" s="446">
        <v>0</v>
      </c>
      <c r="K126" s="446">
        <v>0</v>
      </c>
      <c r="L126" s="416"/>
      <c r="M126" s="474"/>
      <c r="N126" s="609" t="s">
        <v>38</v>
      </c>
      <c r="O126" s="471"/>
      <c r="R126" s="523"/>
    </row>
    <row r="127" spans="1:18" ht="12.75" customHeight="1" x14ac:dyDescent="0.2">
      <c r="A127" s="524"/>
      <c r="B127" s="416"/>
      <c r="C127" s="445" t="s">
        <v>192</v>
      </c>
      <c r="D127" s="515">
        <v>0</v>
      </c>
      <c r="E127" s="446">
        <v>0</v>
      </c>
      <c r="F127" s="446">
        <v>0</v>
      </c>
      <c r="G127" s="446">
        <v>0</v>
      </c>
      <c r="H127" s="446">
        <v>0</v>
      </c>
      <c r="I127" s="446">
        <v>0</v>
      </c>
      <c r="J127" s="446">
        <v>0</v>
      </c>
      <c r="K127" s="446">
        <v>0</v>
      </c>
      <c r="L127" s="416"/>
      <c r="M127" s="474"/>
      <c r="N127" s="609">
        <v>0</v>
      </c>
      <c r="O127" s="471"/>
      <c r="R127" s="523"/>
    </row>
    <row r="128" spans="1:18" ht="12.75" customHeight="1" x14ac:dyDescent="0.2">
      <c r="A128" s="524"/>
      <c r="B128" s="416"/>
      <c r="C128" s="445" t="s">
        <v>193</v>
      </c>
      <c r="D128" s="515">
        <v>0</v>
      </c>
      <c r="E128" s="446">
        <v>0</v>
      </c>
      <c r="F128" s="446">
        <v>0</v>
      </c>
      <c r="G128" s="446">
        <v>0</v>
      </c>
      <c r="H128" s="446">
        <v>0</v>
      </c>
      <c r="I128" s="446">
        <v>0</v>
      </c>
      <c r="J128" s="446">
        <v>0</v>
      </c>
      <c r="K128" s="446">
        <v>0</v>
      </c>
      <c r="L128" s="416"/>
      <c r="M128" s="474"/>
      <c r="N128" s="609">
        <v>0</v>
      </c>
      <c r="O128" s="471"/>
      <c r="R128" s="523"/>
    </row>
    <row r="129" spans="1:18" ht="12.75" customHeight="1" x14ac:dyDescent="0.2">
      <c r="A129" s="524"/>
      <c r="B129" s="416"/>
      <c r="C129" s="445" t="s">
        <v>194</v>
      </c>
      <c r="D129" s="515">
        <v>0</v>
      </c>
      <c r="E129" s="446">
        <v>0</v>
      </c>
      <c r="F129" s="446">
        <v>0</v>
      </c>
      <c r="G129" s="446">
        <v>0</v>
      </c>
      <c r="H129" s="446">
        <v>0</v>
      </c>
      <c r="I129" s="446">
        <v>0</v>
      </c>
      <c r="J129" s="446">
        <v>0</v>
      </c>
      <c r="K129" s="446">
        <v>0</v>
      </c>
      <c r="L129" s="416"/>
      <c r="M129" s="474"/>
      <c r="N129" s="609">
        <v>0</v>
      </c>
      <c r="O129" s="471"/>
      <c r="R129" s="523"/>
    </row>
    <row r="130" spans="1:18" ht="12.75" customHeight="1" x14ac:dyDescent="0.2">
      <c r="A130" s="524"/>
      <c r="B130" s="433"/>
      <c r="C130" s="445"/>
      <c r="D130" s="515"/>
      <c r="E130" s="446"/>
      <c r="F130" s="446"/>
      <c r="G130" s="446"/>
      <c r="H130" s="446"/>
      <c r="I130" s="446"/>
      <c r="J130" s="446"/>
      <c r="K130" s="446"/>
      <c r="L130" s="416"/>
      <c r="M130" s="474"/>
      <c r="N130" s="609"/>
      <c r="O130" s="471"/>
      <c r="R130" s="523"/>
    </row>
    <row r="131" spans="1:18" ht="12.75" customHeight="1" x14ac:dyDescent="0.2">
      <c r="A131" s="524"/>
      <c r="B131" s="416"/>
      <c r="C131" s="434">
        <v>2015</v>
      </c>
      <c r="D131" s="512">
        <v>0</v>
      </c>
      <c r="E131" s="435">
        <v>0</v>
      </c>
      <c r="F131" s="435">
        <v>0</v>
      </c>
      <c r="G131" s="435">
        <v>0</v>
      </c>
      <c r="H131" s="435">
        <v>0</v>
      </c>
      <c r="I131" s="435">
        <v>0</v>
      </c>
      <c r="J131" s="435">
        <v>0</v>
      </c>
      <c r="K131" s="435">
        <v>0</v>
      </c>
      <c r="L131" s="433"/>
      <c r="M131" s="517"/>
      <c r="N131" s="609">
        <v>0</v>
      </c>
      <c r="O131" s="471"/>
      <c r="R131" s="523"/>
    </row>
    <row r="132" spans="1:18" ht="12.75" customHeight="1" x14ac:dyDescent="0.2">
      <c r="A132" s="524"/>
      <c r="B132" s="416"/>
      <c r="C132" s="445" t="s">
        <v>191</v>
      </c>
      <c r="D132" s="515">
        <v>0</v>
      </c>
      <c r="E132" s="446">
        <v>0</v>
      </c>
      <c r="F132" s="446">
        <v>0</v>
      </c>
      <c r="G132" s="446">
        <v>0</v>
      </c>
      <c r="H132" s="446">
        <v>0</v>
      </c>
      <c r="I132" s="446">
        <v>0</v>
      </c>
      <c r="J132" s="446">
        <v>0</v>
      </c>
      <c r="K132" s="446">
        <v>0</v>
      </c>
      <c r="L132" s="416"/>
      <c r="M132" s="474"/>
      <c r="N132" s="609">
        <v>0</v>
      </c>
      <c r="O132" s="471"/>
      <c r="R132" s="523"/>
    </row>
    <row r="133" spans="1:18" ht="12.75" customHeight="1" x14ac:dyDescent="0.2">
      <c r="A133" s="416"/>
      <c r="B133" s="416"/>
      <c r="C133" s="445" t="s">
        <v>192</v>
      </c>
      <c r="D133" s="515">
        <v>0</v>
      </c>
      <c r="E133" s="446">
        <v>0</v>
      </c>
      <c r="F133" s="446">
        <v>0</v>
      </c>
      <c r="G133" s="446">
        <v>0</v>
      </c>
      <c r="H133" s="446">
        <v>0</v>
      </c>
      <c r="I133" s="446">
        <v>0</v>
      </c>
      <c r="J133" s="446">
        <v>0</v>
      </c>
      <c r="K133" s="446">
        <v>0</v>
      </c>
      <c r="L133" s="416"/>
      <c r="M133" s="474"/>
      <c r="N133" s="609">
        <v>0</v>
      </c>
      <c r="O133" s="471"/>
      <c r="R133" s="523"/>
    </row>
    <row r="134" spans="1:18" ht="12.75" customHeight="1" x14ac:dyDescent="0.2">
      <c r="A134" s="416"/>
      <c r="B134" s="416"/>
      <c r="C134" s="455" t="s">
        <v>197</v>
      </c>
      <c r="D134" s="515">
        <v>0</v>
      </c>
      <c r="E134" s="446">
        <v>0</v>
      </c>
      <c r="F134" s="446">
        <v>0</v>
      </c>
      <c r="G134" s="446">
        <v>0</v>
      </c>
      <c r="H134" s="446">
        <v>0</v>
      </c>
      <c r="I134" s="446">
        <v>0</v>
      </c>
      <c r="J134" s="446">
        <v>0</v>
      </c>
      <c r="K134" s="446">
        <v>0</v>
      </c>
      <c r="L134" s="416"/>
      <c r="M134" s="474"/>
      <c r="N134" s="609">
        <v>0</v>
      </c>
      <c r="O134" s="471"/>
      <c r="R134" s="523"/>
    </row>
    <row r="135" spans="1:18" s="416" customFormat="1" ht="12.75" customHeight="1" x14ac:dyDescent="0.2">
      <c r="A135" s="483"/>
      <c r="B135" s="483"/>
      <c r="C135" s="486" t="s">
        <v>198</v>
      </c>
      <c r="D135" s="526">
        <v>0</v>
      </c>
      <c r="E135" s="478">
        <v>0</v>
      </c>
      <c r="F135" s="478">
        <v>0</v>
      </c>
      <c r="G135" s="478">
        <v>0</v>
      </c>
      <c r="H135" s="478">
        <v>0</v>
      </c>
      <c r="I135" s="478">
        <v>0</v>
      </c>
      <c r="J135" s="478">
        <v>0</v>
      </c>
      <c r="K135" s="478">
        <v>0</v>
      </c>
      <c r="L135" s="508"/>
      <c r="M135" s="425"/>
      <c r="N135" s="611" t="s">
        <v>38</v>
      </c>
      <c r="O135" s="430"/>
      <c r="R135" s="528"/>
    </row>
    <row r="136" spans="1:18" ht="12.75" customHeight="1" x14ac:dyDescent="0.2">
      <c r="B136" s="416"/>
      <c r="C136" s="445"/>
      <c r="D136" s="515"/>
      <c r="E136" s="446"/>
      <c r="F136" s="446"/>
      <c r="G136" s="446"/>
      <c r="H136" s="446"/>
      <c r="I136" s="446"/>
      <c r="J136" s="446"/>
      <c r="K136" s="446"/>
      <c r="L136" s="416"/>
      <c r="M136" s="474"/>
      <c r="N136" s="609"/>
      <c r="O136" s="471"/>
      <c r="R136" s="471"/>
    </row>
    <row r="137" spans="1:18" ht="12.75" customHeight="1" x14ac:dyDescent="0.2">
      <c r="A137" s="417" t="s">
        <v>217</v>
      </c>
      <c r="B137" s="433" t="s">
        <v>37</v>
      </c>
      <c r="C137" s="434">
        <v>2013</v>
      </c>
      <c r="D137" s="512">
        <v>919</v>
      </c>
      <c r="E137" s="435">
        <v>105</v>
      </c>
      <c r="F137" s="435">
        <v>25</v>
      </c>
      <c r="G137" s="435">
        <v>101</v>
      </c>
      <c r="H137" s="435">
        <v>604</v>
      </c>
      <c r="I137" s="435">
        <v>11</v>
      </c>
      <c r="J137" s="435">
        <v>35</v>
      </c>
      <c r="K137" s="435">
        <v>38</v>
      </c>
      <c r="L137" s="433"/>
      <c r="M137" s="517"/>
      <c r="N137" s="609">
        <v>7.4274630243271638</v>
      </c>
      <c r="O137" s="471"/>
      <c r="R137" s="471"/>
    </row>
    <row r="138" spans="1:18" ht="12.75" customHeight="1" x14ac:dyDescent="0.2">
      <c r="A138" s="417"/>
      <c r="B138" s="416"/>
      <c r="C138" s="434">
        <v>2014</v>
      </c>
      <c r="D138" s="512">
        <v>487</v>
      </c>
      <c r="E138" s="435">
        <v>46</v>
      </c>
      <c r="F138" s="435">
        <v>30</v>
      </c>
      <c r="G138" s="435">
        <v>134</v>
      </c>
      <c r="H138" s="435">
        <v>242</v>
      </c>
      <c r="I138" s="435">
        <v>13</v>
      </c>
      <c r="J138" s="435">
        <v>10</v>
      </c>
      <c r="K138" s="435">
        <v>12</v>
      </c>
      <c r="L138" s="433"/>
      <c r="M138" s="517"/>
      <c r="N138" s="609">
        <v>3.9449169704333737</v>
      </c>
      <c r="O138" s="471"/>
      <c r="R138" s="471"/>
    </row>
    <row r="139" spans="1:18" ht="12.75" customHeight="1" x14ac:dyDescent="0.2">
      <c r="A139" s="417"/>
      <c r="B139" s="416"/>
      <c r="C139" s="445" t="s">
        <v>191</v>
      </c>
      <c r="D139" s="512">
        <v>152</v>
      </c>
      <c r="E139" s="435">
        <v>18</v>
      </c>
      <c r="F139" s="435">
        <v>9</v>
      </c>
      <c r="G139" s="435">
        <v>48</v>
      </c>
      <c r="H139" s="435">
        <v>71</v>
      </c>
      <c r="I139" s="435">
        <v>1</v>
      </c>
      <c r="J139" s="435">
        <v>0</v>
      </c>
      <c r="K139" s="435">
        <v>5</v>
      </c>
      <c r="L139" s="416"/>
      <c r="M139" s="474"/>
      <c r="N139" s="609">
        <v>4.2553191489361701</v>
      </c>
      <c r="O139" s="471"/>
      <c r="R139" s="471"/>
    </row>
    <row r="140" spans="1:18" ht="12.75" customHeight="1" x14ac:dyDescent="0.2">
      <c r="A140" s="417"/>
      <c r="B140" s="416"/>
      <c r="C140" s="445" t="s">
        <v>192</v>
      </c>
      <c r="D140" s="512">
        <v>113</v>
      </c>
      <c r="E140" s="435">
        <v>10</v>
      </c>
      <c r="F140" s="435">
        <v>6</v>
      </c>
      <c r="G140" s="435">
        <v>36</v>
      </c>
      <c r="H140" s="435">
        <v>49</v>
      </c>
      <c r="I140" s="435">
        <v>3</v>
      </c>
      <c r="J140" s="435">
        <v>7</v>
      </c>
      <c r="K140" s="435">
        <v>2</v>
      </c>
      <c r="L140" s="416"/>
      <c r="M140" s="474"/>
      <c r="N140" s="609">
        <v>3.7429612454455121</v>
      </c>
      <c r="O140" s="471"/>
      <c r="R140" s="471"/>
    </row>
    <row r="141" spans="1:18" ht="12.75" customHeight="1" x14ac:dyDescent="0.2">
      <c r="A141" s="417"/>
      <c r="B141" s="416"/>
      <c r="C141" s="445" t="s">
        <v>193</v>
      </c>
      <c r="D141" s="512">
        <v>112</v>
      </c>
      <c r="E141" s="435">
        <v>7</v>
      </c>
      <c r="F141" s="435">
        <v>7</v>
      </c>
      <c r="G141" s="435">
        <v>27</v>
      </c>
      <c r="H141" s="435">
        <v>61</v>
      </c>
      <c r="I141" s="435">
        <v>6</v>
      </c>
      <c r="J141" s="435">
        <v>1</v>
      </c>
      <c r="K141" s="435">
        <v>3</v>
      </c>
      <c r="L141" s="416"/>
      <c r="M141" s="474"/>
      <c r="N141" s="609">
        <v>3.8929440389294405</v>
      </c>
      <c r="O141" s="471"/>
      <c r="R141" s="471"/>
    </row>
    <row r="142" spans="1:18" ht="12.75" customHeight="1" x14ac:dyDescent="0.2">
      <c r="A142" s="417"/>
      <c r="B142" s="416"/>
      <c r="C142" s="445" t="s">
        <v>194</v>
      </c>
      <c r="D142" s="512">
        <v>110</v>
      </c>
      <c r="E142" s="435">
        <v>11</v>
      </c>
      <c r="F142" s="435">
        <v>8</v>
      </c>
      <c r="G142" s="435">
        <v>23</v>
      </c>
      <c r="H142" s="435">
        <v>61</v>
      </c>
      <c r="I142" s="435">
        <v>3</v>
      </c>
      <c r="J142" s="435">
        <v>2</v>
      </c>
      <c r="K142" s="435">
        <v>2</v>
      </c>
      <c r="L142" s="416"/>
      <c r="M142" s="474"/>
      <c r="N142" s="609">
        <v>3.8234271810914149</v>
      </c>
      <c r="O142" s="471"/>
      <c r="R142" s="471"/>
    </row>
    <row r="143" spans="1:18" ht="12.75" customHeight="1" x14ac:dyDescent="0.2">
      <c r="A143" s="417"/>
      <c r="B143" s="416"/>
      <c r="C143" s="445"/>
      <c r="D143" s="515"/>
      <c r="E143" s="446"/>
      <c r="F143" s="446"/>
      <c r="G143" s="446"/>
      <c r="H143" s="446"/>
      <c r="I143" s="446"/>
      <c r="J143" s="446"/>
      <c r="K143" s="446"/>
      <c r="L143" s="416"/>
      <c r="M143" s="474"/>
      <c r="N143" s="609"/>
      <c r="O143" s="471"/>
      <c r="R143" s="471"/>
    </row>
    <row r="144" spans="1:18" ht="12.75" customHeight="1" x14ac:dyDescent="0.2">
      <c r="A144" s="433"/>
      <c r="B144" s="416"/>
      <c r="C144" s="434">
        <v>2015</v>
      </c>
      <c r="D144" s="512">
        <v>315</v>
      </c>
      <c r="E144" s="435">
        <v>23</v>
      </c>
      <c r="F144" s="435">
        <v>37</v>
      </c>
      <c r="G144" s="435">
        <v>71</v>
      </c>
      <c r="H144" s="435">
        <v>156</v>
      </c>
      <c r="I144" s="435">
        <v>5</v>
      </c>
      <c r="J144" s="435">
        <v>17</v>
      </c>
      <c r="K144" s="435">
        <v>6</v>
      </c>
      <c r="L144" s="433"/>
      <c r="M144" s="517"/>
      <c r="N144" s="609">
        <v>2.503576537911302</v>
      </c>
      <c r="O144" s="471"/>
      <c r="P144" s="527"/>
      <c r="R144" s="471"/>
    </row>
    <row r="145" spans="1:18" s="416" customFormat="1" ht="12.75" customHeight="1" x14ac:dyDescent="0.2">
      <c r="A145" s="417"/>
      <c r="C145" s="455" t="s">
        <v>195</v>
      </c>
      <c r="D145" s="515">
        <v>104</v>
      </c>
      <c r="E145" s="446">
        <v>7</v>
      </c>
      <c r="F145" s="446">
        <v>9</v>
      </c>
      <c r="G145" s="446">
        <v>17</v>
      </c>
      <c r="H145" s="446">
        <v>66</v>
      </c>
      <c r="I145" s="446">
        <v>4</v>
      </c>
      <c r="J145" s="446">
        <v>1</v>
      </c>
      <c r="K145" s="446">
        <v>0</v>
      </c>
      <c r="M145" s="474"/>
      <c r="N145" s="609">
        <v>3.2900980702309393</v>
      </c>
      <c r="O145" s="471"/>
      <c r="Q145" s="268"/>
      <c r="R145" s="430"/>
    </row>
    <row r="146" spans="1:18" s="416" customFormat="1" ht="12.75" customHeight="1" x14ac:dyDescent="0.2">
      <c r="A146" s="417"/>
      <c r="C146" s="455" t="s">
        <v>196</v>
      </c>
      <c r="D146" s="515">
        <v>80</v>
      </c>
      <c r="E146" s="446">
        <v>5</v>
      </c>
      <c r="F146" s="446">
        <v>8</v>
      </c>
      <c r="G146" s="446">
        <v>19</v>
      </c>
      <c r="H146" s="446">
        <v>41</v>
      </c>
      <c r="I146" s="446">
        <v>1</v>
      </c>
      <c r="J146" s="446">
        <v>3</v>
      </c>
      <c r="K146" s="446">
        <v>3</v>
      </c>
      <c r="M146" s="474"/>
      <c r="N146" s="609">
        <v>2.4852438645542092</v>
      </c>
      <c r="O146" s="471"/>
      <c r="P146" s="519"/>
      <c r="Q146" s="268"/>
      <c r="R146" s="430"/>
    </row>
    <row r="147" spans="1:18" s="416" customFormat="1" ht="12.75" customHeight="1" x14ac:dyDescent="0.2">
      <c r="A147" s="417"/>
      <c r="C147" s="455" t="s">
        <v>197</v>
      </c>
      <c r="D147" s="515">
        <v>72</v>
      </c>
      <c r="E147" s="446">
        <v>4</v>
      </c>
      <c r="F147" s="446">
        <v>12</v>
      </c>
      <c r="G147" s="446">
        <v>20</v>
      </c>
      <c r="H147" s="446">
        <v>28</v>
      </c>
      <c r="I147" s="446">
        <v>0</v>
      </c>
      <c r="J147" s="446">
        <v>6</v>
      </c>
      <c r="K147" s="446">
        <v>2</v>
      </c>
      <c r="M147" s="474"/>
      <c r="N147" s="609">
        <v>2.187784867821331</v>
      </c>
      <c r="O147" s="471"/>
      <c r="P147" s="519"/>
      <c r="Q147" s="268"/>
      <c r="R147" s="430"/>
    </row>
    <row r="148" spans="1:18" s="416" customFormat="1" ht="12.75" customHeight="1" x14ac:dyDescent="0.2">
      <c r="A148" s="417"/>
      <c r="C148" s="455" t="s">
        <v>198</v>
      </c>
      <c r="D148" s="515">
        <v>59</v>
      </c>
      <c r="E148" s="446">
        <v>7</v>
      </c>
      <c r="F148" s="446">
        <v>8</v>
      </c>
      <c r="G148" s="446">
        <v>15</v>
      </c>
      <c r="H148" s="446">
        <v>21</v>
      </c>
      <c r="I148" s="446">
        <v>0</v>
      </c>
      <c r="J148" s="446">
        <v>7</v>
      </c>
      <c r="K148" s="446">
        <v>1</v>
      </c>
      <c r="M148" s="474"/>
      <c r="N148" s="609">
        <v>2.026794915836482</v>
      </c>
      <c r="O148" s="471"/>
      <c r="P148" s="519"/>
      <c r="Q148" s="268"/>
      <c r="R148" s="430"/>
    </row>
    <row r="149" spans="1:18" ht="12.75" customHeight="1" x14ac:dyDescent="0.2">
      <c r="A149" s="417"/>
      <c r="B149" s="416"/>
      <c r="C149" s="455"/>
      <c r="D149" s="515"/>
      <c r="E149" s="446"/>
      <c r="F149" s="446"/>
      <c r="G149" s="446"/>
      <c r="H149" s="446"/>
      <c r="I149" s="446"/>
      <c r="J149" s="446"/>
      <c r="K149" s="446"/>
      <c r="L149" s="416"/>
      <c r="M149" s="474"/>
      <c r="N149" s="609"/>
      <c r="O149" s="471"/>
      <c r="R149" s="471"/>
    </row>
    <row r="150" spans="1:18" ht="12.75" customHeight="1" x14ac:dyDescent="0.2">
      <c r="B150" s="433" t="s">
        <v>212</v>
      </c>
      <c r="C150" s="434">
        <v>2013</v>
      </c>
      <c r="D150" s="515">
        <v>98</v>
      </c>
      <c r="E150" s="446">
        <v>16</v>
      </c>
      <c r="F150" s="446">
        <v>0</v>
      </c>
      <c r="G150" s="446">
        <v>7</v>
      </c>
      <c r="H150" s="446">
        <v>65</v>
      </c>
      <c r="I150" s="446">
        <v>2</v>
      </c>
      <c r="J150" s="446">
        <v>7</v>
      </c>
      <c r="K150" s="446">
        <v>1</v>
      </c>
      <c r="L150" s="433"/>
      <c r="M150" s="517"/>
      <c r="N150" s="609">
        <v>4.4124268347591169</v>
      </c>
      <c r="O150" s="471"/>
      <c r="R150" s="471"/>
    </row>
    <row r="151" spans="1:18" ht="12" customHeight="1" x14ac:dyDescent="0.2">
      <c r="B151" s="416"/>
      <c r="C151" s="434">
        <v>2014</v>
      </c>
      <c r="D151" s="512">
        <v>39</v>
      </c>
      <c r="E151" s="435">
        <v>4</v>
      </c>
      <c r="F151" s="435">
        <v>4</v>
      </c>
      <c r="G151" s="435">
        <v>5</v>
      </c>
      <c r="H151" s="435">
        <v>21</v>
      </c>
      <c r="I151" s="435">
        <v>4</v>
      </c>
      <c r="J151" s="435">
        <v>0</v>
      </c>
      <c r="K151" s="435">
        <v>1</v>
      </c>
      <c r="L151" s="433"/>
      <c r="M151" s="517"/>
      <c r="N151" s="609">
        <v>1.6400336417157275</v>
      </c>
      <c r="O151" s="471"/>
      <c r="R151" s="471"/>
    </row>
    <row r="152" spans="1:18" ht="12.75" customHeight="1" x14ac:dyDescent="0.2">
      <c r="B152" s="416"/>
      <c r="C152" s="445" t="s">
        <v>191</v>
      </c>
      <c r="D152" s="515">
        <v>11</v>
      </c>
      <c r="E152" s="446">
        <v>2</v>
      </c>
      <c r="F152" s="446">
        <v>1</v>
      </c>
      <c r="G152" s="446">
        <v>1</v>
      </c>
      <c r="H152" s="446">
        <v>7</v>
      </c>
      <c r="I152" s="446">
        <v>0</v>
      </c>
      <c r="J152" s="446">
        <v>0</v>
      </c>
      <c r="K152" s="446">
        <v>0</v>
      </c>
      <c r="L152" s="509"/>
      <c r="M152" s="474"/>
      <c r="N152" s="609">
        <v>1.9469026548672566</v>
      </c>
      <c r="O152" s="471"/>
      <c r="R152" s="471"/>
    </row>
    <row r="153" spans="1:18" ht="12.75" customHeight="1" x14ac:dyDescent="0.2">
      <c r="B153" s="416"/>
      <c r="C153" s="445" t="s">
        <v>192</v>
      </c>
      <c r="D153" s="515">
        <v>6</v>
      </c>
      <c r="E153" s="446">
        <v>1</v>
      </c>
      <c r="F153" s="446">
        <v>0</v>
      </c>
      <c r="G153" s="446">
        <v>1</v>
      </c>
      <c r="H153" s="446">
        <v>3</v>
      </c>
      <c r="I153" s="446">
        <v>1</v>
      </c>
      <c r="J153" s="446">
        <v>0</v>
      </c>
      <c r="K153" s="446">
        <v>0</v>
      </c>
      <c r="L153" s="416"/>
      <c r="M153" s="474"/>
      <c r="N153" s="609">
        <v>1.0582010582010581</v>
      </c>
      <c r="O153" s="471"/>
      <c r="R153" s="471"/>
    </row>
    <row r="154" spans="1:18" ht="12.75" customHeight="1" x14ac:dyDescent="0.2">
      <c r="B154" s="416"/>
      <c r="C154" s="445" t="s">
        <v>193</v>
      </c>
      <c r="D154" s="515">
        <v>13</v>
      </c>
      <c r="E154" s="446">
        <v>1</v>
      </c>
      <c r="F154" s="446">
        <v>1</v>
      </c>
      <c r="G154" s="446">
        <v>3</v>
      </c>
      <c r="H154" s="446">
        <v>5</v>
      </c>
      <c r="I154" s="446">
        <v>2</v>
      </c>
      <c r="J154" s="446">
        <v>0</v>
      </c>
      <c r="K154" s="446">
        <v>1</v>
      </c>
      <c r="L154" s="416"/>
      <c r="M154" s="474"/>
      <c r="N154" s="609">
        <v>2.086677367576244</v>
      </c>
      <c r="O154" s="471"/>
      <c r="R154" s="471"/>
    </row>
    <row r="155" spans="1:18" x14ac:dyDescent="0.2">
      <c r="B155" s="416"/>
      <c r="C155" s="445" t="s">
        <v>194</v>
      </c>
      <c r="D155" s="515">
        <v>9</v>
      </c>
      <c r="E155" s="446">
        <v>0</v>
      </c>
      <c r="F155" s="446">
        <v>2</v>
      </c>
      <c r="G155" s="446">
        <v>0</v>
      </c>
      <c r="H155" s="446">
        <v>6</v>
      </c>
      <c r="I155" s="446">
        <v>1</v>
      </c>
      <c r="J155" s="446">
        <v>0</v>
      </c>
      <c r="K155" s="446">
        <v>0</v>
      </c>
      <c r="L155" s="416"/>
      <c r="M155" s="474"/>
      <c r="N155" s="609">
        <v>1.4446227929373996</v>
      </c>
      <c r="O155" s="471"/>
      <c r="R155" s="471"/>
    </row>
    <row r="156" spans="1:18" x14ac:dyDescent="0.2">
      <c r="B156" s="416"/>
      <c r="C156" s="445"/>
      <c r="D156" s="515"/>
      <c r="E156" s="446"/>
      <c r="F156" s="446"/>
      <c r="G156" s="446"/>
      <c r="H156" s="446"/>
      <c r="I156" s="446"/>
      <c r="J156" s="446"/>
      <c r="K156" s="446"/>
      <c r="L156" s="416"/>
      <c r="M156" s="474"/>
      <c r="N156" s="609"/>
      <c r="O156" s="471"/>
      <c r="R156" s="471"/>
    </row>
    <row r="157" spans="1:18" x14ac:dyDescent="0.2">
      <c r="B157" s="416"/>
      <c r="C157" s="434">
        <v>2015</v>
      </c>
      <c r="D157" s="512">
        <v>35</v>
      </c>
      <c r="E157" s="435">
        <v>2</v>
      </c>
      <c r="F157" s="435">
        <v>7</v>
      </c>
      <c r="G157" s="435">
        <v>4</v>
      </c>
      <c r="H157" s="435">
        <v>11</v>
      </c>
      <c r="I157" s="435">
        <v>1</v>
      </c>
      <c r="J157" s="435">
        <v>8</v>
      </c>
      <c r="K157" s="435">
        <v>2</v>
      </c>
      <c r="L157" s="433"/>
      <c r="M157" s="517"/>
      <c r="N157" s="609">
        <v>1.2280701754385965</v>
      </c>
      <c r="O157" s="471"/>
      <c r="R157" s="471"/>
    </row>
    <row r="158" spans="1:18" x14ac:dyDescent="0.2">
      <c r="B158" s="416"/>
      <c r="C158" s="455" t="s">
        <v>195</v>
      </c>
      <c r="D158" s="515">
        <v>9</v>
      </c>
      <c r="E158" s="446">
        <v>0</v>
      </c>
      <c r="F158" s="446">
        <v>1</v>
      </c>
      <c r="G158" s="446">
        <v>3</v>
      </c>
      <c r="H158" s="446">
        <v>4</v>
      </c>
      <c r="I158" s="446">
        <v>1</v>
      </c>
      <c r="J158" s="446">
        <v>0</v>
      </c>
      <c r="K158" s="446">
        <v>0</v>
      </c>
      <c r="L158" s="416"/>
      <c r="M158" s="474"/>
      <c r="N158" s="609">
        <v>1.25</v>
      </c>
      <c r="O158" s="471"/>
      <c r="R158" s="471"/>
    </row>
    <row r="159" spans="1:18" x14ac:dyDescent="0.2">
      <c r="B159" s="416"/>
      <c r="C159" s="455" t="s">
        <v>196</v>
      </c>
      <c r="D159" s="515">
        <v>9</v>
      </c>
      <c r="E159" s="446">
        <v>1</v>
      </c>
      <c r="F159" s="446">
        <v>4</v>
      </c>
      <c r="G159" s="446">
        <v>0</v>
      </c>
      <c r="H159" s="446">
        <v>0</v>
      </c>
      <c r="I159" s="446">
        <v>0</v>
      </c>
      <c r="J159" s="446">
        <v>2</v>
      </c>
      <c r="K159" s="446">
        <v>2</v>
      </c>
      <c r="L159" s="416"/>
      <c r="M159" s="474"/>
      <c r="N159" s="609">
        <v>1.3024602026049203</v>
      </c>
      <c r="O159" s="430"/>
      <c r="R159" s="471"/>
    </row>
    <row r="160" spans="1:18" x14ac:dyDescent="0.2">
      <c r="B160" s="416"/>
      <c r="C160" s="455" t="s">
        <v>197</v>
      </c>
      <c r="D160" s="515">
        <v>10</v>
      </c>
      <c r="E160" s="446">
        <v>0</v>
      </c>
      <c r="F160" s="446">
        <v>1</v>
      </c>
      <c r="G160" s="446">
        <v>1</v>
      </c>
      <c r="H160" s="446">
        <v>4</v>
      </c>
      <c r="I160" s="446">
        <v>0</v>
      </c>
      <c r="J160" s="446">
        <v>4</v>
      </c>
      <c r="K160" s="446">
        <v>0</v>
      </c>
      <c r="L160" s="416"/>
      <c r="M160" s="474"/>
      <c r="N160" s="609">
        <v>1.3140604467805519</v>
      </c>
      <c r="O160" s="430"/>
      <c r="R160" s="471"/>
    </row>
    <row r="161" spans="2:18" x14ac:dyDescent="0.2">
      <c r="B161" s="416"/>
      <c r="C161" s="455" t="s">
        <v>198</v>
      </c>
      <c r="D161" s="515">
        <v>7</v>
      </c>
      <c r="E161" s="446">
        <v>1</v>
      </c>
      <c r="F161" s="446">
        <v>1</v>
      </c>
      <c r="G161" s="446">
        <v>0</v>
      </c>
      <c r="H161" s="446">
        <v>3</v>
      </c>
      <c r="I161" s="446">
        <v>0</v>
      </c>
      <c r="J161" s="446">
        <v>2</v>
      </c>
      <c r="K161" s="446">
        <v>0</v>
      </c>
      <c r="L161" s="416"/>
      <c r="M161" s="474"/>
      <c r="N161" s="609">
        <v>1.0324483775811208</v>
      </c>
      <c r="O161" s="430"/>
      <c r="R161" s="471"/>
    </row>
    <row r="162" spans="2:18" ht="12.75" customHeight="1" x14ac:dyDescent="0.2">
      <c r="B162" s="416"/>
      <c r="C162" s="455"/>
      <c r="D162" s="515"/>
      <c r="E162" s="446"/>
      <c r="F162" s="446"/>
      <c r="G162" s="446"/>
      <c r="H162" s="446"/>
      <c r="I162" s="446"/>
      <c r="J162" s="446"/>
      <c r="K162" s="446"/>
      <c r="L162" s="416"/>
      <c r="M162" s="474"/>
      <c r="N162" s="609"/>
      <c r="O162" s="430"/>
      <c r="R162" s="471"/>
    </row>
    <row r="163" spans="2:18" ht="12.75" customHeight="1" x14ac:dyDescent="0.2">
      <c r="B163" s="433" t="s">
        <v>213</v>
      </c>
      <c r="C163" s="434">
        <v>2013</v>
      </c>
      <c r="D163" s="515">
        <v>802</v>
      </c>
      <c r="E163" s="446">
        <v>85</v>
      </c>
      <c r="F163" s="446">
        <v>23</v>
      </c>
      <c r="G163" s="446">
        <v>93</v>
      </c>
      <c r="H163" s="446">
        <v>530</v>
      </c>
      <c r="I163" s="446">
        <v>9</v>
      </c>
      <c r="J163" s="446">
        <v>25</v>
      </c>
      <c r="K163" s="446">
        <v>37</v>
      </c>
      <c r="L163" s="433"/>
      <c r="M163" s="517"/>
      <c r="N163" s="609">
        <v>8.5766228210886535</v>
      </c>
      <c r="O163" s="430"/>
      <c r="R163" s="471"/>
    </row>
    <row r="164" spans="2:18" x14ac:dyDescent="0.2">
      <c r="B164" s="416"/>
      <c r="C164" s="434">
        <v>2014</v>
      </c>
      <c r="D164" s="512">
        <v>436</v>
      </c>
      <c r="E164" s="435">
        <v>39</v>
      </c>
      <c r="F164" s="435">
        <v>25</v>
      </c>
      <c r="G164" s="435">
        <v>126</v>
      </c>
      <c r="H164" s="435">
        <v>218</v>
      </c>
      <c r="I164" s="435">
        <v>8</v>
      </c>
      <c r="J164" s="435">
        <v>10</v>
      </c>
      <c r="K164" s="435">
        <v>10</v>
      </c>
      <c r="L164" s="433"/>
      <c r="M164" s="517"/>
      <c r="N164" s="609">
        <v>5.0603528319405751</v>
      </c>
      <c r="O164" s="430"/>
      <c r="R164" s="471"/>
    </row>
    <row r="165" spans="2:18" x14ac:dyDescent="0.2">
      <c r="B165" s="416"/>
      <c r="C165" s="445" t="s">
        <v>191</v>
      </c>
      <c r="D165" s="515">
        <v>136</v>
      </c>
      <c r="E165" s="446">
        <v>15</v>
      </c>
      <c r="F165" s="446">
        <v>8</v>
      </c>
      <c r="G165" s="446">
        <v>46</v>
      </c>
      <c r="H165" s="446">
        <v>62</v>
      </c>
      <c r="I165" s="446">
        <v>1</v>
      </c>
      <c r="J165" s="446">
        <v>0</v>
      </c>
      <c r="K165" s="446">
        <v>4</v>
      </c>
      <c r="L165" s="416"/>
      <c r="M165" s="474"/>
      <c r="N165" s="609">
        <v>5.0295857988165684</v>
      </c>
      <c r="O165" s="430"/>
      <c r="R165" s="471"/>
    </row>
    <row r="166" spans="2:18" x14ac:dyDescent="0.2">
      <c r="B166" s="416"/>
      <c r="C166" s="445" t="s">
        <v>192</v>
      </c>
      <c r="D166" s="515">
        <v>105</v>
      </c>
      <c r="E166" s="446">
        <v>8</v>
      </c>
      <c r="F166" s="446">
        <v>6</v>
      </c>
      <c r="G166" s="446">
        <v>34</v>
      </c>
      <c r="H166" s="446">
        <v>46</v>
      </c>
      <c r="I166" s="446">
        <v>2</v>
      </c>
      <c r="J166" s="446">
        <v>7</v>
      </c>
      <c r="K166" s="446">
        <v>2</v>
      </c>
      <c r="L166" s="416"/>
      <c r="M166" s="474"/>
      <c r="N166" s="609">
        <v>4.9226441631504922</v>
      </c>
      <c r="O166" s="430"/>
      <c r="R166" s="471"/>
    </row>
    <row r="167" spans="2:18" x14ac:dyDescent="0.2">
      <c r="B167" s="416"/>
      <c r="C167" s="445" t="s">
        <v>193</v>
      </c>
      <c r="D167" s="515">
        <v>97</v>
      </c>
      <c r="E167" s="446">
        <v>6</v>
      </c>
      <c r="F167" s="446">
        <v>5</v>
      </c>
      <c r="G167" s="446">
        <v>24</v>
      </c>
      <c r="H167" s="446">
        <v>56</v>
      </c>
      <c r="I167" s="446">
        <v>3</v>
      </c>
      <c r="J167" s="446">
        <v>1</v>
      </c>
      <c r="K167" s="446">
        <v>2</v>
      </c>
      <c r="L167" s="416"/>
      <c r="M167" s="474"/>
      <c r="N167" s="609">
        <v>5.1268498942917544</v>
      </c>
      <c r="O167" s="430"/>
      <c r="R167" s="471"/>
    </row>
    <row r="168" spans="2:18" x14ac:dyDescent="0.2">
      <c r="B168" s="416"/>
      <c r="C168" s="445" t="s">
        <v>194</v>
      </c>
      <c r="D168" s="515">
        <v>98</v>
      </c>
      <c r="E168" s="446">
        <v>10</v>
      </c>
      <c r="F168" s="446">
        <v>6</v>
      </c>
      <c r="G168" s="446">
        <v>22</v>
      </c>
      <c r="H168" s="446">
        <v>54</v>
      </c>
      <c r="I168" s="446">
        <v>2</v>
      </c>
      <c r="J168" s="446">
        <v>2</v>
      </c>
      <c r="K168" s="446">
        <v>2</v>
      </c>
      <c r="L168" s="416"/>
      <c r="M168" s="474"/>
      <c r="N168" s="609">
        <v>5.193428722840487</v>
      </c>
      <c r="O168" s="430"/>
      <c r="R168" s="471"/>
    </row>
    <row r="169" spans="2:18" x14ac:dyDescent="0.2">
      <c r="B169" s="433"/>
      <c r="C169" s="445"/>
      <c r="D169" s="515"/>
      <c r="E169" s="446"/>
      <c r="F169" s="446"/>
      <c r="G169" s="446"/>
      <c r="H169" s="446"/>
      <c r="I169" s="446"/>
      <c r="J169" s="446"/>
      <c r="K169" s="446"/>
      <c r="L169" s="416"/>
      <c r="M169" s="474"/>
      <c r="N169" s="609"/>
      <c r="O169" s="430"/>
      <c r="R169" s="471"/>
    </row>
    <row r="170" spans="2:18" x14ac:dyDescent="0.2">
      <c r="B170" s="416"/>
      <c r="C170" s="434">
        <v>2015</v>
      </c>
      <c r="D170" s="512">
        <v>266</v>
      </c>
      <c r="E170" s="435">
        <v>19</v>
      </c>
      <c r="F170" s="435">
        <v>26</v>
      </c>
      <c r="G170" s="435">
        <v>64</v>
      </c>
      <c r="H170" s="435">
        <v>143</v>
      </c>
      <c r="I170" s="435">
        <v>1</v>
      </c>
      <c r="J170" s="435">
        <v>9</v>
      </c>
      <c r="K170" s="435">
        <v>4</v>
      </c>
      <c r="L170" s="433"/>
      <c r="M170" s="517"/>
      <c r="N170" s="609">
        <v>3.5073839662447259</v>
      </c>
      <c r="O170" s="430"/>
      <c r="R170" s="471"/>
    </row>
    <row r="171" spans="2:18" x14ac:dyDescent="0.2">
      <c r="B171" s="416"/>
      <c r="C171" s="455" t="s">
        <v>195</v>
      </c>
      <c r="D171" s="515">
        <v>90</v>
      </c>
      <c r="E171" s="446">
        <v>7</v>
      </c>
      <c r="F171" s="446">
        <v>6</v>
      </c>
      <c r="G171" s="446">
        <v>14</v>
      </c>
      <c r="H171" s="446">
        <v>62</v>
      </c>
      <c r="I171" s="446">
        <v>0</v>
      </c>
      <c r="J171" s="446">
        <v>1</v>
      </c>
      <c r="K171" s="446">
        <v>0</v>
      </c>
      <c r="L171" s="416"/>
      <c r="M171" s="474"/>
      <c r="N171" s="609">
        <v>4.5112781954887211</v>
      </c>
      <c r="O171" s="430"/>
      <c r="R171" s="471"/>
    </row>
    <row r="172" spans="2:18" x14ac:dyDescent="0.2">
      <c r="B172" s="416"/>
      <c r="C172" s="455" t="s">
        <v>196</v>
      </c>
      <c r="D172" s="515">
        <v>70</v>
      </c>
      <c r="E172" s="446">
        <v>3</v>
      </c>
      <c r="F172" s="446">
        <v>4</v>
      </c>
      <c r="G172" s="446">
        <v>19</v>
      </c>
      <c r="H172" s="446">
        <v>41</v>
      </c>
      <c r="I172" s="446">
        <v>1</v>
      </c>
      <c r="J172" s="446">
        <v>1</v>
      </c>
      <c r="K172" s="446">
        <v>1</v>
      </c>
      <c r="L172" s="416"/>
      <c r="M172" s="474"/>
      <c r="N172" s="609">
        <v>3.5371399696816574</v>
      </c>
      <c r="O172" s="430"/>
      <c r="R172" s="471"/>
    </row>
    <row r="173" spans="2:18" x14ac:dyDescent="0.2">
      <c r="B173" s="416"/>
      <c r="C173" s="455" t="s">
        <v>197</v>
      </c>
      <c r="D173" s="515">
        <v>55</v>
      </c>
      <c r="E173" s="446">
        <v>3</v>
      </c>
      <c r="F173" s="446">
        <v>10</v>
      </c>
      <c r="G173" s="446">
        <v>16</v>
      </c>
      <c r="H173" s="446">
        <v>22</v>
      </c>
      <c r="I173" s="446">
        <v>0</v>
      </c>
      <c r="J173" s="446">
        <v>2</v>
      </c>
      <c r="K173" s="446">
        <v>2</v>
      </c>
      <c r="L173" s="416"/>
      <c r="M173" s="474"/>
      <c r="N173" s="609">
        <v>2.7791814047498735</v>
      </c>
      <c r="O173" s="430"/>
      <c r="R173" s="471"/>
    </row>
    <row r="174" spans="2:18" x14ac:dyDescent="0.2">
      <c r="B174" s="416"/>
      <c r="C174" s="455" t="s">
        <v>198</v>
      </c>
      <c r="D174" s="515">
        <v>51</v>
      </c>
      <c r="E174" s="446">
        <v>6</v>
      </c>
      <c r="F174" s="446">
        <v>6</v>
      </c>
      <c r="G174" s="446">
        <v>15</v>
      </c>
      <c r="H174" s="446">
        <v>18</v>
      </c>
      <c r="I174" s="446">
        <v>0</v>
      </c>
      <c r="J174" s="446">
        <v>5</v>
      </c>
      <c r="K174" s="446">
        <v>1</v>
      </c>
      <c r="L174" s="416"/>
      <c r="M174" s="474"/>
      <c r="N174" s="609">
        <v>3.1269160024524831</v>
      </c>
      <c r="O174" s="430"/>
      <c r="R174" s="471"/>
    </row>
    <row r="175" spans="2:18" x14ac:dyDescent="0.2">
      <c r="B175" s="416"/>
      <c r="C175" s="455"/>
      <c r="D175" s="515"/>
      <c r="E175" s="446"/>
      <c r="F175" s="446"/>
      <c r="G175" s="446"/>
      <c r="H175" s="446"/>
      <c r="I175" s="446"/>
      <c r="J175" s="446"/>
      <c r="K175" s="446"/>
      <c r="L175" s="416"/>
      <c r="M175" s="474"/>
      <c r="N175" s="609"/>
      <c r="O175" s="430"/>
      <c r="R175" s="471"/>
    </row>
    <row r="176" spans="2:18" ht="14.25" x14ac:dyDescent="0.2">
      <c r="B176" s="433" t="s">
        <v>214</v>
      </c>
      <c r="C176" s="434">
        <v>2013</v>
      </c>
      <c r="D176" s="515">
        <v>19</v>
      </c>
      <c r="E176" s="446">
        <v>4</v>
      </c>
      <c r="F176" s="446">
        <v>2</v>
      </c>
      <c r="G176" s="446">
        <v>1</v>
      </c>
      <c r="H176" s="446">
        <v>9</v>
      </c>
      <c r="I176" s="446">
        <v>0</v>
      </c>
      <c r="J176" s="446">
        <v>3</v>
      </c>
      <c r="K176" s="446">
        <v>0</v>
      </c>
      <c r="L176" s="433"/>
      <c r="M176" s="517"/>
      <c r="N176" s="609">
        <v>2.3720349563046192</v>
      </c>
      <c r="O176" s="430"/>
      <c r="R176" s="471"/>
    </row>
    <row r="177" spans="2:18" x14ac:dyDescent="0.2">
      <c r="B177" s="416"/>
      <c r="C177" s="434">
        <v>2014</v>
      </c>
      <c r="D177" s="512">
        <v>12</v>
      </c>
      <c r="E177" s="435">
        <v>3</v>
      </c>
      <c r="F177" s="435">
        <v>1</v>
      </c>
      <c r="G177" s="435">
        <v>3</v>
      </c>
      <c r="H177" s="435">
        <v>3</v>
      </c>
      <c r="I177" s="435">
        <v>1</v>
      </c>
      <c r="J177" s="435">
        <v>0</v>
      </c>
      <c r="K177" s="435">
        <v>1</v>
      </c>
      <c r="L177" s="433"/>
      <c r="M177" s="517"/>
      <c r="N177" s="609">
        <v>0.8882309400444115</v>
      </c>
      <c r="O177" s="430"/>
      <c r="R177" s="471"/>
    </row>
    <row r="178" spans="2:18" x14ac:dyDescent="0.2">
      <c r="B178" s="416"/>
      <c r="C178" s="445" t="s">
        <v>191</v>
      </c>
      <c r="D178" s="515">
        <v>5</v>
      </c>
      <c r="E178" s="446">
        <v>1</v>
      </c>
      <c r="F178" s="446">
        <v>0</v>
      </c>
      <c r="G178" s="446">
        <v>1</v>
      </c>
      <c r="H178" s="446">
        <v>2</v>
      </c>
      <c r="I178" s="446">
        <v>0</v>
      </c>
      <c r="J178" s="446">
        <v>0</v>
      </c>
      <c r="K178" s="446">
        <v>1</v>
      </c>
      <c r="L178" s="416"/>
      <c r="M178" s="474"/>
      <c r="N178" s="609">
        <v>1.6501650165016499</v>
      </c>
      <c r="O178" s="430"/>
      <c r="R178" s="471"/>
    </row>
    <row r="179" spans="2:18" x14ac:dyDescent="0.2">
      <c r="B179" s="416"/>
      <c r="C179" s="445" t="s">
        <v>192</v>
      </c>
      <c r="D179" s="515">
        <v>2</v>
      </c>
      <c r="E179" s="446">
        <v>1</v>
      </c>
      <c r="F179" s="446">
        <v>0</v>
      </c>
      <c r="G179" s="446">
        <v>1</v>
      </c>
      <c r="H179" s="446">
        <v>0</v>
      </c>
      <c r="I179" s="446">
        <v>0</v>
      </c>
      <c r="J179" s="446">
        <v>0</v>
      </c>
      <c r="K179" s="446">
        <v>0</v>
      </c>
      <c r="L179" s="416"/>
      <c r="M179" s="474"/>
      <c r="N179" s="609">
        <v>0.62695924764890276</v>
      </c>
      <c r="O179" s="430"/>
      <c r="R179" s="471"/>
    </row>
    <row r="180" spans="2:18" x14ac:dyDescent="0.2">
      <c r="B180" s="416"/>
      <c r="C180" s="445" t="s">
        <v>193</v>
      </c>
      <c r="D180" s="515">
        <v>2</v>
      </c>
      <c r="E180" s="446">
        <v>0</v>
      </c>
      <c r="F180" s="446">
        <v>1</v>
      </c>
      <c r="G180" s="446">
        <v>0</v>
      </c>
      <c r="H180" s="446">
        <v>0</v>
      </c>
      <c r="I180" s="446">
        <v>1</v>
      </c>
      <c r="J180" s="446">
        <v>0</v>
      </c>
      <c r="K180" s="446">
        <v>0</v>
      </c>
      <c r="L180" s="416"/>
      <c r="M180" s="474"/>
      <c r="N180" s="609">
        <v>0.55248618784530379</v>
      </c>
      <c r="O180" s="430"/>
      <c r="R180" s="471"/>
    </row>
    <row r="181" spans="2:18" x14ac:dyDescent="0.2">
      <c r="B181" s="416"/>
      <c r="C181" s="445" t="s">
        <v>194</v>
      </c>
      <c r="D181" s="515">
        <v>3</v>
      </c>
      <c r="E181" s="446">
        <v>1</v>
      </c>
      <c r="F181" s="446">
        <v>0</v>
      </c>
      <c r="G181" s="446">
        <v>1</v>
      </c>
      <c r="H181" s="446">
        <v>1</v>
      </c>
      <c r="I181" s="446">
        <v>0</v>
      </c>
      <c r="J181" s="446">
        <v>0</v>
      </c>
      <c r="K181" s="446">
        <v>0</v>
      </c>
      <c r="L181" s="416"/>
      <c r="M181" s="474"/>
      <c r="N181" s="609">
        <v>0.81743869209809261</v>
      </c>
      <c r="O181" s="430"/>
      <c r="R181" s="471"/>
    </row>
    <row r="182" spans="2:18" x14ac:dyDescent="0.2">
      <c r="B182" s="416"/>
      <c r="C182" s="445"/>
      <c r="D182" s="515"/>
      <c r="E182" s="446"/>
      <c r="F182" s="446"/>
      <c r="G182" s="446"/>
      <c r="H182" s="446"/>
      <c r="I182" s="446"/>
      <c r="J182" s="446"/>
      <c r="K182" s="446"/>
      <c r="L182" s="416"/>
      <c r="M182" s="474"/>
      <c r="N182" s="609"/>
      <c r="O182" s="430"/>
      <c r="R182" s="471"/>
    </row>
    <row r="183" spans="2:18" x14ac:dyDescent="0.2">
      <c r="B183" s="416"/>
      <c r="C183" s="434">
        <v>2015</v>
      </c>
      <c r="D183" s="512">
        <v>12</v>
      </c>
      <c r="E183" s="435">
        <v>1</v>
      </c>
      <c r="F183" s="435">
        <v>4</v>
      </c>
      <c r="G183" s="435">
        <v>3</v>
      </c>
      <c r="H183" s="435">
        <v>1</v>
      </c>
      <c r="I183" s="435">
        <v>3</v>
      </c>
      <c r="J183" s="435">
        <v>0</v>
      </c>
      <c r="K183" s="435">
        <v>0</v>
      </c>
      <c r="L183" s="433"/>
      <c r="M183" s="517"/>
      <c r="N183" s="609">
        <v>0.55970149253731338</v>
      </c>
      <c r="O183" s="430"/>
      <c r="R183" s="471"/>
    </row>
    <row r="184" spans="2:18" x14ac:dyDescent="0.2">
      <c r="B184" s="416"/>
      <c r="C184" s="455" t="s">
        <v>195</v>
      </c>
      <c r="D184" s="515">
        <v>5</v>
      </c>
      <c r="E184" s="446">
        <v>0</v>
      </c>
      <c r="F184" s="446">
        <v>2</v>
      </c>
      <c r="G184" s="446">
        <v>0</v>
      </c>
      <c r="H184" s="446">
        <v>0</v>
      </c>
      <c r="I184" s="446">
        <v>3</v>
      </c>
      <c r="J184" s="446">
        <v>0</v>
      </c>
      <c r="K184" s="446">
        <v>0</v>
      </c>
      <c r="L184" s="416"/>
      <c r="M184" s="474"/>
      <c r="N184" s="609">
        <v>1.1235955056179776</v>
      </c>
      <c r="O184" s="430"/>
      <c r="R184" s="471"/>
    </row>
    <row r="185" spans="2:18" x14ac:dyDescent="0.2">
      <c r="B185" s="416"/>
      <c r="C185" s="455" t="s">
        <v>196</v>
      </c>
      <c r="D185" s="515">
        <v>1</v>
      </c>
      <c r="E185" s="446">
        <v>1</v>
      </c>
      <c r="F185" s="446">
        <v>0</v>
      </c>
      <c r="G185" s="446">
        <v>0</v>
      </c>
      <c r="H185" s="446">
        <v>0</v>
      </c>
      <c r="I185" s="446">
        <v>0</v>
      </c>
      <c r="J185" s="446">
        <v>0</v>
      </c>
      <c r="K185" s="446">
        <v>0</v>
      </c>
      <c r="L185" s="416"/>
      <c r="M185" s="474"/>
      <c r="N185" s="609">
        <v>0.18281535648994515</v>
      </c>
      <c r="O185" s="430"/>
      <c r="R185" s="471"/>
    </row>
    <row r="186" spans="2:18" x14ac:dyDescent="0.2">
      <c r="B186" s="416"/>
      <c r="C186" s="455" t="s">
        <v>197</v>
      </c>
      <c r="D186" s="515">
        <v>5</v>
      </c>
      <c r="E186" s="446">
        <v>0</v>
      </c>
      <c r="F186" s="446">
        <v>1</v>
      </c>
      <c r="G186" s="446">
        <v>3</v>
      </c>
      <c r="H186" s="446">
        <v>1</v>
      </c>
      <c r="I186" s="446">
        <v>0</v>
      </c>
      <c r="J186" s="446">
        <v>0</v>
      </c>
      <c r="K186" s="446">
        <v>0</v>
      </c>
      <c r="L186" s="416"/>
      <c r="M186" s="474"/>
      <c r="N186" s="609">
        <v>0.90909090909090906</v>
      </c>
      <c r="O186" s="430"/>
      <c r="R186" s="471"/>
    </row>
    <row r="187" spans="2:18" x14ac:dyDescent="0.2">
      <c r="B187" s="416"/>
      <c r="C187" s="455" t="s">
        <v>198</v>
      </c>
      <c r="D187" s="515">
        <v>1</v>
      </c>
      <c r="E187" s="446">
        <v>0</v>
      </c>
      <c r="F187" s="446">
        <v>1</v>
      </c>
      <c r="G187" s="446">
        <v>0</v>
      </c>
      <c r="H187" s="446">
        <v>0</v>
      </c>
      <c r="I187" s="446">
        <v>0</v>
      </c>
      <c r="J187" s="446">
        <v>0</v>
      </c>
      <c r="K187" s="446">
        <v>0</v>
      </c>
      <c r="L187" s="416"/>
      <c r="M187" s="474"/>
      <c r="N187" s="609">
        <v>0.16611295681063123</v>
      </c>
      <c r="O187" s="430"/>
      <c r="R187" s="471"/>
    </row>
    <row r="188" spans="2:18" ht="12.75" customHeight="1" x14ac:dyDescent="0.2">
      <c r="B188" s="416"/>
      <c r="C188" s="455"/>
      <c r="D188" s="515"/>
      <c r="E188" s="446"/>
      <c r="F188" s="446"/>
      <c r="G188" s="446"/>
      <c r="H188" s="446"/>
      <c r="I188" s="446"/>
      <c r="J188" s="446"/>
      <c r="K188" s="446"/>
      <c r="L188" s="416"/>
      <c r="M188" s="474"/>
      <c r="N188" s="609"/>
      <c r="O188" s="430"/>
      <c r="R188" s="471"/>
    </row>
    <row r="189" spans="2:18" ht="12.75" customHeight="1" x14ac:dyDescent="0.2">
      <c r="B189" s="433" t="s">
        <v>215</v>
      </c>
      <c r="C189" s="434">
        <v>2013</v>
      </c>
      <c r="D189" s="515">
        <v>0</v>
      </c>
      <c r="E189" s="446">
        <v>0</v>
      </c>
      <c r="F189" s="446">
        <v>0</v>
      </c>
      <c r="G189" s="446">
        <v>0</v>
      </c>
      <c r="H189" s="446">
        <v>0</v>
      </c>
      <c r="I189" s="446">
        <v>0</v>
      </c>
      <c r="J189" s="446">
        <v>0</v>
      </c>
      <c r="K189" s="446">
        <v>0</v>
      </c>
      <c r="L189" s="433"/>
      <c r="M189" s="517"/>
      <c r="N189" s="612">
        <v>0</v>
      </c>
      <c r="O189" s="430"/>
      <c r="R189" s="529"/>
    </row>
    <row r="190" spans="2:18" x14ac:dyDescent="0.2">
      <c r="B190" s="433"/>
      <c r="C190" s="434">
        <v>2014</v>
      </c>
      <c r="D190" s="512">
        <v>0</v>
      </c>
      <c r="E190" s="435">
        <v>0</v>
      </c>
      <c r="F190" s="435">
        <v>0</v>
      </c>
      <c r="G190" s="435">
        <v>0</v>
      </c>
      <c r="H190" s="435">
        <v>0</v>
      </c>
      <c r="I190" s="435">
        <v>0</v>
      </c>
      <c r="J190" s="435">
        <v>0</v>
      </c>
      <c r="K190" s="435">
        <v>0</v>
      </c>
      <c r="L190" s="433"/>
      <c r="M190" s="517"/>
      <c r="N190" s="613">
        <v>0</v>
      </c>
      <c r="O190" s="471"/>
      <c r="R190" s="529"/>
    </row>
    <row r="191" spans="2:18" x14ac:dyDescent="0.2">
      <c r="B191" s="433"/>
      <c r="C191" s="445" t="s">
        <v>191</v>
      </c>
      <c r="D191" s="515">
        <v>0</v>
      </c>
      <c r="E191" s="446">
        <v>0</v>
      </c>
      <c r="F191" s="446">
        <v>0</v>
      </c>
      <c r="G191" s="446">
        <v>0</v>
      </c>
      <c r="H191" s="446">
        <v>0</v>
      </c>
      <c r="I191" s="446">
        <v>0</v>
      </c>
      <c r="J191" s="446">
        <v>0</v>
      </c>
      <c r="K191" s="446">
        <v>0</v>
      </c>
      <c r="L191" s="416"/>
      <c r="M191" s="474"/>
      <c r="N191" s="612">
        <v>0</v>
      </c>
      <c r="O191" s="471"/>
      <c r="R191" s="529"/>
    </row>
    <row r="192" spans="2:18" x14ac:dyDescent="0.2">
      <c r="B192" s="433"/>
      <c r="C192" s="445" t="s">
        <v>192</v>
      </c>
      <c r="D192" s="515">
        <v>0</v>
      </c>
      <c r="E192" s="446">
        <v>0</v>
      </c>
      <c r="F192" s="446">
        <v>0</v>
      </c>
      <c r="G192" s="446">
        <v>0</v>
      </c>
      <c r="H192" s="446">
        <v>0</v>
      </c>
      <c r="I192" s="446">
        <v>0</v>
      </c>
      <c r="J192" s="446">
        <v>0</v>
      </c>
      <c r="K192" s="446">
        <v>0</v>
      </c>
      <c r="L192" s="416"/>
      <c r="M192" s="474"/>
      <c r="N192" s="612">
        <v>0</v>
      </c>
      <c r="O192" s="471"/>
      <c r="R192" s="529"/>
    </row>
    <row r="193" spans="1:18" x14ac:dyDescent="0.2">
      <c r="B193" s="433"/>
      <c r="C193" s="445" t="s">
        <v>193</v>
      </c>
      <c r="D193" s="515">
        <v>0</v>
      </c>
      <c r="E193" s="446">
        <v>0</v>
      </c>
      <c r="F193" s="446">
        <v>0</v>
      </c>
      <c r="G193" s="446">
        <v>0</v>
      </c>
      <c r="H193" s="446">
        <v>0</v>
      </c>
      <c r="I193" s="446">
        <v>0</v>
      </c>
      <c r="J193" s="446">
        <v>0</v>
      </c>
      <c r="K193" s="446">
        <v>0</v>
      </c>
      <c r="L193" s="416"/>
      <c r="M193" s="474"/>
      <c r="N193" s="612">
        <v>0</v>
      </c>
      <c r="O193" s="471"/>
      <c r="R193" s="529"/>
    </row>
    <row r="194" spans="1:18" x14ac:dyDescent="0.2">
      <c r="B194" s="433"/>
      <c r="C194" s="445" t="s">
        <v>194</v>
      </c>
      <c r="D194" s="515">
        <v>0</v>
      </c>
      <c r="E194" s="446">
        <v>0</v>
      </c>
      <c r="F194" s="446">
        <v>0</v>
      </c>
      <c r="G194" s="446">
        <v>0</v>
      </c>
      <c r="H194" s="446">
        <v>0</v>
      </c>
      <c r="I194" s="446">
        <v>0</v>
      </c>
      <c r="J194" s="446">
        <v>0</v>
      </c>
      <c r="K194" s="446">
        <v>0</v>
      </c>
      <c r="L194" s="416"/>
      <c r="M194" s="474"/>
      <c r="N194" s="612">
        <v>0</v>
      </c>
      <c r="O194" s="471"/>
      <c r="R194" s="529"/>
    </row>
    <row r="195" spans="1:18" x14ac:dyDescent="0.2">
      <c r="A195" s="416"/>
      <c r="B195" s="433"/>
      <c r="C195" s="445"/>
      <c r="D195" s="515"/>
      <c r="E195" s="446"/>
      <c r="F195" s="446"/>
      <c r="G195" s="446"/>
      <c r="H195" s="446"/>
      <c r="I195" s="446"/>
      <c r="J195" s="446"/>
      <c r="K195" s="446"/>
      <c r="L195" s="416"/>
      <c r="M195" s="474"/>
      <c r="N195" s="609"/>
      <c r="O195" s="471"/>
      <c r="R195" s="471"/>
    </row>
    <row r="196" spans="1:18" x14ac:dyDescent="0.2">
      <c r="A196" s="416"/>
      <c r="B196" s="433"/>
      <c r="C196" s="434">
        <v>2015</v>
      </c>
      <c r="D196" s="512">
        <v>2</v>
      </c>
      <c r="E196" s="435">
        <v>1</v>
      </c>
      <c r="F196" s="435">
        <v>0</v>
      </c>
      <c r="G196" s="435">
        <v>0</v>
      </c>
      <c r="H196" s="435">
        <v>1</v>
      </c>
      <c r="I196" s="435">
        <v>0</v>
      </c>
      <c r="J196" s="435">
        <v>0</v>
      </c>
      <c r="K196" s="435">
        <v>0</v>
      </c>
      <c r="L196" s="433"/>
      <c r="M196" s="517"/>
      <c r="N196" s="610">
        <v>50</v>
      </c>
      <c r="O196" s="471"/>
      <c r="R196" s="523"/>
    </row>
    <row r="197" spans="1:18" x14ac:dyDescent="0.2">
      <c r="A197" s="416"/>
      <c r="B197" s="433"/>
      <c r="C197" s="455" t="s">
        <v>195</v>
      </c>
      <c r="D197" s="515">
        <v>0</v>
      </c>
      <c r="E197" s="446">
        <v>0</v>
      </c>
      <c r="F197" s="446">
        <v>0</v>
      </c>
      <c r="G197" s="446">
        <v>0</v>
      </c>
      <c r="H197" s="446">
        <v>0</v>
      </c>
      <c r="I197" s="446">
        <v>0</v>
      </c>
      <c r="J197" s="446">
        <v>0</v>
      </c>
      <c r="K197" s="446">
        <v>0</v>
      </c>
      <c r="L197" s="416"/>
      <c r="M197" s="474"/>
      <c r="N197" s="610">
        <v>0</v>
      </c>
      <c r="O197" s="430"/>
      <c r="R197" s="523"/>
    </row>
    <row r="198" spans="1:18" s="416" customFormat="1" x14ac:dyDescent="0.2">
      <c r="B198" s="433"/>
      <c r="C198" s="455" t="s">
        <v>196</v>
      </c>
      <c r="D198" s="515">
        <v>0</v>
      </c>
      <c r="E198" s="446">
        <v>0</v>
      </c>
      <c r="F198" s="446">
        <v>0</v>
      </c>
      <c r="G198" s="446">
        <v>0</v>
      </c>
      <c r="H198" s="446">
        <v>0</v>
      </c>
      <c r="I198" s="446">
        <v>0</v>
      </c>
      <c r="J198" s="446">
        <v>0</v>
      </c>
      <c r="K198" s="446">
        <v>0</v>
      </c>
      <c r="M198" s="474"/>
      <c r="N198" s="610">
        <v>0</v>
      </c>
      <c r="O198" s="430"/>
      <c r="R198" s="528"/>
    </row>
    <row r="199" spans="1:18" x14ac:dyDescent="0.2">
      <c r="A199" s="416"/>
      <c r="B199" s="433"/>
      <c r="C199" s="455" t="s">
        <v>197</v>
      </c>
      <c r="D199" s="515">
        <v>2</v>
      </c>
      <c r="E199" s="446">
        <v>1</v>
      </c>
      <c r="F199" s="446">
        <v>0</v>
      </c>
      <c r="G199" s="446">
        <v>0</v>
      </c>
      <c r="H199" s="446">
        <v>1</v>
      </c>
      <c r="I199" s="446">
        <v>0</v>
      </c>
      <c r="J199" s="446">
        <v>0</v>
      </c>
      <c r="K199" s="446">
        <v>0</v>
      </c>
      <c r="L199" s="416"/>
      <c r="M199" s="474"/>
      <c r="N199" s="610">
        <v>200</v>
      </c>
      <c r="O199" s="471"/>
      <c r="R199" s="523"/>
    </row>
    <row r="200" spans="1:18" x14ac:dyDescent="0.2">
      <c r="A200" s="483"/>
      <c r="B200" s="407"/>
      <c r="C200" s="486" t="s">
        <v>198</v>
      </c>
      <c r="D200" s="526">
        <v>0</v>
      </c>
      <c r="E200" s="478">
        <v>0</v>
      </c>
      <c r="F200" s="478">
        <v>0</v>
      </c>
      <c r="G200" s="478">
        <v>0</v>
      </c>
      <c r="H200" s="478">
        <v>0</v>
      </c>
      <c r="I200" s="478">
        <v>0</v>
      </c>
      <c r="J200" s="478">
        <v>0</v>
      </c>
      <c r="K200" s="478">
        <v>0</v>
      </c>
      <c r="L200" s="483"/>
      <c r="M200" s="425"/>
      <c r="N200" s="611"/>
      <c r="O200" s="471"/>
      <c r="R200" s="523"/>
    </row>
    <row r="201" spans="1:18" x14ac:dyDescent="0.2">
      <c r="B201" s="433"/>
      <c r="C201" s="455"/>
      <c r="D201" s="515"/>
      <c r="E201" s="446"/>
      <c r="F201" s="446"/>
      <c r="G201" s="446"/>
      <c r="H201" s="446"/>
      <c r="I201" s="446"/>
      <c r="J201" s="446"/>
      <c r="K201" s="446"/>
      <c r="L201" s="416"/>
      <c r="M201" s="474"/>
      <c r="N201" s="609"/>
      <c r="O201" s="471"/>
      <c r="R201" s="471"/>
    </row>
    <row r="202" spans="1:18" ht="14.25" x14ac:dyDescent="0.2">
      <c r="A202" s="417" t="s">
        <v>218</v>
      </c>
      <c r="B202" s="433" t="s">
        <v>37</v>
      </c>
      <c r="C202" s="434">
        <v>2013</v>
      </c>
      <c r="D202" s="512">
        <v>86</v>
      </c>
      <c r="E202" s="435">
        <v>13</v>
      </c>
      <c r="F202" s="435">
        <v>0</v>
      </c>
      <c r="G202" s="435">
        <v>3</v>
      </c>
      <c r="H202" s="435">
        <v>22</v>
      </c>
      <c r="I202" s="435">
        <v>2</v>
      </c>
      <c r="J202" s="435">
        <v>32</v>
      </c>
      <c r="K202" s="435">
        <v>14</v>
      </c>
      <c r="L202" s="433"/>
      <c r="M202" s="517"/>
      <c r="N202" s="609">
        <v>2.5849113315299066</v>
      </c>
      <c r="O202" s="471"/>
      <c r="R202" s="471"/>
    </row>
    <row r="203" spans="1:18" x14ac:dyDescent="0.2">
      <c r="B203" s="416"/>
      <c r="C203" s="434">
        <v>2014</v>
      </c>
      <c r="D203" s="512">
        <v>40</v>
      </c>
      <c r="E203" s="435">
        <v>8</v>
      </c>
      <c r="F203" s="435">
        <v>1</v>
      </c>
      <c r="G203" s="435">
        <v>7</v>
      </c>
      <c r="H203" s="435">
        <v>21</v>
      </c>
      <c r="I203" s="435">
        <v>1</v>
      </c>
      <c r="J203" s="435">
        <v>2</v>
      </c>
      <c r="K203" s="435">
        <v>0</v>
      </c>
      <c r="L203" s="433"/>
      <c r="M203" s="517"/>
      <c r="N203" s="609">
        <v>1.1363636363636365</v>
      </c>
      <c r="O203" s="471"/>
      <c r="R203" s="471"/>
    </row>
    <row r="204" spans="1:18" x14ac:dyDescent="0.2">
      <c r="B204" s="416"/>
      <c r="C204" s="445" t="s">
        <v>191</v>
      </c>
      <c r="D204" s="512">
        <v>15</v>
      </c>
      <c r="E204" s="435">
        <v>4</v>
      </c>
      <c r="F204" s="435">
        <v>0</v>
      </c>
      <c r="G204" s="435">
        <v>4</v>
      </c>
      <c r="H204" s="435">
        <v>7</v>
      </c>
      <c r="I204" s="435">
        <v>0</v>
      </c>
      <c r="J204" s="435">
        <v>0</v>
      </c>
      <c r="K204" s="435">
        <v>0</v>
      </c>
      <c r="L204" s="416"/>
      <c r="M204" s="474"/>
      <c r="N204" s="609">
        <v>1.639344262295082</v>
      </c>
      <c r="O204" s="471"/>
      <c r="R204" s="471"/>
    </row>
    <row r="205" spans="1:18" x14ac:dyDescent="0.2">
      <c r="B205" s="416"/>
      <c r="C205" s="445" t="s">
        <v>192</v>
      </c>
      <c r="D205" s="512">
        <v>6</v>
      </c>
      <c r="E205" s="435">
        <v>2</v>
      </c>
      <c r="F205" s="435">
        <v>0</v>
      </c>
      <c r="G205" s="435">
        <v>1</v>
      </c>
      <c r="H205" s="435">
        <v>2</v>
      </c>
      <c r="I205" s="435">
        <v>0</v>
      </c>
      <c r="J205" s="435">
        <v>1</v>
      </c>
      <c r="K205" s="435">
        <v>0</v>
      </c>
      <c r="L205" s="416"/>
      <c r="M205" s="474"/>
      <c r="N205" s="609">
        <v>0.71684587813620071</v>
      </c>
      <c r="O205" s="471"/>
      <c r="R205" s="471"/>
    </row>
    <row r="206" spans="1:18" x14ac:dyDescent="0.2">
      <c r="B206" s="416"/>
      <c r="C206" s="445" t="s">
        <v>193</v>
      </c>
      <c r="D206" s="512">
        <v>7</v>
      </c>
      <c r="E206" s="435">
        <v>1</v>
      </c>
      <c r="F206" s="435">
        <v>1</v>
      </c>
      <c r="G206" s="435">
        <v>0</v>
      </c>
      <c r="H206" s="435">
        <v>3</v>
      </c>
      <c r="I206" s="435">
        <v>1</v>
      </c>
      <c r="J206" s="435">
        <v>1</v>
      </c>
      <c r="K206" s="435">
        <v>0</v>
      </c>
      <c r="M206" s="474"/>
      <c r="N206" s="609">
        <v>0.77951002227171495</v>
      </c>
      <c r="O206" s="471"/>
      <c r="R206" s="471"/>
    </row>
    <row r="207" spans="1:18" x14ac:dyDescent="0.2">
      <c r="B207" s="416"/>
      <c r="C207" s="445" t="s">
        <v>194</v>
      </c>
      <c r="D207" s="512">
        <v>12</v>
      </c>
      <c r="E207" s="435">
        <v>1</v>
      </c>
      <c r="F207" s="435">
        <v>0</v>
      </c>
      <c r="G207" s="435">
        <v>2</v>
      </c>
      <c r="H207" s="435">
        <v>9</v>
      </c>
      <c r="I207" s="435">
        <v>0</v>
      </c>
      <c r="J207" s="435">
        <v>0</v>
      </c>
      <c r="K207" s="435">
        <v>0</v>
      </c>
      <c r="M207" s="474"/>
      <c r="N207" s="609">
        <v>1.3793103448275863</v>
      </c>
      <c r="O207" s="471"/>
      <c r="R207" s="471"/>
    </row>
    <row r="208" spans="1:18" x14ac:dyDescent="0.2">
      <c r="A208" s="417"/>
      <c r="B208" s="416"/>
      <c r="C208" s="445"/>
      <c r="D208" s="515"/>
      <c r="E208" s="446"/>
      <c r="F208" s="446"/>
      <c r="G208" s="446"/>
      <c r="H208" s="446"/>
      <c r="I208" s="446"/>
      <c r="J208" s="446"/>
      <c r="K208" s="446"/>
      <c r="M208" s="474"/>
      <c r="N208" s="609"/>
      <c r="O208" s="471"/>
      <c r="R208" s="471"/>
    </row>
    <row r="209" spans="1:18" x14ac:dyDescent="0.2">
      <c r="A209" s="416"/>
      <c r="B209" s="416"/>
      <c r="C209" s="434">
        <v>2015</v>
      </c>
      <c r="D209" s="512">
        <v>48</v>
      </c>
      <c r="E209" s="435">
        <v>11</v>
      </c>
      <c r="F209" s="435">
        <v>0</v>
      </c>
      <c r="G209" s="435">
        <v>3</v>
      </c>
      <c r="H209" s="435">
        <v>18</v>
      </c>
      <c r="I209" s="435">
        <v>2</v>
      </c>
      <c r="J209" s="435">
        <v>11</v>
      </c>
      <c r="K209" s="435">
        <v>3</v>
      </c>
      <c r="L209" s="417"/>
      <c r="M209" s="517"/>
      <c r="N209" s="609">
        <v>1.4554275318374772</v>
      </c>
      <c r="O209" s="471"/>
      <c r="R209" s="471"/>
    </row>
    <row r="210" spans="1:18" s="416" customFormat="1" x14ac:dyDescent="0.2">
      <c r="A210" s="417"/>
      <c r="C210" s="455" t="s">
        <v>195</v>
      </c>
      <c r="D210" s="515">
        <v>13</v>
      </c>
      <c r="E210" s="446">
        <v>2</v>
      </c>
      <c r="F210" s="446">
        <v>0</v>
      </c>
      <c r="G210" s="446">
        <v>0</v>
      </c>
      <c r="H210" s="446">
        <v>7</v>
      </c>
      <c r="I210" s="446">
        <v>1</v>
      </c>
      <c r="J210" s="446">
        <v>2</v>
      </c>
      <c r="K210" s="446">
        <v>1</v>
      </c>
      <c r="M210" s="474"/>
      <c r="N210" s="609">
        <v>1.5911872705018359</v>
      </c>
      <c r="O210" s="471"/>
      <c r="Q210" s="268"/>
      <c r="R210" s="430"/>
    </row>
    <row r="211" spans="1:18" s="416" customFormat="1" x14ac:dyDescent="0.2">
      <c r="A211" s="417"/>
      <c r="C211" s="455" t="s">
        <v>196</v>
      </c>
      <c r="D211" s="515">
        <v>11</v>
      </c>
      <c r="E211" s="446">
        <v>1</v>
      </c>
      <c r="F211" s="446">
        <v>0</v>
      </c>
      <c r="G211" s="446">
        <v>0</v>
      </c>
      <c r="H211" s="446">
        <v>4</v>
      </c>
      <c r="I211" s="446">
        <v>1</v>
      </c>
      <c r="J211" s="446">
        <v>3</v>
      </c>
      <c r="K211" s="446">
        <v>2</v>
      </c>
      <c r="M211" s="474"/>
      <c r="N211" s="609">
        <v>1.3613861386138615</v>
      </c>
      <c r="O211" s="471"/>
      <c r="Q211" s="268"/>
      <c r="R211" s="430"/>
    </row>
    <row r="212" spans="1:18" s="416" customFormat="1" x14ac:dyDescent="0.2">
      <c r="A212" s="417"/>
      <c r="C212" s="455" t="s">
        <v>197</v>
      </c>
      <c r="D212" s="515">
        <v>11</v>
      </c>
      <c r="E212" s="446">
        <v>5</v>
      </c>
      <c r="F212" s="446">
        <v>0</v>
      </c>
      <c r="G212" s="446">
        <v>1</v>
      </c>
      <c r="H212" s="446">
        <v>2</v>
      </c>
      <c r="I212" s="446">
        <v>0</v>
      </c>
      <c r="J212" s="446">
        <v>3</v>
      </c>
      <c r="K212" s="446">
        <v>0</v>
      </c>
      <c r="M212" s="474"/>
      <c r="N212" s="609">
        <v>1.3095238095238095</v>
      </c>
      <c r="O212" s="471"/>
      <c r="Q212" s="268"/>
      <c r="R212" s="430"/>
    </row>
    <row r="213" spans="1:18" s="416" customFormat="1" x14ac:dyDescent="0.2">
      <c r="A213" s="417"/>
      <c r="C213" s="455" t="s">
        <v>198</v>
      </c>
      <c r="D213" s="515">
        <v>13</v>
      </c>
      <c r="E213" s="446">
        <v>3</v>
      </c>
      <c r="F213" s="446">
        <v>0</v>
      </c>
      <c r="G213" s="446">
        <v>2</v>
      </c>
      <c r="H213" s="446">
        <v>5</v>
      </c>
      <c r="I213" s="446">
        <v>0</v>
      </c>
      <c r="J213" s="446">
        <v>3</v>
      </c>
      <c r="K213" s="446">
        <v>0</v>
      </c>
      <c r="M213" s="474"/>
      <c r="N213" s="609">
        <v>1.5606242496998799</v>
      </c>
      <c r="O213" s="471"/>
      <c r="Q213" s="268"/>
      <c r="R213" s="430"/>
    </row>
    <row r="214" spans="1:18" x14ac:dyDescent="0.2">
      <c r="A214" s="417"/>
      <c r="B214" s="416"/>
      <c r="C214" s="455"/>
      <c r="D214" s="515"/>
      <c r="E214" s="446"/>
      <c r="F214" s="446"/>
      <c r="G214" s="446"/>
      <c r="H214" s="446"/>
      <c r="I214" s="446"/>
      <c r="J214" s="446"/>
      <c r="K214" s="446"/>
      <c r="L214" s="416"/>
      <c r="M214" s="474"/>
      <c r="N214" s="609"/>
      <c r="O214" s="471"/>
      <c r="R214" s="471"/>
    </row>
    <row r="215" spans="1:18" ht="14.25" x14ac:dyDescent="0.2">
      <c r="B215" s="433" t="s">
        <v>212</v>
      </c>
      <c r="C215" s="434">
        <v>2013</v>
      </c>
      <c r="D215" s="515">
        <v>18</v>
      </c>
      <c r="E215" s="446">
        <v>2</v>
      </c>
      <c r="F215" s="446">
        <v>0</v>
      </c>
      <c r="G215" s="446">
        <v>0</v>
      </c>
      <c r="H215" s="446">
        <v>5</v>
      </c>
      <c r="I215" s="446">
        <v>0</v>
      </c>
      <c r="J215" s="446">
        <v>7</v>
      </c>
      <c r="K215" s="446">
        <v>4</v>
      </c>
      <c r="L215" s="433"/>
      <c r="M215" s="517"/>
      <c r="N215" s="609">
        <v>1.2295081967213115</v>
      </c>
      <c r="O215" s="471"/>
      <c r="R215" s="471"/>
    </row>
    <row r="216" spans="1:18" x14ac:dyDescent="0.2">
      <c r="B216" s="416"/>
      <c r="C216" s="434">
        <v>2014</v>
      </c>
      <c r="D216" s="512">
        <v>8</v>
      </c>
      <c r="E216" s="435">
        <v>0</v>
      </c>
      <c r="F216" s="435">
        <v>0</v>
      </c>
      <c r="G216" s="435">
        <v>2</v>
      </c>
      <c r="H216" s="435">
        <v>6</v>
      </c>
      <c r="I216" s="435">
        <v>0</v>
      </c>
      <c r="J216" s="435">
        <v>0</v>
      </c>
      <c r="K216" s="435">
        <v>0</v>
      </c>
      <c r="L216" s="433"/>
      <c r="M216" s="517"/>
      <c r="N216" s="609">
        <v>0.49906425452276981</v>
      </c>
      <c r="O216" s="471"/>
      <c r="R216" s="471"/>
    </row>
    <row r="217" spans="1:18" x14ac:dyDescent="0.2">
      <c r="B217" s="416"/>
      <c r="C217" s="445" t="s">
        <v>191</v>
      </c>
      <c r="D217" s="515">
        <v>0</v>
      </c>
      <c r="E217" s="446">
        <v>0</v>
      </c>
      <c r="F217" s="446">
        <v>0</v>
      </c>
      <c r="G217" s="446">
        <v>0</v>
      </c>
      <c r="H217" s="446">
        <v>0</v>
      </c>
      <c r="I217" s="446">
        <v>0</v>
      </c>
      <c r="J217" s="446">
        <v>0</v>
      </c>
      <c r="K217" s="446">
        <v>0</v>
      </c>
      <c r="L217" s="416"/>
      <c r="M217" s="474"/>
      <c r="N217" s="609">
        <v>0</v>
      </c>
      <c r="O217" s="471"/>
      <c r="R217" s="471"/>
    </row>
    <row r="218" spans="1:18" x14ac:dyDescent="0.2">
      <c r="B218" s="416"/>
      <c r="C218" s="445" t="s">
        <v>192</v>
      </c>
      <c r="D218" s="515">
        <v>2</v>
      </c>
      <c r="E218" s="446">
        <v>0</v>
      </c>
      <c r="F218" s="446">
        <v>0</v>
      </c>
      <c r="G218" s="446">
        <v>1</v>
      </c>
      <c r="H218" s="446">
        <v>1</v>
      </c>
      <c r="I218" s="446">
        <v>0</v>
      </c>
      <c r="J218" s="446">
        <v>0</v>
      </c>
      <c r="K218" s="446">
        <v>0</v>
      </c>
      <c r="L218" s="416"/>
      <c r="M218" s="474"/>
      <c r="N218" s="609">
        <v>0.52493438320209973</v>
      </c>
      <c r="O218" s="471"/>
      <c r="R218" s="471"/>
    </row>
    <row r="219" spans="1:18" x14ac:dyDescent="0.2">
      <c r="B219" s="416"/>
      <c r="C219" s="445" t="s">
        <v>193</v>
      </c>
      <c r="D219" s="515">
        <v>2</v>
      </c>
      <c r="E219" s="446">
        <v>0</v>
      </c>
      <c r="F219" s="446">
        <v>0</v>
      </c>
      <c r="G219" s="446">
        <v>0</v>
      </c>
      <c r="H219" s="446">
        <v>2</v>
      </c>
      <c r="I219" s="446">
        <v>0</v>
      </c>
      <c r="J219" s="446">
        <v>0</v>
      </c>
      <c r="K219" s="446">
        <v>0</v>
      </c>
      <c r="L219" s="416"/>
      <c r="M219" s="474"/>
      <c r="N219" s="609">
        <v>0.45662100456621002</v>
      </c>
      <c r="O219" s="471"/>
      <c r="R219" s="471"/>
    </row>
    <row r="220" spans="1:18" x14ac:dyDescent="0.2">
      <c r="B220" s="416"/>
      <c r="C220" s="445" t="s">
        <v>194</v>
      </c>
      <c r="D220" s="515">
        <v>4</v>
      </c>
      <c r="E220" s="446">
        <v>0</v>
      </c>
      <c r="F220" s="446">
        <v>0</v>
      </c>
      <c r="G220" s="446">
        <v>1</v>
      </c>
      <c r="H220" s="446">
        <v>3</v>
      </c>
      <c r="I220" s="446">
        <v>0</v>
      </c>
      <c r="J220" s="446">
        <v>0</v>
      </c>
      <c r="K220" s="446">
        <v>0</v>
      </c>
      <c r="L220" s="416"/>
      <c r="M220" s="474"/>
      <c r="N220" s="609">
        <v>1.0582010582010581</v>
      </c>
      <c r="O220" s="471"/>
      <c r="R220" s="471"/>
    </row>
    <row r="221" spans="1:18" x14ac:dyDescent="0.2">
      <c r="B221" s="416"/>
      <c r="C221" s="445"/>
      <c r="D221" s="515"/>
      <c r="E221" s="446"/>
      <c r="F221" s="446"/>
      <c r="G221" s="446"/>
      <c r="H221" s="446"/>
      <c r="I221" s="446"/>
      <c r="J221" s="446"/>
      <c r="K221" s="446"/>
      <c r="L221" s="416"/>
      <c r="M221" s="474"/>
      <c r="N221" s="609"/>
      <c r="O221" s="471"/>
      <c r="R221" s="471"/>
    </row>
    <row r="222" spans="1:18" x14ac:dyDescent="0.2">
      <c r="B222" s="416"/>
      <c r="C222" s="434">
        <v>2015</v>
      </c>
      <c r="D222" s="512">
        <v>17</v>
      </c>
      <c r="E222" s="435">
        <v>1</v>
      </c>
      <c r="F222" s="435">
        <v>0</v>
      </c>
      <c r="G222" s="435">
        <v>1</v>
      </c>
      <c r="H222" s="435">
        <v>7</v>
      </c>
      <c r="I222" s="435">
        <v>1</v>
      </c>
      <c r="J222" s="435">
        <v>7</v>
      </c>
      <c r="K222" s="435">
        <v>0</v>
      </c>
      <c r="L222" s="433"/>
      <c r="M222" s="517"/>
      <c r="N222" s="609">
        <v>1.0869565217391304</v>
      </c>
      <c r="O222" s="471"/>
      <c r="R222" s="471"/>
    </row>
    <row r="223" spans="1:18" x14ac:dyDescent="0.2">
      <c r="B223" s="416"/>
      <c r="C223" s="455" t="s">
        <v>195</v>
      </c>
      <c r="D223" s="515">
        <v>3</v>
      </c>
      <c r="E223" s="446">
        <v>0</v>
      </c>
      <c r="F223" s="446">
        <v>0</v>
      </c>
      <c r="G223" s="446">
        <v>0</v>
      </c>
      <c r="H223" s="446">
        <v>3</v>
      </c>
      <c r="I223" s="446">
        <v>0</v>
      </c>
      <c r="J223" s="446">
        <v>0</v>
      </c>
      <c r="K223" s="446">
        <v>0</v>
      </c>
      <c r="L223" s="416"/>
      <c r="M223" s="474"/>
      <c r="N223" s="609">
        <v>0.71599045346062051</v>
      </c>
      <c r="O223" s="471"/>
      <c r="R223" s="471"/>
    </row>
    <row r="224" spans="1:18" x14ac:dyDescent="0.2">
      <c r="B224" s="416"/>
      <c r="C224" s="455" t="s">
        <v>196</v>
      </c>
      <c r="D224" s="515">
        <v>3</v>
      </c>
      <c r="E224" s="446">
        <v>0</v>
      </c>
      <c r="F224" s="446">
        <v>0</v>
      </c>
      <c r="G224" s="446">
        <v>0</v>
      </c>
      <c r="H224" s="446">
        <v>0</v>
      </c>
      <c r="I224" s="446">
        <v>1</v>
      </c>
      <c r="J224" s="446">
        <v>2</v>
      </c>
      <c r="K224" s="446">
        <v>0</v>
      </c>
      <c r="L224" s="416"/>
      <c r="M224" s="474"/>
      <c r="N224" s="609">
        <v>0.82417582417582425</v>
      </c>
      <c r="O224" s="471"/>
      <c r="R224" s="471"/>
    </row>
    <row r="225" spans="2:18" x14ac:dyDescent="0.2">
      <c r="B225" s="416"/>
      <c r="C225" s="455" t="s">
        <v>197</v>
      </c>
      <c r="D225" s="515">
        <v>6</v>
      </c>
      <c r="E225" s="446">
        <v>0</v>
      </c>
      <c r="F225" s="446">
        <v>0</v>
      </c>
      <c r="G225" s="446">
        <v>1</v>
      </c>
      <c r="H225" s="446">
        <v>2</v>
      </c>
      <c r="I225" s="446">
        <v>0</v>
      </c>
      <c r="J225" s="446">
        <v>3</v>
      </c>
      <c r="K225" s="446">
        <v>0</v>
      </c>
      <c r="L225" s="416"/>
      <c r="M225" s="474"/>
      <c r="N225" s="609">
        <v>1.4814814814814816</v>
      </c>
      <c r="O225" s="471"/>
      <c r="R225" s="471"/>
    </row>
    <row r="226" spans="2:18" x14ac:dyDescent="0.2">
      <c r="B226" s="416"/>
      <c r="C226" s="455" t="s">
        <v>198</v>
      </c>
      <c r="D226" s="515">
        <v>5</v>
      </c>
      <c r="E226" s="446">
        <v>1</v>
      </c>
      <c r="F226" s="446">
        <v>0</v>
      </c>
      <c r="G226" s="446">
        <v>0</v>
      </c>
      <c r="H226" s="446">
        <v>2</v>
      </c>
      <c r="I226" s="446">
        <v>0</v>
      </c>
      <c r="J226" s="446">
        <v>2</v>
      </c>
      <c r="K226" s="446">
        <v>0</v>
      </c>
      <c r="L226" s="416"/>
      <c r="M226" s="474"/>
      <c r="N226" s="609">
        <v>1.3297872340425532</v>
      </c>
      <c r="O226" s="471"/>
      <c r="R226" s="471"/>
    </row>
    <row r="227" spans="2:18" x14ac:dyDescent="0.2">
      <c r="B227" s="416"/>
      <c r="C227" s="455"/>
      <c r="D227" s="515"/>
      <c r="E227" s="446"/>
      <c r="F227" s="446"/>
      <c r="G227" s="446"/>
      <c r="H227" s="446"/>
      <c r="I227" s="446"/>
      <c r="J227" s="446"/>
      <c r="K227" s="446"/>
      <c r="L227" s="416"/>
      <c r="M227" s="474"/>
      <c r="N227" s="609"/>
      <c r="O227" s="471"/>
      <c r="R227" s="471"/>
    </row>
    <row r="228" spans="2:18" ht="14.25" x14ac:dyDescent="0.2">
      <c r="B228" s="433" t="s">
        <v>213</v>
      </c>
      <c r="C228" s="434">
        <v>2013</v>
      </c>
      <c r="D228" s="515">
        <v>60</v>
      </c>
      <c r="E228" s="446">
        <v>10</v>
      </c>
      <c r="F228" s="446">
        <v>0</v>
      </c>
      <c r="G228" s="446">
        <v>3</v>
      </c>
      <c r="H228" s="446">
        <v>16</v>
      </c>
      <c r="I228" s="446">
        <v>2</v>
      </c>
      <c r="J228" s="446">
        <v>19</v>
      </c>
      <c r="K228" s="446">
        <v>10</v>
      </c>
      <c r="L228" s="433"/>
      <c r="M228" s="517"/>
      <c r="N228" s="609">
        <v>5.6764427625354781</v>
      </c>
      <c r="O228" s="471"/>
      <c r="R228" s="471"/>
    </row>
    <row r="229" spans="2:18" ht="12.75" customHeight="1" x14ac:dyDescent="0.2">
      <c r="B229" s="416"/>
      <c r="C229" s="434">
        <v>2014</v>
      </c>
      <c r="D229" s="512">
        <v>29</v>
      </c>
      <c r="E229" s="435">
        <v>7</v>
      </c>
      <c r="F229" s="435">
        <v>0</v>
      </c>
      <c r="G229" s="435">
        <v>5</v>
      </c>
      <c r="H229" s="435">
        <v>15</v>
      </c>
      <c r="I229" s="435">
        <v>0</v>
      </c>
      <c r="J229" s="435">
        <v>2</v>
      </c>
      <c r="K229" s="435">
        <v>0</v>
      </c>
      <c r="L229" s="433"/>
      <c r="M229" s="517"/>
      <c r="N229" s="609">
        <v>2.7992277992277992</v>
      </c>
      <c r="O229" s="471"/>
      <c r="R229" s="471"/>
    </row>
    <row r="230" spans="2:18" x14ac:dyDescent="0.2">
      <c r="B230" s="416"/>
      <c r="C230" s="445" t="s">
        <v>191</v>
      </c>
      <c r="D230" s="515">
        <v>15</v>
      </c>
      <c r="E230" s="446">
        <v>4</v>
      </c>
      <c r="F230" s="446">
        <v>0</v>
      </c>
      <c r="G230" s="446">
        <v>4</v>
      </c>
      <c r="H230" s="446">
        <v>7</v>
      </c>
      <c r="I230" s="446">
        <v>0</v>
      </c>
      <c r="J230" s="446">
        <v>0</v>
      </c>
      <c r="K230" s="446">
        <v>0</v>
      </c>
      <c r="L230" s="416"/>
      <c r="M230" s="474"/>
      <c r="N230" s="609">
        <v>5</v>
      </c>
      <c r="O230" s="471"/>
      <c r="R230" s="471"/>
    </row>
    <row r="231" spans="2:18" x14ac:dyDescent="0.2">
      <c r="B231" s="416"/>
      <c r="C231" s="445" t="s">
        <v>192</v>
      </c>
      <c r="D231" s="515">
        <v>4</v>
      </c>
      <c r="E231" s="446">
        <v>2</v>
      </c>
      <c r="F231" s="446">
        <v>0</v>
      </c>
      <c r="G231" s="446">
        <v>0</v>
      </c>
      <c r="H231" s="446">
        <v>1</v>
      </c>
      <c r="I231" s="446">
        <v>0</v>
      </c>
      <c r="J231" s="446">
        <v>1</v>
      </c>
      <c r="K231" s="446">
        <v>0</v>
      </c>
      <c r="L231" s="416"/>
      <c r="M231" s="474"/>
      <c r="N231" s="609">
        <v>1.6597510373443984</v>
      </c>
      <c r="O231" s="471"/>
      <c r="R231" s="471"/>
    </row>
    <row r="232" spans="2:18" x14ac:dyDescent="0.2">
      <c r="B232" s="416"/>
      <c r="C232" s="445" t="s">
        <v>193</v>
      </c>
      <c r="D232" s="515">
        <v>2</v>
      </c>
      <c r="E232" s="446">
        <v>0</v>
      </c>
      <c r="F232" s="446">
        <v>0</v>
      </c>
      <c r="G232" s="446">
        <v>0</v>
      </c>
      <c r="H232" s="446">
        <v>1</v>
      </c>
      <c r="I232" s="446">
        <v>0</v>
      </c>
      <c r="J232" s="446">
        <v>1</v>
      </c>
      <c r="K232" s="446">
        <v>0</v>
      </c>
      <c r="L232" s="416"/>
      <c r="M232" s="474"/>
      <c r="N232" s="609">
        <v>0.86206896551724133</v>
      </c>
      <c r="O232" s="471"/>
      <c r="R232" s="471"/>
    </row>
    <row r="233" spans="2:18" x14ac:dyDescent="0.2">
      <c r="B233" s="416"/>
      <c r="C233" s="445" t="s">
        <v>194</v>
      </c>
      <c r="D233" s="515">
        <v>8</v>
      </c>
      <c r="E233" s="446">
        <v>1</v>
      </c>
      <c r="F233" s="446">
        <v>0</v>
      </c>
      <c r="G233" s="446">
        <v>1</v>
      </c>
      <c r="H233" s="446">
        <v>6</v>
      </c>
      <c r="I233" s="446">
        <v>0</v>
      </c>
      <c r="J233" s="446">
        <v>0</v>
      </c>
      <c r="K233" s="446">
        <v>0</v>
      </c>
      <c r="L233" s="416"/>
      <c r="M233" s="474"/>
      <c r="N233" s="609">
        <v>3.041825095057034</v>
      </c>
      <c r="O233" s="471"/>
      <c r="R233" s="471"/>
    </row>
    <row r="234" spans="2:18" x14ac:dyDescent="0.2">
      <c r="B234" s="433"/>
      <c r="C234" s="445"/>
      <c r="D234" s="515"/>
      <c r="E234" s="446"/>
      <c r="F234" s="446"/>
      <c r="G234" s="446"/>
      <c r="H234" s="446"/>
      <c r="I234" s="446"/>
      <c r="J234" s="446"/>
      <c r="K234" s="446"/>
      <c r="L234" s="416"/>
      <c r="M234" s="474"/>
      <c r="N234" s="609"/>
      <c r="O234" s="471"/>
      <c r="R234" s="471"/>
    </row>
    <row r="235" spans="2:18" x14ac:dyDescent="0.2">
      <c r="B235" s="416"/>
      <c r="C235" s="434">
        <v>2015</v>
      </c>
      <c r="D235" s="512">
        <v>25</v>
      </c>
      <c r="E235" s="435">
        <v>8</v>
      </c>
      <c r="F235" s="435">
        <v>0</v>
      </c>
      <c r="G235" s="435">
        <v>2</v>
      </c>
      <c r="H235" s="435">
        <v>10</v>
      </c>
      <c r="I235" s="435">
        <v>1</v>
      </c>
      <c r="J235" s="435">
        <v>2</v>
      </c>
      <c r="K235" s="435">
        <v>2</v>
      </c>
      <c r="L235" s="433"/>
      <c r="M235" s="517"/>
      <c r="N235" s="609">
        <v>2.8835063437139561</v>
      </c>
      <c r="O235" s="471"/>
      <c r="R235" s="471"/>
    </row>
    <row r="236" spans="2:18" x14ac:dyDescent="0.2">
      <c r="B236" s="416"/>
      <c r="C236" s="455" t="s">
        <v>195</v>
      </c>
      <c r="D236" s="515">
        <v>7</v>
      </c>
      <c r="E236" s="446">
        <v>2</v>
      </c>
      <c r="F236" s="446">
        <v>0</v>
      </c>
      <c r="G236" s="446">
        <v>0</v>
      </c>
      <c r="H236" s="446">
        <v>3</v>
      </c>
      <c r="I236" s="446">
        <v>1</v>
      </c>
      <c r="J236" s="446">
        <v>1</v>
      </c>
      <c r="K236" s="446">
        <v>0</v>
      </c>
      <c r="L236" s="416"/>
      <c r="M236" s="474"/>
      <c r="N236" s="609">
        <v>3.7837837837837842</v>
      </c>
      <c r="O236" s="471"/>
      <c r="R236" s="471"/>
    </row>
    <row r="237" spans="2:18" x14ac:dyDescent="0.2">
      <c r="B237" s="416"/>
      <c r="C237" s="455" t="s">
        <v>196</v>
      </c>
      <c r="D237" s="515">
        <v>6</v>
      </c>
      <c r="E237" s="446">
        <v>0</v>
      </c>
      <c r="F237" s="446">
        <v>0</v>
      </c>
      <c r="G237" s="446">
        <v>0</v>
      </c>
      <c r="H237" s="446">
        <v>4</v>
      </c>
      <c r="I237" s="446">
        <v>0</v>
      </c>
      <c r="J237" s="446">
        <v>0</v>
      </c>
      <c r="K237" s="446">
        <v>2</v>
      </c>
      <c r="L237" s="416"/>
      <c r="M237" s="474"/>
      <c r="N237" s="609">
        <v>2.6785714285714284</v>
      </c>
      <c r="O237" s="471"/>
      <c r="R237" s="471"/>
    </row>
    <row r="238" spans="2:18" x14ac:dyDescent="0.2">
      <c r="B238" s="416"/>
      <c r="C238" s="455" t="s">
        <v>197</v>
      </c>
      <c r="D238" s="515">
        <v>4</v>
      </c>
      <c r="E238" s="446">
        <v>4</v>
      </c>
      <c r="F238" s="446">
        <v>0</v>
      </c>
      <c r="G238" s="446">
        <v>0</v>
      </c>
      <c r="H238" s="446">
        <v>0</v>
      </c>
      <c r="I238" s="446">
        <v>0</v>
      </c>
      <c r="J238" s="446">
        <v>0</v>
      </c>
      <c r="K238" s="446">
        <v>0</v>
      </c>
      <c r="L238" s="416"/>
      <c r="M238" s="474"/>
      <c r="N238" s="609">
        <v>1.639344262295082</v>
      </c>
      <c r="O238" s="471"/>
      <c r="R238" s="471"/>
    </row>
    <row r="239" spans="2:18" x14ac:dyDescent="0.2">
      <c r="B239" s="416"/>
      <c r="C239" s="455" t="s">
        <v>198</v>
      </c>
      <c r="D239" s="515">
        <v>8</v>
      </c>
      <c r="E239" s="446">
        <v>2</v>
      </c>
      <c r="F239" s="446">
        <v>0</v>
      </c>
      <c r="G239" s="446">
        <v>2</v>
      </c>
      <c r="H239" s="446">
        <v>3</v>
      </c>
      <c r="I239" s="446">
        <v>0</v>
      </c>
      <c r="J239" s="446">
        <v>1</v>
      </c>
      <c r="K239" s="446">
        <v>0</v>
      </c>
      <c r="L239" s="416"/>
      <c r="M239" s="474"/>
      <c r="N239" s="609">
        <v>3.7383177570093453</v>
      </c>
      <c r="O239" s="471"/>
      <c r="R239" s="471"/>
    </row>
    <row r="240" spans="2:18" x14ac:dyDescent="0.2">
      <c r="B240" s="416"/>
      <c r="C240" s="455"/>
      <c r="D240" s="515"/>
      <c r="E240" s="446"/>
      <c r="F240" s="446"/>
      <c r="G240" s="446"/>
      <c r="H240" s="446"/>
      <c r="I240" s="446"/>
      <c r="J240" s="446"/>
      <c r="K240" s="446"/>
      <c r="L240" s="416"/>
      <c r="M240" s="474"/>
      <c r="N240" s="609"/>
      <c r="O240" s="471"/>
      <c r="R240" s="471"/>
    </row>
    <row r="241" spans="1:18" ht="14.25" x14ac:dyDescent="0.2">
      <c r="B241" s="433" t="s">
        <v>214</v>
      </c>
      <c r="C241" s="434">
        <v>2013</v>
      </c>
      <c r="D241" s="515">
        <v>8</v>
      </c>
      <c r="E241" s="446">
        <v>1</v>
      </c>
      <c r="F241" s="446">
        <v>0</v>
      </c>
      <c r="G241" s="446">
        <v>0</v>
      </c>
      <c r="H241" s="446">
        <v>1</v>
      </c>
      <c r="I241" s="446">
        <v>0</v>
      </c>
      <c r="J241" s="446">
        <v>6</v>
      </c>
      <c r="K241" s="446">
        <v>0</v>
      </c>
      <c r="L241" s="433"/>
      <c r="M241" s="517"/>
      <c r="N241" s="609">
        <v>1.0349288486416559</v>
      </c>
      <c r="O241" s="471"/>
      <c r="R241" s="471"/>
    </row>
    <row r="242" spans="1:18" x14ac:dyDescent="0.2">
      <c r="B242" s="416"/>
      <c r="C242" s="434">
        <v>2014</v>
      </c>
      <c r="D242" s="512">
        <v>2</v>
      </c>
      <c r="E242" s="435">
        <v>1</v>
      </c>
      <c r="F242" s="435">
        <v>1</v>
      </c>
      <c r="G242" s="435">
        <v>0</v>
      </c>
      <c r="H242" s="435">
        <v>0</v>
      </c>
      <c r="I242" s="435">
        <v>0</v>
      </c>
      <c r="J242" s="435">
        <v>0</v>
      </c>
      <c r="K242" s="435">
        <v>0</v>
      </c>
      <c r="L242" s="433"/>
      <c r="M242" s="517"/>
      <c r="N242" s="609">
        <v>0.23201856148491878</v>
      </c>
      <c r="O242" s="471"/>
      <c r="R242" s="471"/>
    </row>
    <row r="243" spans="1:18" x14ac:dyDescent="0.2">
      <c r="B243" s="416"/>
      <c r="C243" s="445" t="s">
        <v>191</v>
      </c>
      <c r="D243" s="515">
        <v>0</v>
      </c>
      <c r="E243" s="446">
        <v>0</v>
      </c>
      <c r="F243" s="446">
        <v>0</v>
      </c>
      <c r="G243" s="446">
        <v>0</v>
      </c>
      <c r="H243" s="446">
        <v>0</v>
      </c>
      <c r="I243" s="446">
        <v>0</v>
      </c>
      <c r="J243" s="446">
        <v>0</v>
      </c>
      <c r="K243" s="446">
        <v>0</v>
      </c>
      <c r="L243" s="416"/>
      <c r="M243" s="474"/>
      <c r="N243" s="609">
        <v>0</v>
      </c>
      <c r="O243" s="471"/>
      <c r="R243" s="471"/>
    </row>
    <row r="244" spans="1:18" x14ac:dyDescent="0.2">
      <c r="B244" s="416"/>
      <c r="C244" s="445" t="s">
        <v>192</v>
      </c>
      <c r="D244" s="515">
        <v>0</v>
      </c>
      <c r="E244" s="446">
        <v>0</v>
      </c>
      <c r="F244" s="446">
        <v>0</v>
      </c>
      <c r="G244" s="446">
        <v>0</v>
      </c>
      <c r="H244" s="446">
        <v>0</v>
      </c>
      <c r="I244" s="446">
        <v>0</v>
      </c>
      <c r="J244" s="446">
        <v>0</v>
      </c>
      <c r="K244" s="446">
        <v>0</v>
      </c>
      <c r="L244" s="416"/>
      <c r="M244" s="474"/>
      <c r="N244" s="609">
        <v>0</v>
      </c>
      <c r="O244" s="471"/>
      <c r="R244" s="471"/>
    </row>
    <row r="245" spans="1:18" x14ac:dyDescent="0.2">
      <c r="B245" s="416"/>
      <c r="C245" s="445" t="s">
        <v>193</v>
      </c>
      <c r="D245" s="515">
        <v>2</v>
      </c>
      <c r="E245" s="446">
        <v>1</v>
      </c>
      <c r="F245" s="446">
        <v>1</v>
      </c>
      <c r="G245" s="446">
        <v>0</v>
      </c>
      <c r="H245" s="446">
        <v>0</v>
      </c>
      <c r="I245" s="446">
        <v>0</v>
      </c>
      <c r="J245" s="446">
        <v>0</v>
      </c>
      <c r="K245" s="446">
        <v>0</v>
      </c>
      <c r="L245" s="416"/>
      <c r="M245" s="474"/>
      <c r="N245" s="609">
        <v>0.90090090090090091</v>
      </c>
      <c r="O245" s="471"/>
      <c r="R245" s="471"/>
    </row>
    <row r="246" spans="1:18" x14ac:dyDescent="0.2">
      <c r="B246" s="416"/>
      <c r="C246" s="445" t="s">
        <v>194</v>
      </c>
      <c r="D246" s="515">
        <v>0</v>
      </c>
      <c r="E246" s="446">
        <v>0</v>
      </c>
      <c r="F246" s="446">
        <v>0</v>
      </c>
      <c r="G246" s="446">
        <v>0</v>
      </c>
      <c r="H246" s="446">
        <v>0</v>
      </c>
      <c r="I246" s="446">
        <v>0</v>
      </c>
      <c r="J246" s="446">
        <v>0</v>
      </c>
      <c r="K246" s="446">
        <v>0</v>
      </c>
      <c r="L246" s="416"/>
      <c r="M246" s="474"/>
      <c r="N246" s="609">
        <v>0</v>
      </c>
      <c r="O246" s="471"/>
      <c r="R246" s="471"/>
    </row>
    <row r="247" spans="1:18" x14ac:dyDescent="0.2">
      <c r="B247" s="416"/>
      <c r="C247" s="445"/>
      <c r="D247" s="515"/>
      <c r="E247" s="446"/>
      <c r="F247" s="446"/>
      <c r="G247" s="446"/>
      <c r="H247" s="446"/>
      <c r="I247" s="446"/>
      <c r="J247" s="446"/>
      <c r="K247" s="446"/>
      <c r="L247" s="416"/>
      <c r="M247" s="474"/>
      <c r="N247" s="609"/>
      <c r="O247" s="471"/>
      <c r="R247" s="471"/>
    </row>
    <row r="248" spans="1:18" x14ac:dyDescent="0.2">
      <c r="A248" s="416"/>
      <c r="B248" s="416"/>
      <c r="C248" s="434">
        <v>2015</v>
      </c>
      <c r="D248" s="512">
        <v>6</v>
      </c>
      <c r="E248" s="435">
        <v>2</v>
      </c>
      <c r="F248" s="435">
        <v>0</v>
      </c>
      <c r="G248" s="435">
        <v>0</v>
      </c>
      <c r="H248" s="435">
        <v>1</v>
      </c>
      <c r="I248" s="435">
        <v>0</v>
      </c>
      <c r="J248" s="435">
        <v>2</v>
      </c>
      <c r="K248" s="435">
        <v>1</v>
      </c>
      <c r="L248" s="433"/>
      <c r="M248" s="517"/>
      <c r="N248" s="609">
        <v>0.7100591715976331</v>
      </c>
      <c r="O248" s="471"/>
      <c r="R248" s="471"/>
    </row>
    <row r="249" spans="1:18" s="416" customFormat="1" x14ac:dyDescent="0.2">
      <c r="A249" s="268"/>
      <c r="C249" s="455" t="s">
        <v>195</v>
      </c>
      <c r="D249" s="515">
        <v>3</v>
      </c>
      <c r="E249" s="446">
        <v>0</v>
      </c>
      <c r="F249" s="446">
        <v>0</v>
      </c>
      <c r="G249" s="446">
        <v>0</v>
      </c>
      <c r="H249" s="446">
        <v>1</v>
      </c>
      <c r="I249" s="446">
        <v>0</v>
      </c>
      <c r="J249" s="446">
        <v>1</v>
      </c>
      <c r="K249" s="446">
        <v>1</v>
      </c>
      <c r="L249" s="509"/>
      <c r="M249" s="474"/>
      <c r="N249" s="609">
        <v>1.4423076923076923</v>
      </c>
      <c r="O249" s="471"/>
      <c r="Q249" s="268"/>
      <c r="R249" s="430"/>
    </row>
    <row r="250" spans="1:18" s="416" customFormat="1" x14ac:dyDescent="0.2">
      <c r="A250" s="268"/>
      <c r="C250" s="455" t="s">
        <v>196</v>
      </c>
      <c r="D250" s="515">
        <v>2</v>
      </c>
      <c r="E250" s="446">
        <v>1</v>
      </c>
      <c r="F250" s="446">
        <v>0</v>
      </c>
      <c r="G250" s="446">
        <v>0</v>
      </c>
      <c r="H250" s="446">
        <v>0</v>
      </c>
      <c r="I250" s="446">
        <v>0</v>
      </c>
      <c r="J250" s="446">
        <v>1</v>
      </c>
      <c r="K250" s="446">
        <v>0</v>
      </c>
      <c r="L250" s="509"/>
      <c r="M250" s="474"/>
      <c r="N250" s="609">
        <v>0.94339622641509435</v>
      </c>
      <c r="O250" s="471"/>
      <c r="Q250" s="268"/>
      <c r="R250" s="430"/>
    </row>
    <row r="251" spans="1:18" s="416" customFormat="1" x14ac:dyDescent="0.2">
      <c r="A251" s="268"/>
      <c r="C251" s="455" t="s">
        <v>197</v>
      </c>
      <c r="D251" s="515">
        <v>1</v>
      </c>
      <c r="E251" s="446">
        <v>1</v>
      </c>
      <c r="F251" s="446">
        <v>0</v>
      </c>
      <c r="G251" s="446">
        <v>0</v>
      </c>
      <c r="H251" s="446">
        <v>0</v>
      </c>
      <c r="I251" s="446">
        <v>0</v>
      </c>
      <c r="J251" s="446">
        <v>0</v>
      </c>
      <c r="K251" s="446">
        <v>0</v>
      </c>
      <c r="M251" s="474"/>
      <c r="N251" s="609">
        <v>0.5494505494505495</v>
      </c>
      <c r="O251" s="471"/>
      <c r="Q251" s="268"/>
      <c r="R251" s="430"/>
    </row>
    <row r="252" spans="1:18" s="416" customFormat="1" x14ac:dyDescent="0.2">
      <c r="A252" s="268"/>
      <c r="C252" s="455" t="s">
        <v>198</v>
      </c>
      <c r="D252" s="515">
        <v>0</v>
      </c>
      <c r="E252" s="446">
        <v>0</v>
      </c>
      <c r="F252" s="446">
        <v>0</v>
      </c>
      <c r="G252" s="446">
        <v>0</v>
      </c>
      <c r="H252" s="446">
        <v>0</v>
      </c>
      <c r="I252" s="446">
        <v>0</v>
      </c>
      <c r="J252" s="446">
        <v>0</v>
      </c>
      <c r="K252" s="446">
        <v>0</v>
      </c>
      <c r="M252" s="474"/>
      <c r="N252" s="609">
        <v>0</v>
      </c>
      <c r="O252" s="471"/>
      <c r="Q252" s="268"/>
      <c r="R252" s="430"/>
    </row>
    <row r="253" spans="1:18" x14ac:dyDescent="0.2">
      <c r="B253" s="416"/>
      <c r="C253" s="455"/>
      <c r="D253" s="515"/>
      <c r="E253" s="446"/>
      <c r="F253" s="446"/>
      <c r="G253" s="446"/>
      <c r="H253" s="446"/>
      <c r="I253" s="446"/>
      <c r="J253" s="446"/>
      <c r="K253" s="446"/>
      <c r="L253" s="416"/>
      <c r="M253" s="474"/>
      <c r="N253" s="609"/>
      <c r="O253" s="471"/>
      <c r="R253" s="471"/>
    </row>
    <row r="254" spans="1:18" ht="14.25" x14ac:dyDescent="0.2">
      <c r="B254" s="433" t="s">
        <v>215</v>
      </c>
      <c r="C254" s="434">
        <v>2013</v>
      </c>
      <c r="D254" s="515">
        <v>0</v>
      </c>
      <c r="E254" s="446">
        <v>0</v>
      </c>
      <c r="F254" s="446">
        <v>0</v>
      </c>
      <c r="G254" s="446">
        <v>0</v>
      </c>
      <c r="H254" s="446">
        <v>0</v>
      </c>
      <c r="I254" s="446">
        <v>0</v>
      </c>
      <c r="J254" s="446">
        <v>0</v>
      </c>
      <c r="K254" s="446">
        <v>0</v>
      </c>
      <c r="L254" s="433"/>
      <c r="M254" s="517"/>
      <c r="N254" s="609">
        <v>0</v>
      </c>
      <c r="O254" s="471"/>
      <c r="R254" s="471"/>
    </row>
    <row r="255" spans="1:18" x14ac:dyDescent="0.2">
      <c r="B255" s="433"/>
      <c r="C255" s="434">
        <v>2014</v>
      </c>
      <c r="D255" s="512">
        <v>1</v>
      </c>
      <c r="E255" s="435">
        <v>0</v>
      </c>
      <c r="F255" s="435">
        <v>0</v>
      </c>
      <c r="G255" s="435">
        <v>0</v>
      </c>
      <c r="H255" s="435">
        <v>0</v>
      </c>
      <c r="I255" s="435">
        <v>1</v>
      </c>
      <c r="J255" s="435">
        <v>0</v>
      </c>
      <c r="K255" s="435">
        <v>0</v>
      </c>
      <c r="L255" s="433"/>
      <c r="M255" s="517"/>
      <c r="N255" s="610">
        <v>5.2631578947368416</v>
      </c>
      <c r="O255" s="471"/>
      <c r="R255" s="523"/>
    </row>
    <row r="256" spans="1:18" x14ac:dyDescent="0.2">
      <c r="B256" s="433"/>
      <c r="C256" s="445" t="s">
        <v>191</v>
      </c>
      <c r="D256" s="515">
        <v>0</v>
      </c>
      <c r="E256" s="446">
        <v>0</v>
      </c>
      <c r="F256" s="446">
        <v>0</v>
      </c>
      <c r="G256" s="446">
        <v>0</v>
      </c>
      <c r="H256" s="446">
        <v>0</v>
      </c>
      <c r="I256" s="446">
        <v>0</v>
      </c>
      <c r="J256" s="446">
        <v>0</v>
      </c>
      <c r="K256" s="446">
        <v>0</v>
      </c>
      <c r="L256" s="416"/>
      <c r="M256" s="474"/>
      <c r="N256" s="609">
        <v>0</v>
      </c>
      <c r="O256" s="471"/>
      <c r="R256" s="523"/>
    </row>
    <row r="257" spans="1:18" x14ac:dyDescent="0.2">
      <c r="B257" s="433"/>
      <c r="C257" s="445" t="s">
        <v>192</v>
      </c>
      <c r="D257" s="515">
        <v>0</v>
      </c>
      <c r="E257" s="446">
        <v>0</v>
      </c>
      <c r="F257" s="446">
        <v>0</v>
      </c>
      <c r="G257" s="446">
        <v>0</v>
      </c>
      <c r="H257" s="446">
        <v>0</v>
      </c>
      <c r="I257" s="446">
        <v>0</v>
      </c>
      <c r="J257" s="446">
        <v>0</v>
      </c>
      <c r="K257" s="446">
        <v>0</v>
      </c>
      <c r="M257" s="474"/>
      <c r="N257" s="609">
        <v>0</v>
      </c>
      <c r="O257" s="471"/>
      <c r="R257" s="523"/>
    </row>
    <row r="258" spans="1:18" x14ac:dyDescent="0.2">
      <c r="B258" s="433"/>
      <c r="C258" s="445" t="s">
        <v>193</v>
      </c>
      <c r="D258" s="515">
        <v>1</v>
      </c>
      <c r="E258" s="446">
        <v>0</v>
      </c>
      <c r="F258" s="446">
        <v>0</v>
      </c>
      <c r="G258" s="446">
        <v>0</v>
      </c>
      <c r="H258" s="446">
        <v>0</v>
      </c>
      <c r="I258" s="446">
        <v>1</v>
      </c>
      <c r="J258" s="446">
        <v>0</v>
      </c>
      <c r="K258" s="446">
        <v>0</v>
      </c>
      <c r="M258" s="474"/>
      <c r="N258" s="610">
        <v>16.666666666666664</v>
      </c>
      <c r="O258" s="471"/>
      <c r="R258" s="523"/>
    </row>
    <row r="259" spans="1:18" x14ac:dyDescent="0.2">
      <c r="B259" s="433"/>
      <c r="C259" s="445" t="s">
        <v>194</v>
      </c>
      <c r="D259" s="515">
        <v>0</v>
      </c>
      <c r="E259" s="446">
        <v>0</v>
      </c>
      <c r="F259" s="446">
        <v>0</v>
      </c>
      <c r="G259" s="446">
        <v>0</v>
      </c>
      <c r="H259" s="446">
        <v>0</v>
      </c>
      <c r="I259" s="446">
        <v>0</v>
      </c>
      <c r="J259" s="446">
        <v>0</v>
      </c>
      <c r="K259" s="446">
        <v>0</v>
      </c>
      <c r="M259" s="474"/>
      <c r="N259" s="609">
        <v>0</v>
      </c>
      <c r="O259" s="471"/>
      <c r="R259" s="523"/>
    </row>
    <row r="260" spans="1:18" x14ac:dyDescent="0.2">
      <c r="B260" s="433"/>
      <c r="C260" s="445"/>
      <c r="D260" s="515"/>
      <c r="E260" s="446"/>
      <c r="F260" s="446"/>
      <c r="G260" s="446"/>
      <c r="H260" s="446"/>
      <c r="I260" s="446"/>
      <c r="J260" s="446"/>
      <c r="K260" s="446"/>
      <c r="M260" s="474"/>
      <c r="N260" s="609"/>
      <c r="O260" s="471"/>
      <c r="R260" s="523"/>
    </row>
    <row r="261" spans="1:18" x14ac:dyDescent="0.2">
      <c r="C261" s="434">
        <v>2015</v>
      </c>
      <c r="D261" s="512">
        <v>0</v>
      </c>
      <c r="E261" s="435">
        <v>0</v>
      </c>
      <c r="F261" s="435">
        <v>0</v>
      </c>
      <c r="G261" s="435">
        <v>0</v>
      </c>
      <c r="H261" s="435">
        <v>0</v>
      </c>
      <c r="I261" s="435">
        <v>0</v>
      </c>
      <c r="J261" s="435">
        <v>0</v>
      </c>
      <c r="K261" s="435">
        <v>0</v>
      </c>
      <c r="L261" s="433"/>
      <c r="M261" s="517"/>
      <c r="N261" s="609">
        <v>0</v>
      </c>
      <c r="O261" s="471"/>
      <c r="R261" s="523"/>
    </row>
    <row r="262" spans="1:18" x14ac:dyDescent="0.2">
      <c r="A262" s="416"/>
      <c r="B262" s="433"/>
      <c r="C262" s="455" t="s">
        <v>195</v>
      </c>
      <c r="D262" s="515">
        <v>0</v>
      </c>
      <c r="E262" s="446">
        <v>0</v>
      </c>
      <c r="F262" s="446">
        <v>0</v>
      </c>
      <c r="G262" s="446">
        <v>0</v>
      </c>
      <c r="H262" s="446">
        <v>0</v>
      </c>
      <c r="I262" s="446">
        <v>0</v>
      </c>
      <c r="J262" s="446">
        <v>0</v>
      </c>
      <c r="K262" s="446">
        <v>0</v>
      </c>
      <c r="L262" s="416"/>
      <c r="M262" s="474"/>
      <c r="N262" s="609">
        <v>0</v>
      </c>
      <c r="O262" s="471"/>
      <c r="R262" s="523"/>
    </row>
    <row r="263" spans="1:18" x14ac:dyDescent="0.2">
      <c r="A263" s="416"/>
      <c r="B263" s="433"/>
      <c r="C263" s="455" t="s">
        <v>196</v>
      </c>
      <c r="D263" s="515">
        <v>0</v>
      </c>
      <c r="E263" s="446">
        <v>0</v>
      </c>
      <c r="F263" s="446">
        <v>0</v>
      </c>
      <c r="G263" s="446">
        <v>0</v>
      </c>
      <c r="H263" s="446">
        <v>0</v>
      </c>
      <c r="I263" s="446">
        <v>0</v>
      </c>
      <c r="J263" s="446">
        <v>0</v>
      </c>
      <c r="K263" s="446">
        <v>0</v>
      </c>
      <c r="L263" s="416"/>
      <c r="M263" s="474"/>
      <c r="N263" s="609">
        <v>0</v>
      </c>
      <c r="O263" s="471"/>
      <c r="R263" s="523"/>
    </row>
    <row r="264" spans="1:18" x14ac:dyDescent="0.2">
      <c r="A264" s="416"/>
      <c r="B264" s="433"/>
      <c r="C264" s="455" t="s">
        <v>197</v>
      </c>
      <c r="D264" s="515">
        <v>0</v>
      </c>
      <c r="E264" s="446">
        <v>0</v>
      </c>
      <c r="F264" s="446">
        <v>0</v>
      </c>
      <c r="G264" s="446">
        <v>0</v>
      </c>
      <c r="H264" s="446">
        <v>0</v>
      </c>
      <c r="I264" s="446">
        <v>0</v>
      </c>
      <c r="J264" s="446">
        <v>0</v>
      </c>
      <c r="K264" s="446">
        <v>0</v>
      </c>
      <c r="L264" s="416"/>
      <c r="M264" s="474"/>
      <c r="N264" s="609">
        <v>0</v>
      </c>
      <c r="O264" s="471"/>
      <c r="R264" s="523"/>
    </row>
    <row r="265" spans="1:18" ht="13.5" thickBot="1" x14ac:dyDescent="0.25">
      <c r="A265" s="490"/>
      <c r="B265" s="491"/>
      <c r="C265" s="530" t="s">
        <v>198</v>
      </c>
      <c r="D265" s="531">
        <v>0</v>
      </c>
      <c r="E265" s="532">
        <v>0</v>
      </c>
      <c r="F265" s="532">
        <v>0</v>
      </c>
      <c r="G265" s="532">
        <v>0</v>
      </c>
      <c r="H265" s="532">
        <v>0</v>
      </c>
      <c r="I265" s="532">
        <v>0</v>
      </c>
      <c r="J265" s="532">
        <v>0</v>
      </c>
      <c r="K265" s="532">
        <v>0</v>
      </c>
      <c r="L265" s="495"/>
      <c r="M265" s="496"/>
      <c r="N265" s="614"/>
    </row>
    <row r="266" spans="1:18" x14ac:dyDescent="0.2">
      <c r="C266" s="416"/>
    </row>
    <row r="267" spans="1:18" ht="15" customHeight="1" x14ac:dyDescent="0.2">
      <c r="A267" s="533" t="s">
        <v>6</v>
      </c>
      <c r="B267" s="416"/>
      <c r="C267" s="416"/>
      <c r="D267" s="416"/>
      <c r="E267" s="416"/>
      <c r="F267" s="416"/>
      <c r="G267" s="416"/>
      <c r="H267" s="416"/>
      <c r="I267" s="416"/>
      <c r="J267" s="416"/>
      <c r="L267" s="416"/>
      <c r="M267" s="416"/>
      <c r="N267" s="457"/>
    </row>
    <row r="268" spans="1:18" x14ac:dyDescent="0.2">
      <c r="A268" s="501" t="s">
        <v>219</v>
      </c>
      <c r="B268" s="416"/>
      <c r="C268" s="416"/>
      <c r="D268" s="416"/>
      <c r="E268" s="416"/>
      <c r="F268" s="416"/>
      <c r="G268" s="416"/>
      <c r="H268" s="416"/>
      <c r="I268" s="416"/>
      <c r="J268" s="416"/>
      <c r="L268" s="416"/>
      <c r="M268" s="416"/>
      <c r="N268" s="457"/>
    </row>
    <row r="269" spans="1:18" x14ac:dyDescent="0.2">
      <c r="A269" s="501"/>
      <c r="B269" s="416"/>
      <c r="C269" s="416"/>
      <c r="D269" s="416"/>
      <c r="E269" s="416"/>
      <c r="F269" s="416"/>
      <c r="G269" s="416"/>
      <c r="H269" s="416"/>
      <c r="I269" s="416"/>
      <c r="J269" s="416"/>
      <c r="L269" s="416"/>
      <c r="M269" s="416"/>
      <c r="N269" s="457"/>
    </row>
    <row r="270" spans="1:18" x14ac:dyDescent="0.2">
      <c r="A270" s="246"/>
      <c r="B270" s="246"/>
      <c r="C270" s="246"/>
      <c r="D270" s="246"/>
      <c r="E270" s="246"/>
      <c r="J270" s="416"/>
      <c r="K270" s="268"/>
    </row>
    <row r="271" spans="1:18" x14ac:dyDescent="0.2">
      <c r="A271" s="659" t="s">
        <v>10</v>
      </c>
      <c r="B271" s="660"/>
      <c r="C271" s="660"/>
      <c r="D271" s="660"/>
      <c r="E271" s="660"/>
      <c r="F271" s="660"/>
      <c r="G271" s="660"/>
      <c r="H271" s="660"/>
      <c r="I271" s="660"/>
      <c r="J271" s="660"/>
      <c r="K271" s="660"/>
      <c r="L271" s="660"/>
      <c r="M271" s="660"/>
      <c r="N271" s="457"/>
    </row>
    <row r="272" spans="1:18" x14ac:dyDescent="0.2">
      <c r="A272" s="659" t="s">
        <v>220</v>
      </c>
      <c r="B272" s="660"/>
      <c r="C272" s="660"/>
      <c r="D272" s="660"/>
      <c r="E272" s="660"/>
      <c r="F272" s="660"/>
      <c r="G272" s="660"/>
      <c r="H272" s="660"/>
      <c r="I272" s="660"/>
      <c r="J272" s="660"/>
      <c r="K272" s="660"/>
      <c r="L272" s="660"/>
      <c r="M272" s="660"/>
      <c r="N272" s="457"/>
    </row>
    <row r="273" spans="1:14" ht="12.75" customHeight="1" x14ac:dyDescent="0.2">
      <c r="A273" s="659" t="s">
        <v>221</v>
      </c>
      <c r="B273" s="660"/>
      <c r="C273" s="660"/>
      <c r="D273" s="660"/>
      <c r="E273" s="660"/>
      <c r="F273" s="660"/>
      <c r="G273" s="660"/>
      <c r="H273" s="660"/>
      <c r="I273" s="660"/>
      <c r="J273" s="660"/>
      <c r="K273" s="660"/>
      <c r="L273" s="660"/>
      <c r="M273" s="660"/>
      <c r="N273" s="534"/>
    </row>
    <row r="274" spans="1:14" ht="12.75" customHeight="1" x14ac:dyDescent="0.2">
      <c r="A274" s="659" t="s">
        <v>222</v>
      </c>
      <c r="B274" s="660"/>
      <c r="C274" s="660"/>
      <c r="D274" s="660"/>
      <c r="E274" s="660"/>
      <c r="F274" s="660"/>
      <c r="G274" s="660"/>
      <c r="H274" s="660"/>
      <c r="I274" s="660"/>
      <c r="J274" s="660"/>
      <c r="K274" s="660"/>
      <c r="L274" s="660"/>
      <c r="M274" s="660"/>
      <c r="N274" s="535"/>
    </row>
    <row r="275" spans="1:14" x14ac:dyDescent="0.2">
      <c r="A275" s="659" t="s">
        <v>158</v>
      </c>
      <c r="B275" s="660"/>
      <c r="C275" s="660"/>
      <c r="D275" s="660"/>
      <c r="E275" s="660"/>
      <c r="F275" s="660"/>
      <c r="G275" s="660"/>
      <c r="H275" s="660"/>
      <c r="I275" s="660"/>
      <c r="J275" s="660"/>
      <c r="K275" s="660"/>
      <c r="L275" s="660"/>
      <c r="M275" s="660"/>
    </row>
    <row r="276" spans="1:14" ht="27" customHeight="1" x14ac:dyDescent="0.2">
      <c r="A276" s="659" t="s">
        <v>223</v>
      </c>
      <c r="B276" s="660"/>
      <c r="C276" s="660"/>
      <c r="D276" s="660"/>
      <c r="E276" s="660"/>
      <c r="F276" s="660"/>
      <c r="G276" s="660"/>
      <c r="H276" s="660"/>
      <c r="I276" s="660"/>
      <c r="J276" s="660"/>
      <c r="K276" s="660"/>
      <c r="L276" s="660"/>
      <c r="M276" s="660"/>
      <c r="N276" s="534"/>
    </row>
    <row r="277" spans="1:14" ht="12.75" customHeight="1" x14ac:dyDescent="0.2">
      <c r="A277" s="659" t="s">
        <v>160</v>
      </c>
      <c r="B277" s="660"/>
      <c r="C277" s="660"/>
      <c r="D277" s="660"/>
      <c r="E277" s="660"/>
      <c r="F277" s="660"/>
      <c r="G277" s="660"/>
      <c r="H277" s="660"/>
      <c r="I277" s="660"/>
      <c r="J277" s="660"/>
      <c r="K277" s="660"/>
      <c r="L277" s="660"/>
      <c r="M277" s="660"/>
    </row>
    <row r="278" spans="1:14" ht="12.75" customHeight="1" x14ac:dyDescent="0.2">
      <c r="A278" s="659" t="s">
        <v>224</v>
      </c>
      <c r="B278" s="660"/>
      <c r="C278" s="660"/>
      <c r="D278" s="660"/>
      <c r="E278" s="660"/>
      <c r="F278" s="660"/>
      <c r="G278" s="660"/>
      <c r="H278" s="660"/>
      <c r="I278" s="660"/>
      <c r="J278" s="660"/>
      <c r="K278" s="660"/>
      <c r="L278" s="660"/>
      <c r="M278" s="660"/>
      <c r="N278" s="534"/>
    </row>
    <row r="279" spans="1:14" ht="12.75" customHeight="1" x14ac:dyDescent="0.2">
      <c r="A279" s="659" t="s">
        <v>162</v>
      </c>
      <c r="B279" s="660"/>
      <c r="C279" s="660"/>
      <c r="D279" s="660"/>
      <c r="E279" s="660"/>
      <c r="F279" s="660"/>
      <c r="G279" s="660"/>
      <c r="H279" s="660"/>
      <c r="I279" s="660"/>
      <c r="J279" s="660"/>
      <c r="K279" s="660"/>
      <c r="L279" s="660"/>
      <c r="M279" s="660"/>
      <c r="N279" s="534"/>
    </row>
    <row r="280" spans="1:14" ht="12.75" customHeight="1" x14ac:dyDescent="0.2">
      <c r="A280" s="659" t="s">
        <v>225</v>
      </c>
      <c r="B280" s="660"/>
      <c r="C280" s="660"/>
      <c r="D280" s="660"/>
      <c r="E280" s="660"/>
      <c r="F280" s="660"/>
      <c r="G280" s="660"/>
      <c r="H280" s="660"/>
      <c r="I280" s="660"/>
      <c r="J280" s="660"/>
      <c r="K280" s="660"/>
      <c r="L280" s="660"/>
      <c r="M280" s="660"/>
      <c r="N280" s="534"/>
    </row>
  </sheetData>
  <mergeCells count="15">
    <mergeCell ref="A271:M271"/>
    <mergeCell ref="N4:N5"/>
    <mergeCell ref="A1:J1"/>
    <mergeCell ref="B4:B5"/>
    <mergeCell ref="C4:C5"/>
    <mergeCell ref="E4:K4"/>
    <mergeCell ref="A278:M278"/>
    <mergeCell ref="A279:M279"/>
    <mergeCell ref="A280:M280"/>
    <mergeCell ref="A272:M272"/>
    <mergeCell ref="A273:M273"/>
    <mergeCell ref="A274:M274"/>
    <mergeCell ref="A275:M275"/>
    <mergeCell ref="A276:M276"/>
    <mergeCell ref="A277:M277"/>
  </mergeCells>
  <phoneticPr fontId="0" type="noConversion"/>
  <pageMargins left="0.74803149606299213" right="0.74803149606299213" top="0.98425196850393704" bottom="0.98425196850393704" header="0.51181102362204722" footer="0.51181102362204722"/>
  <pageSetup paperSize="9" scale="75" fitToHeight="0" orientation="landscape" r:id="rId1"/>
  <headerFooter alignWithMargins="0">
    <oddHeader>&amp;COFFICIAL - SENSITIVE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9"/>
  <sheetViews>
    <sheetView showGridLines="0" zoomScaleNormal="100" workbookViewId="0"/>
  </sheetViews>
  <sheetFormatPr defaultRowHeight="12.75" x14ac:dyDescent="0.2"/>
  <cols>
    <col min="1" max="1" width="24.140625" style="268" customWidth="1"/>
    <col min="2" max="2" width="12.85546875" style="268" customWidth="1"/>
    <col min="3" max="3" width="14.42578125" style="417" customWidth="1"/>
    <col min="4" max="5" width="11.42578125" style="268" customWidth="1"/>
    <col min="6" max="6" width="13.5703125" style="268" customWidth="1"/>
    <col min="7" max="7" width="14.140625" style="268" customWidth="1"/>
    <col min="8" max="8" width="1.7109375" style="268" customWidth="1"/>
    <col min="9" max="9" width="1.7109375" style="416" customWidth="1"/>
    <col min="10" max="11" width="11.42578125" style="268" customWidth="1"/>
    <col min="12" max="12" width="14.140625" style="268" customWidth="1"/>
    <col min="13" max="13" width="13.5703125" style="268" customWidth="1"/>
    <col min="14" max="14" width="1.7109375" style="416" customWidth="1"/>
    <col min="15" max="15" width="1.7109375" style="268" customWidth="1"/>
    <col min="16" max="18" width="8.7109375" style="268" bestFit="1" customWidth="1"/>
    <col min="19" max="19" width="8.28515625" style="268" customWidth="1"/>
    <col min="20" max="20" width="9.85546875" style="268" customWidth="1"/>
    <col min="21" max="25" width="4.7109375" style="268" customWidth="1"/>
    <col min="26" max="16384" width="9.140625" style="268"/>
  </cols>
  <sheetData>
    <row r="1" spans="1:23" ht="18.75" customHeight="1" x14ac:dyDescent="0.25">
      <c r="A1" s="412" t="s">
        <v>260</v>
      </c>
      <c r="B1" s="412"/>
      <c r="C1" s="412"/>
      <c r="D1" s="536"/>
      <c r="E1" s="536"/>
      <c r="F1" s="536"/>
      <c r="G1" s="536"/>
      <c r="H1" s="536"/>
      <c r="I1" s="536"/>
      <c r="J1" s="267"/>
      <c r="K1" s="267"/>
      <c r="L1" s="267"/>
      <c r="M1" s="267"/>
      <c r="N1" s="537"/>
      <c r="O1" s="267"/>
    </row>
    <row r="2" spans="1:23" x14ac:dyDescent="0.2">
      <c r="A2" s="293"/>
      <c r="B2" s="293"/>
      <c r="C2" s="538"/>
      <c r="D2" s="267"/>
      <c r="E2" s="267"/>
      <c r="F2" s="267"/>
      <c r="G2" s="267"/>
      <c r="H2" s="414"/>
      <c r="I2" s="267"/>
      <c r="J2" s="267"/>
      <c r="K2" s="267"/>
      <c r="L2" s="267"/>
      <c r="M2" s="267"/>
      <c r="N2" s="537"/>
      <c r="O2" s="267"/>
    </row>
    <row r="3" spans="1:23" ht="14.25" x14ac:dyDescent="0.2">
      <c r="A3" s="417" t="s">
        <v>9</v>
      </c>
      <c r="H3" s="415"/>
      <c r="O3" s="416"/>
    </row>
    <row r="4" spans="1:23" ht="12.75" customHeight="1" x14ac:dyDescent="0.2">
      <c r="A4" s="539"/>
      <c r="B4" s="539"/>
      <c r="C4" s="665" t="s">
        <v>226</v>
      </c>
      <c r="D4" s="656" t="s">
        <v>57</v>
      </c>
      <c r="E4" s="656"/>
      <c r="F4" s="656"/>
      <c r="G4" s="656"/>
      <c r="H4" s="540"/>
      <c r="I4" s="541"/>
      <c r="J4" s="656" t="s">
        <v>227</v>
      </c>
      <c r="K4" s="656"/>
      <c r="L4" s="656"/>
      <c r="M4" s="656"/>
      <c r="N4" s="615"/>
      <c r="O4" s="542"/>
    </row>
    <row r="5" spans="1:23" ht="28.5" customHeight="1" x14ac:dyDescent="0.2">
      <c r="A5" s="543" t="s">
        <v>189</v>
      </c>
      <c r="B5" s="543" t="s">
        <v>188</v>
      </c>
      <c r="C5" s="666"/>
      <c r="D5" s="422" t="s">
        <v>228</v>
      </c>
      <c r="E5" s="423" t="s">
        <v>229</v>
      </c>
      <c r="F5" s="423" t="s">
        <v>230</v>
      </c>
      <c r="G5" s="423" t="s">
        <v>231</v>
      </c>
      <c r="H5" s="544"/>
      <c r="I5" s="425"/>
      <c r="J5" s="422" t="s">
        <v>228</v>
      </c>
      <c r="K5" s="423" t="s">
        <v>229</v>
      </c>
      <c r="L5" s="423" t="s">
        <v>230</v>
      </c>
      <c r="M5" s="423" t="s">
        <v>231</v>
      </c>
      <c r="N5" s="616"/>
      <c r="O5" s="545"/>
    </row>
    <row r="6" spans="1:23" ht="15.75" customHeight="1" x14ac:dyDescent="0.2">
      <c r="A6" s="546"/>
      <c r="B6" s="546"/>
      <c r="C6" s="547"/>
      <c r="D6" s="548"/>
      <c r="E6" s="545"/>
      <c r="F6" s="545"/>
      <c r="G6" s="545"/>
      <c r="H6" s="545"/>
      <c r="I6" s="474"/>
      <c r="J6" s="548"/>
      <c r="K6" s="545"/>
      <c r="L6" s="545"/>
      <c r="M6" s="545"/>
      <c r="N6" s="617"/>
      <c r="O6" s="545"/>
    </row>
    <row r="7" spans="1:23" ht="15.75" customHeight="1" x14ac:dyDescent="0.2">
      <c r="A7" s="433" t="s">
        <v>190</v>
      </c>
      <c r="B7" s="549" t="s">
        <v>232</v>
      </c>
      <c r="C7" s="550">
        <v>5149</v>
      </c>
      <c r="D7" s="550">
        <v>2653</v>
      </c>
      <c r="E7" s="550">
        <v>2415</v>
      </c>
      <c r="F7" s="550">
        <v>66</v>
      </c>
      <c r="G7" s="550">
        <v>15</v>
      </c>
      <c r="H7" s="551"/>
      <c r="I7" s="305"/>
      <c r="J7" s="439">
        <v>51.5</v>
      </c>
      <c r="K7" s="439">
        <v>46.9</v>
      </c>
      <c r="L7" s="439">
        <v>1.3</v>
      </c>
      <c r="M7" s="439">
        <v>0.3</v>
      </c>
      <c r="N7" s="617"/>
      <c r="O7" s="545"/>
      <c r="P7" s="552"/>
    </row>
    <row r="8" spans="1:23" s="417" customFormat="1" ht="12.75" customHeight="1" x14ac:dyDescent="0.2">
      <c r="B8" s="553">
        <v>2014</v>
      </c>
      <c r="C8" s="550">
        <v>2391</v>
      </c>
      <c r="D8" s="550">
        <v>1394</v>
      </c>
      <c r="E8" s="550">
        <v>879</v>
      </c>
      <c r="F8" s="550">
        <v>118</v>
      </c>
      <c r="G8" s="554" t="s">
        <v>38</v>
      </c>
      <c r="H8" s="551"/>
      <c r="I8" s="305"/>
      <c r="J8" s="439">
        <v>58.301965704726058</v>
      </c>
      <c r="K8" s="439">
        <v>36.762860727728985</v>
      </c>
      <c r="L8" s="439">
        <v>4.9351735675449602</v>
      </c>
      <c r="M8" s="439" t="s">
        <v>38</v>
      </c>
      <c r="N8" s="618"/>
      <c r="O8" s="388"/>
      <c r="P8" s="552"/>
      <c r="Q8" s="444"/>
      <c r="R8" s="444"/>
      <c r="S8" s="444"/>
      <c r="T8" s="444"/>
      <c r="U8" s="444"/>
      <c r="V8" s="444"/>
      <c r="W8" s="444"/>
    </row>
    <row r="9" spans="1:23" ht="12.75" customHeight="1" x14ac:dyDescent="0.2">
      <c r="A9" s="416"/>
      <c r="B9" s="555" t="s">
        <v>191</v>
      </c>
      <c r="C9" s="556">
        <v>714</v>
      </c>
      <c r="D9" s="556">
        <v>416</v>
      </c>
      <c r="E9" s="556">
        <v>278</v>
      </c>
      <c r="F9" s="556">
        <v>20</v>
      </c>
      <c r="G9" s="557" t="s">
        <v>38</v>
      </c>
      <c r="H9" s="558"/>
      <c r="I9" s="396"/>
      <c r="J9" s="450">
        <v>58.263305322128858</v>
      </c>
      <c r="K9" s="450">
        <v>38.935574229691881</v>
      </c>
      <c r="L9" s="450">
        <v>2.801120448179272</v>
      </c>
      <c r="M9" s="450" t="s">
        <v>38</v>
      </c>
      <c r="N9" s="617"/>
      <c r="O9" s="545"/>
      <c r="P9" s="552"/>
      <c r="Q9" s="444"/>
      <c r="R9" s="468"/>
    </row>
    <row r="10" spans="1:23" ht="12.75" customHeight="1" x14ac:dyDescent="0.2">
      <c r="A10" s="416"/>
      <c r="B10" s="555" t="s">
        <v>192</v>
      </c>
      <c r="C10" s="556">
        <v>600</v>
      </c>
      <c r="D10" s="556">
        <v>337</v>
      </c>
      <c r="E10" s="556">
        <v>238</v>
      </c>
      <c r="F10" s="556">
        <v>25</v>
      </c>
      <c r="G10" s="557" t="s">
        <v>38</v>
      </c>
      <c r="H10" s="558"/>
      <c r="I10" s="396"/>
      <c r="J10" s="450">
        <v>56.166666666666664</v>
      </c>
      <c r="K10" s="450">
        <v>39.666666666666664</v>
      </c>
      <c r="L10" s="450">
        <v>4.1666666666666661</v>
      </c>
      <c r="M10" s="450" t="s">
        <v>38</v>
      </c>
      <c r="N10" s="617"/>
      <c r="O10" s="545"/>
      <c r="P10" s="552"/>
      <c r="Q10" s="444"/>
      <c r="R10" s="444"/>
    </row>
    <row r="11" spans="1:23" ht="12.75" customHeight="1" x14ac:dyDescent="0.2">
      <c r="A11" s="416"/>
      <c r="B11" s="555" t="s">
        <v>193</v>
      </c>
      <c r="C11" s="556">
        <v>580</v>
      </c>
      <c r="D11" s="556">
        <v>328</v>
      </c>
      <c r="E11" s="556">
        <v>195</v>
      </c>
      <c r="F11" s="556">
        <v>57</v>
      </c>
      <c r="G11" s="557" t="s">
        <v>38</v>
      </c>
      <c r="H11" s="558"/>
      <c r="I11" s="396"/>
      <c r="J11" s="450">
        <v>56.551724137931039</v>
      </c>
      <c r="K11" s="450">
        <v>33.620689655172413</v>
      </c>
      <c r="L11" s="450">
        <v>9.8275862068965516</v>
      </c>
      <c r="M11" s="450" t="s">
        <v>38</v>
      </c>
      <c r="N11" s="617"/>
      <c r="O11" s="545"/>
      <c r="P11" s="552"/>
      <c r="Q11" s="444"/>
      <c r="R11" s="444"/>
    </row>
    <row r="12" spans="1:23" ht="12.75" customHeight="1" x14ac:dyDescent="0.2">
      <c r="A12" s="416"/>
      <c r="B12" s="555" t="s">
        <v>194</v>
      </c>
      <c r="C12" s="556">
        <v>497</v>
      </c>
      <c r="D12" s="556">
        <v>313</v>
      </c>
      <c r="E12" s="556">
        <v>168</v>
      </c>
      <c r="F12" s="556">
        <v>16</v>
      </c>
      <c r="G12" s="556" t="s">
        <v>38</v>
      </c>
      <c r="H12" s="558"/>
      <c r="I12" s="396"/>
      <c r="J12" s="450">
        <v>62.977867203219319</v>
      </c>
      <c r="K12" s="450">
        <v>33.802816901408448</v>
      </c>
      <c r="L12" s="450">
        <v>3.2193158953722336</v>
      </c>
      <c r="M12" s="450" t="s">
        <v>38</v>
      </c>
      <c r="N12" s="617"/>
      <c r="O12" s="545"/>
      <c r="P12" s="552"/>
      <c r="Q12" s="444"/>
      <c r="R12" s="444"/>
    </row>
    <row r="13" spans="1:23" ht="12.75" customHeight="1" x14ac:dyDescent="0.2">
      <c r="A13" s="416"/>
      <c r="B13" s="555"/>
      <c r="C13" s="556"/>
      <c r="D13" s="556"/>
      <c r="E13" s="556"/>
      <c r="F13" s="556"/>
      <c r="G13" s="557"/>
      <c r="H13" s="558"/>
      <c r="I13" s="396"/>
      <c r="J13" s="450"/>
      <c r="K13" s="450"/>
      <c r="L13" s="450"/>
      <c r="M13" s="450"/>
      <c r="N13" s="617"/>
      <c r="O13" s="545"/>
      <c r="P13" s="552"/>
      <c r="Q13" s="444"/>
      <c r="R13" s="444"/>
    </row>
    <row r="14" spans="1:23" s="417" customFormat="1" ht="12.75" customHeight="1" x14ac:dyDescent="0.2">
      <c r="A14" s="433"/>
      <c r="B14" s="553">
        <v>2015</v>
      </c>
      <c r="C14" s="550">
        <v>1494</v>
      </c>
      <c r="D14" s="550">
        <v>807</v>
      </c>
      <c r="E14" s="550">
        <v>604</v>
      </c>
      <c r="F14" s="550">
        <v>83</v>
      </c>
      <c r="G14" s="550" t="s">
        <v>38</v>
      </c>
      <c r="H14" s="551"/>
      <c r="I14" s="305"/>
      <c r="J14" s="439">
        <v>54.01606425702812</v>
      </c>
      <c r="K14" s="439">
        <v>40.42838018741633</v>
      </c>
      <c r="L14" s="439">
        <v>5.5555555555555554</v>
      </c>
      <c r="M14" s="439" t="s">
        <v>38</v>
      </c>
      <c r="N14" s="618"/>
      <c r="O14" s="388"/>
      <c r="P14" s="552"/>
      <c r="Q14" s="444"/>
      <c r="R14" s="452"/>
    </row>
    <row r="15" spans="1:23" s="417" customFormat="1" ht="12.75" customHeight="1" x14ac:dyDescent="0.2">
      <c r="A15" s="433"/>
      <c r="B15" s="555" t="s">
        <v>191</v>
      </c>
      <c r="C15" s="556">
        <v>570</v>
      </c>
      <c r="D15" s="556">
        <v>288</v>
      </c>
      <c r="E15" s="556">
        <v>247</v>
      </c>
      <c r="F15" s="556">
        <v>35</v>
      </c>
      <c r="G15" s="557" t="s">
        <v>38</v>
      </c>
      <c r="H15" s="558"/>
      <c r="I15" s="396"/>
      <c r="J15" s="450">
        <v>50.526315789473685</v>
      </c>
      <c r="K15" s="450">
        <v>43.333333333333336</v>
      </c>
      <c r="L15" s="450">
        <v>6.140350877192982</v>
      </c>
      <c r="M15" s="450" t="s">
        <v>38</v>
      </c>
      <c r="N15" s="618"/>
      <c r="O15" s="388"/>
      <c r="P15" s="552"/>
      <c r="Q15" s="559"/>
      <c r="R15" s="559"/>
      <c r="S15" s="433"/>
      <c r="T15" s="433"/>
    </row>
    <row r="16" spans="1:23" ht="12.75" customHeight="1" x14ac:dyDescent="0.2">
      <c r="A16" s="519"/>
      <c r="B16" s="416" t="s">
        <v>192</v>
      </c>
      <c r="C16" s="556">
        <v>417</v>
      </c>
      <c r="D16" s="556">
        <v>248</v>
      </c>
      <c r="E16" s="556">
        <v>148</v>
      </c>
      <c r="F16" s="556">
        <v>21</v>
      </c>
      <c r="G16" s="557" t="s">
        <v>38</v>
      </c>
      <c r="H16" s="569"/>
      <c r="I16" s="396"/>
      <c r="J16" s="450">
        <v>59.47242206235012</v>
      </c>
      <c r="K16" s="450">
        <v>35.491606714628297</v>
      </c>
      <c r="L16" s="450">
        <v>5.0359712230215825</v>
      </c>
      <c r="M16" s="450" t="s">
        <v>38</v>
      </c>
      <c r="N16" s="617"/>
      <c r="O16" s="545"/>
      <c r="P16" s="552"/>
      <c r="Q16" s="548"/>
      <c r="R16" s="545"/>
      <c r="S16" s="545"/>
      <c r="T16" s="545"/>
    </row>
    <row r="17" spans="1:20" ht="12.75" customHeight="1" x14ac:dyDescent="0.2">
      <c r="A17" s="519"/>
      <c r="B17" s="416" t="s">
        <v>193</v>
      </c>
      <c r="C17" s="556">
        <v>266</v>
      </c>
      <c r="D17" s="556">
        <v>143</v>
      </c>
      <c r="E17" s="556">
        <v>112</v>
      </c>
      <c r="F17" s="556">
        <v>11</v>
      </c>
      <c r="G17" s="557" t="s">
        <v>38</v>
      </c>
      <c r="H17" s="569"/>
      <c r="I17" s="396"/>
      <c r="J17" s="450">
        <v>53.759398496240607</v>
      </c>
      <c r="K17" s="450">
        <v>42.105263157894733</v>
      </c>
      <c r="L17" s="450">
        <v>4.1353383458646613</v>
      </c>
      <c r="M17" s="450" t="s">
        <v>38</v>
      </c>
      <c r="N17" s="617"/>
      <c r="O17" s="545"/>
      <c r="P17" s="552"/>
      <c r="Q17" s="466"/>
      <c r="R17" s="466"/>
      <c r="S17" s="466"/>
      <c r="T17" s="466"/>
    </row>
    <row r="18" spans="1:20" s="416" customFormat="1" ht="12.75" customHeight="1" x14ac:dyDescent="0.2">
      <c r="A18" s="519"/>
      <c r="B18" s="416" t="s">
        <v>194</v>
      </c>
      <c r="C18" s="556">
        <v>241</v>
      </c>
      <c r="D18" s="556">
        <v>128</v>
      </c>
      <c r="E18" s="556">
        <v>97</v>
      </c>
      <c r="F18" s="556">
        <v>16</v>
      </c>
      <c r="G18" s="557" t="s">
        <v>38</v>
      </c>
      <c r="H18" s="569"/>
      <c r="I18" s="396"/>
      <c r="J18" s="450">
        <v>53.11203319502075</v>
      </c>
      <c r="K18" s="450">
        <v>40.248962655601659</v>
      </c>
      <c r="L18" s="450">
        <v>6.6390041493775938</v>
      </c>
      <c r="M18" s="450" t="s">
        <v>38</v>
      </c>
      <c r="N18" s="617"/>
      <c r="O18" s="545"/>
      <c r="P18" s="560"/>
      <c r="Q18" s="466"/>
      <c r="R18" s="466"/>
      <c r="S18" s="466"/>
      <c r="T18" s="466"/>
    </row>
    <row r="19" spans="1:20" ht="12.75" customHeight="1" x14ac:dyDescent="0.2">
      <c r="A19" s="483"/>
      <c r="B19" s="561"/>
      <c r="C19" s="562"/>
      <c r="D19" s="570"/>
      <c r="E19" s="570"/>
      <c r="F19" s="570"/>
      <c r="G19" s="563"/>
      <c r="H19" s="564"/>
      <c r="I19" s="480"/>
      <c r="J19" s="482"/>
      <c r="K19" s="482"/>
      <c r="L19" s="482"/>
      <c r="M19" s="482"/>
      <c r="N19" s="616"/>
      <c r="O19" s="545"/>
      <c r="P19" s="552"/>
      <c r="Q19" s="466"/>
      <c r="R19" s="559"/>
      <c r="S19" s="565"/>
      <c r="T19" s="416"/>
    </row>
    <row r="20" spans="1:20" s="417" customFormat="1" ht="12.75" customHeight="1" x14ac:dyDescent="0.2">
      <c r="A20" s="433" t="s">
        <v>233</v>
      </c>
      <c r="B20" s="553">
        <v>2014</v>
      </c>
      <c r="C20" s="550">
        <v>1814</v>
      </c>
      <c r="D20" s="550">
        <v>1287</v>
      </c>
      <c r="E20" s="550">
        <v>440</v>
      </c>
      <c r="F20" s="550">
        <v>87</v>
      </c>
      <c r="G20" s="550" t="s">
        <v>38</v>
      </c>
      <c r="H20" s="551"/>
      <c r="I20" s="305"/>
      <c r="J20" s="439">
        <v>70.948180815876512</v>
      </c>
      <c r="K20" s="439">
        <v>24.255788313120178</v>
      </c>
      <c r="L20" s="439">
        <v>4.7960308710033077</v>
      </c>
      <c r="M20" s="439" t="s">
        <v>38</v>
      </c>
      <c r="N20" s="618"/>
      <c r="O20" s="388"/>
      <c r="P20" s="552"/>
      <c r="Q20" s="559"/>
      <c r="R20" s="559"/>
      <c r="S20" s="559"/>
      <c r="T20" s="559"/>
    </row>
    <row r="21" spans="1:20" ht="12.75" customHeight="1" x14ac:dyDescent="0.2">
      <c r="A21" s="416"/>
      <c r="B21" s="555" t="s">
        <v>191</v>
      </c>
      <c r="C21" s="556">
        <v>541</v>
      </c>
      <c r="D21" s="566">
        <v>376</v>
      </c>
      <c r="E21" s="566">
        <v>149</v>
      </c>
      <c r="F21" s="566">
        <v>16</v>
      </c>
      <c r="G21" s="566" t="s">
        <v>38</v>
      </c>
      <c r="H21" s="558"/>
      <c r="I21" s="396"/>
      <c r="J21" s="450">
        <v>69.500924214417751</v>
      </c>
      <c r="K21" s="450">
        <v>27.541589648798521</v>
      </c>
      <c r="L21" s="450">
        <v>2.957486136783734</v>
      </c>
      <c r="M21" s="450" t="s">
        <v>38</v>
      </c>
      <c r="N21" s="617"/>
      <c r="O21" s="545"/>
      <c r="P21" s="552"/>
      <c r="Q21" s="466"/>
      <c r="R21" s="559"/>
      <c r="S21" s="567"/>
      <c r="T21" s="416"/>
    </row>
    <row r="22" spans="1:20" ht="12.75" customHeight="1" x14ac:dyDescent="0.2">
      <c r="A22" s="416"/>
      <c r="B22" s="555" t="s">
        <v>192</v>
      </c>
      <c r="C22" s="556">
        <v>443</v>
      </c>
      <c r="D22" s="566">
        <v>307</v>
      </c>
      <c r="E22" s="566">
        <v>114</v>
      </c>
      <c r="F22" s="566">
        <v>22</v>
      </c>
      <c r="G22" s="566" t="s">
        <v>38</v>
      </c>
      <c r="H22" s="558"/>
      <c r="I22" s="396"/>
      <c r="J22" s="450">
        <v>69.300225733634306</v>
      </c>
      <c r="K22" s="450">
        <v>25.733634311512414</v>
      </c>
      <c r="L22" s="450">
        <v>4.966139954853273</v>
      </c>
      <c r="M22" s="450" t="s">
        <v>38</v>
      </c>
      <c r="N22" s="617"/>
      <c r="O22" s="545"/>
      <c r="P22" s="552"/>
      <c r="Q22" s="559"/>
      <c r="R22" s="559"/>
      <c r="S22" s="568"/>
      <c r="T22" s="416"/>
    </row>
    <row r="23" spans="1:20" ht="12.75" customHeight="1" x14ac:dyDescent="0.2">
      <c r="A23" s="416"/>
      <c r="B23" s="555" t="s">
        <v>193</v>
      </c>
      <c r="C23" s="556">
        <v>441</v>
      </c>
      <c r="D23" s="566">
        <v>311</v>
      </c>
      <c r="E23" s="566">
        <v>93</v>
      </c>
      <c r="F23" s="566">
        <v>37</v>
      </c>
      <c r="G23" s="566" t="s">
        <v>38</v>
      </c>
      <c r="H23" s="558"/>
      <c r="I23" s="396"/>
      <c r="J23" s="450">
        <v>70.521541950113374</v>
      </c>
      <c r="K23" s="450">
        <v>21.088435374149661</v>
      </c>
      <c r="L23" s="450">
        <v>8.3900226757369616</v>
      </c>
      <c r="M23" s="450" t="s">
        <v>38</v>
      </c>
      <c r="N23" s="617"/>
      <c r="O23" s="545"/>
      <c r="P23" s="552"/>
      <c r="Q23" s="466"/>
      <c r="R23" s="559"/>
      <c r="S23" s="416"/>
      <c r="T23" s="416"/>
    </row>
    <row r="24" spans="1:20" ht="12.75" customHeight="1" x14ac:dyDescent="0.2">
      <c r="A24" s="416"/>
      <c r="B24" s="555" t="s">
        <v>194</v>
      </c>
      <c r="C24" s="556">
        <v>389</v>
      </c>
      <c r="D24" s="566">
        <v>293</v>
      </c>
      <c r="E24" s="566">
        <v>84</v>
      </c>
      <c r="F24" s="566">
        <v>12</v>
      </c>
      <c r="G24" s="566" t="s">
        <v>38</v>
      </c>
      <c r="H24" s="558"/>
      <c r="I24" s="396"/>
      <c r="J24" s="450">
        <v>75.321336760925448</v>
      </c>
      <c r="K24" s="450">
        <v>21.59383033419023</v>
      </c>
      <c r="L24" s="450">
        <v>3.0848329048843186</v>
      </c>
      <c r="M24" s="450" t="s">
        <v>38</v>
      </c>
      <c r="N24" s="617"/>
      <c r="O24" s="545"/>
      <c r="P24" s="552"/>
      <c r="Q24" s="466"/>
      <c r="R24" s="459"/>
      <c r="S24" s="416"/>
      <c r="T24" s="416"/>
    </row>
    <row r="25" spans="1:20" ht="12.75" customHeight="1" x14ac:dyDescent="0.2">
      <c r="A25" s="416"/>
      <c r="B25" s="555"/>
      <c r="C25" s="556"/>
      <c r="D25" s="566"/>
      <c r="E25" s="566"/>
      <c r="F25" s="566"/>
      <c r="G25" s="569"/>
      <c r="H25" s="558"/>
      <c r="I25" s="396"/>
      <c r="J25" s="450"/>
      <c r="K25" s="450"/>
      <c r="L25" s="450"/>
      <c r="M25" s="450"/>
      <c r="N25" s="617"/>
      <c r="O25" s="545"/>
      <c r="P25" s="552"/>
      <c r="Q25" s="466"/>
      <c r="R25" s="559"/>
      <c r="S25" s="416"/>
      <c r="T25" s="416"/>
    </row>
    <row r="26" spans="1:20" s="417" customFormat="1" ht="12.75" customHeight="1" x14ac:dyDescent="0.2">
      <c r="A26" s="433"/>
      <c r="B26" s="553">
        <v>2015</v>
      </c>
      <c r="C26" s="550">
        <v>1010</v>
      </c>
      <c r="D26" s="550">
        <v>697</v>
      </c>
      <c r="E26" s="550">
        <v>264</v>
      </c>
      <c r="F26" s="550">
        <v>49</v>
      </c>
      <c r="G26" s="550" t="s">
        <v>38</v>
      </c>
      <c r="H26" s="551"/>
      <c r="I26" s="305"/>
      <c r="J26" s="439">
        <v>69.009900990098998</v>
      </c>
      <c r="K26" s="439">
        <v>26.138613861386141</v>
      </c>
      <c r="L26" s="439">
        <v>4.8514851485148514</v>
      </c>
      <c r="M26" s="439" t="s">
        <v>38</v>
      </c>
      <c r="N26" s="618"/>
      <c r="O26" s="388"/>
      <c r="P26" s="552"/>
      <c r="Q26" s="559"/>
      <c r="R26" s="559"/>
      <c r="S26" s="433"/>
      <c r="T26" s="433"/>
    </row>
    <row r="27" spans="1:20" s="417" customFormat="1" ht="12.75" customHeight="1" x14ac:dyDescent="0.2">
      <c r="A27" s="433"/>
      <c r="B27" s="555" t="s">
        <v>191</v>
      </c>
      <c r="C27" s="556">
        <v>376</v>
      </c>
      <c r="D27" s="566">
        <v>251</v>
      </c>
      <c r="E27" s="566">
        <v>108</v>
      </c>
      <c r="F27" s="566">
        <v>17</v>
      </c>
      <c r="G27" s="566" t="s">
        <v>38</v>
      </c>
      <c r="H27" s="558"/>
      <c r="I27" s="396"/>
      <c r="J27" s="450">
        <v>66.755319148936167</v>
      </c>
      <c r="K27" s="450">
        <v>28.723404255319153</v>
      </c>
      <c r="L27" s="450">
        <v>4.5212765957446814</v>
      </c>
      <c r="M27" s="450" t="s">
        <v>38</v>
      </c>
      <c r="N27" s="618"/>
      <c r="O27" s="388"/>
      <c r="P27" s="552"/>
      <c r="Q27" s="559"/>
      <c r="R27" s="559"/>
      <c r="S27" s="466"/>
      <c r="T27" s="433"/>
    </row>
    <row r="28" spans="1:20" ht="12.75" customHeight="1" x14ac:dyDescent="0.2">
      <c r="A28" s="416"/>
      <c r="B28" s="416" t="s">
        <v>192</v>
      </c>
      <c r="C28" s="556">
        <v>303</v>
      </c>
      <c r="D28" s="566">
        <v>231</v>
      </c>
      <c r="E28" s="566">
        <v>59</v>
      </c>
      <c r="F28" s="566">
        <v>13</v>
      </c>
      <c r="G28" s="566" t="s">
        <v>38</v>
      </c>
      <c r="H28" s="569"/>
      <c r="I28" s="396"/>
      <c r="J28" s="450">
        <v>76.237623762376245</v>
      </c>
      <c r="K28" s="450">
        <v>19.471947194719473</v>
      </c>
      <c r="L28" s="450">
        <v>4.2904290429042904</v>
      </c>
      <c r="M28" s="450" t="s">
        <v>38</v>
      </c>
      <c r="N28" s="617"/>
      <c r="O28" s="545"/>
      <c r="P28" s="552"/>
      <c r="Q28" s="466"/>
      <c r="R28" s="559"/>
      <c r="S28" s="416"/>
      <c r="T28" s="416"/>
    </row>
    <row r="29" spans="1:20" s="416" customFormat="1" ht="12.75" customHeight="1" x14ac:dyDescent="0.2">
      <c r="B29" s="416" t="s">
        <v>193</v>
      </c>
      <c r="C29" s="556">
        <v>172</v>
      </c>
      <c r="D29" s="566">
        <v>126</v>
      </c>
      <c r="E29" s="566">
        <v>40</v>
      </c>
      <c r="F29" s="566">
        <v>6</v>
      </c>
      <c r="G29" s="566" t="s">
        <v>38</v>
      </c>
      <c r="H29" s="569"/>
      <c r="I29" s="396"/>
      <c r="J29" s="450">
        <v>73.255813953488371</v>
      </c>
      <c r="K29" s="450">
        <v>23.255813953488371</v>
      </c>
      <c r="L29" s="450">
        <v>3.4883720930232558</v>
      </c>
      <c r="M29" s="450" t="s">
        <v>38</v>
      </c>
      <c r="N29" s="617"/>
      <c r="O29" s="545"/>
      <c r="P29" s="560"/>
      <c r="Q29" s="466"/>
      <c r="R29" s="559"/>
    </row>
    <row r="30" spans="1:20" ht="12.75" customHeight="1" x14ac:dyDescent="0.2">
      <c r="A30" s="416"/>
      <c r="B30" s="416" t="s">
        <v>194</v>
      </c>
      <c r="C30" s="556">
        <v>159</v>
      </c>
      <c r="D30" s="566">
        <v>89</v>
      </c>
      <c r="E30" s="566">
        <v>57</v>
      </c>
      <c r="F30" s="566">
        <v>13</v>
      </c>
      <c r="G30" s="566" t="s">
        <v>38</v>
      </c>
      <c r="H30" s="569"/>
      <c r="I30" s="396"/>
      <c r="J30" s="450">
        <v>55.974842767295598</v>
      </c>
      <c r="K30" s="450">
        <v>35.849056603773583</v>
      </c>
      <c r="L30" s="450">
        <v>8.1761006289308167</v>
      </c>
      <c r="M30" s="450" t="s">
        <v>38</v>
      </c>
      <c r="N30" s="617"/>
      <c r="O30" s="545"/>
      <c r="P30" s="552"/>
      <c r="Q30" s="466"/>
      <c r="R30" s="559"/>
      <c r="S30" s="416"/>
      <c r="T30" s="416"/>
    </row>
    <row r="31" spans="1:20" ht="12.75" customHeight="1" x14ac:dyDescent="0.2">
      <c r="A31" s="483"/>
      <c r="B31" s="561"/>
      <c r="C31" s="562"/>
      <c r="D31" s="570"/>
      <c r="E31" s="570"/>
      <c r="F31" s="570"/>
      <c r="G31" s="563"/>
      <c r="H31" s="564"/>
      <c r="I31" s="480"/>
      <c r="J31" s="482"/>
      <c r="K31" s="482"/>
      <c r="L31" s="482"/>
      <c r="M31" s="482"/>
      <c r="N31" s="616"/>
      <c r="O31" s="545"/>
      <c r="P31" s="552"/>
      <c r="Q31" s="459"/>
      <c r="R31" s="461"/>
      <c r="S31" s="416"/>
      <c r="T31" s="416"/>
    </row>
    <row r="32" spans="1:20" s="417" customFormat="1" ht="12.75" customHeight="1" x14ac:dyDescent="0.2">
      <c r="A32" s="571" t="s">
        <v>234</v>
      </c>
      <c r="B32" s="434">
        <v>2014</v>
      </c>
      <c r="C32" s="550">
        <v>564</v>
      </c>
      <c r="D32" s="550">
        <v>99</v>
      </c>
      <c r="E32" s="550">
        <v>437</v>
      </c>
      <c r="F32" s="550">
        <v>28</v>
      </c>
      <c r="G32" s="550" t="s">
        <v>38</v>
      </c>
      <c r="H32" s="572"/>
      <c r="I32" s="305"/>
      <c r="J32" s="439">
        <v>17.553191489361701</v>
      </c>
      <c r="K32" s="439">
        <v>77.482269503546092</v>
      </c>
      <c r="L32" s="439">
        <v>4.9645390070921991</v>
      </c>
      <c r="M32" s="439" t="s">
        <v>38</v>
      </c>
      <c r="N32" s="619"/>
      <c r="O32" s="573"/>
      <c r="P32" s="552"/>
      <c r="Q32" s="559"/>
      <c r="R32" s="559"/>
      <c r="S32" s="433"/>
      <c r="T32" s="433"/>
    </row>
    <row r="33" spans="1:20" ht="12.75" customHeight="1" x14ac:dyDescent="0.2">
      <c r="A33" s="574"/>
      <c r="B33" s="428" t="s">
        <v>191</v>
      </c>
      <c r="C33" s="556">
        <v>169</v>
      </c>
      <c r="D33" s="566">
        <v>37</v>
      </c>
      <c r="E33" s="566">
        <v>129</v>
      </c>
      <c r="F33" s="566">
        <v>3</v>
      </c>
      <c r="G33" s="566" t="s">
        <v>38</v>
      </c>
      <c r="H33" s="569"/>
      <c r="I33" s="396"/>
      <c r="J33" s="450">
        <v>21.893491124260358</v>
      </c>
      <c r="K33" s="450">
        <v>76.331360946745562</v>
      </c>
      <c r="L33" s="450">
        <v>1.7751479289940828</v>
      </c>
      <c r="M33" s="450" t="s">
        <v>38</v>
      </c>
      <c r="N33" s="620"/>
      <c r="O33" s="276"/>
      <c r="P33" s="552"/>
      <c r="Q33" s="559"/>
      <c r="R33" s="466"/>
      <c r="S33" s="416"/>
      <c r="T33" s="416"/>
    </row>
    <row r="34" spans="1:20" ht="12.75" customHeight="1" x14ac:dyDescent="0.2">
      <c r="A34" s="574"/>
      <c r="B34" s="428" t="s">
        <v>192</v>
      </c>
      <c r="C34" s="556">
        <v>153</v>
      </c>
      <c r="D34" s="566">
        <v>27</v>
      </c>
      <c r="E34" s="566">
        <v>124</v>
      </c>
      <c r="F34" s="566">
        <v>2</v>
      </c>
      <c r="G34" s="566" t="s">
        <v>38</v>
      </c>
      <c r="H34" s="569"/>
      <c r="I34" s="396"/>
      <c r="J34" s="450">
        <v>17.647058823529413</v>
      </c>
      <c r="K34" s="450">
        <v>81.045751633986924</v>
      </c>
      <c r="L34" s="450">
        <v>1.3071895424836601</v>
      </c>
      <c r="M34" s="450" t="s">
        <v>38</v>
      </c>
      <c r="N34" s="620"/>
      <c r="O34" s="276"/>
      <c r="P34" s="552"/>
      <c r="Q34" s="559"/>
      <c r="R34" s="559"/>
      <c r="S34" s="567"/>
      <c r="T34" s="416"/>
    </row>
    <row r="35" spans="1:20" ht="12.75" customHeight="1" x14ac:dyDescent="0.2">
      <c r="A35" s="574"/>
      <c r="B35" s="428" t="s">
        <v>193</v>
      </c>
      <c r="C35" s="556">
        <v>138</v>
      </c>
      <c r="D35" s="566">
        <v>16</v>
      </c>
      <c r="E35" s="566">
        <v>102</v>
      </c>
      <c r="F35" s="566">
        <v>20</v>
      </c>
      <c r="G35" s="566" t="s">
        <v>38</v>
      </c>
      <c r="H35" s="569"/>
      <c r="I35" s="396"/>
      <c r="J35" s="450">
        <v>11.594202898550725</v>
      </c>
      <c r="K35" s="450">
        <v>73.91304347826086</v>
      </c>
      <c r="L35" s="450">
        <v>14.492753623188406</v>
      </c>
      <c r="M35" s="450" t="s">
        <v>38</v>
      </c>
      <c r="N35" s="620"/>
      <c r="O35" s="276"/>
      <c r="P35" s="552"/>
      <c r="Q35" s="466"/>
      <c r="R35" s="559"/>
      <c r="S35" s="416"/>
      <c r="T35" s="416"/>
    </row>
    <row r="36" spans="1:20" ht="12.75" customHeight="1" x14ac:dyDescent="0.2">
      <c r="A36" s="574"/>
      <c r="B36" s="428" t="s">
        <v>194</v>
      </c>
      <c r="C36" s="556">
        <v>104</v>
      </c>
      <c r="D36" s="566">
        <v>19</v>
      </c>
      <c r="E36" s="566">
        <v>82</v>
      </c>
      <c r="F36" s="566">
        <v>3</v>
      </c>
      <c r="G36" s="566" t="s">
        <v>38</v>
      </c>
      <c r="H36" s="569"/>
      <c r="I36" s="396"/>
      <c r="J36" s="450">
        <v>18.269230769230766</v>
      </c>
      <c r="K36" s="450">
        <v>78.84615384615384</v>
      </c>
      <c r="L36" s="450">
        <v>2.8846153846153846</v>
      </c>
      <c r="M36" s="450" t="s">
        <v>38</v>
      </c>
      <c r="N36" s="620"/>
      <c r="O36" s="276"/>
      <c r="P36" s="552"/>
      <c r="Q36" s="559"/>
      <c r="R36" s="559"/>
      <c r="S36" s="567"/>
      <c r="T36" s="416"/>
    </row>
    <row r="37" spans="1:20" ht="12.75" customHeight="1" x14ac:dyDescent="0.2">
      <c r="A37" s="574"/>
      <c r="B37" s="416"/>
      <c r="C37" s="556"/>
      <c r="D37" s="566"/>
      <c r="E37" s="566"/>
      <c r="F37" s="566"/>
      <c r="G37" s="569"/>
      <c r="H37" s="569"/>
      <c r="I37" s="396"/>
      <c r="J37" s="450"/>
      <c r="K37" s="450"/>
      <c r="L37" s="450"/>
      <c r="M37" s="450"/>
      <c r="N37" s="620"/>
      <c r="O37" s="276"/>
      <c r="P37" s="552"/>
      <c r="Q37" s="559"/>
      <c r="R37" s="559"/>
      <c r="S37" s="416"/>
      <c r="T37" s="416"/>
    </row>
    <row r="38" spans="1:20" s="417" customFormat="1" ht="12.75" customHeight="1" x14ac:dyDescent="0.2">
      <c r="A38" s="571"/>
      <c r="B38" s="434">
        <v>2015</v>
      </c>
      <c r="C38" s="550">
        <v>478</v>
      </c>
      <c r="D38" s="550">
        <v>109</v>
      </c>
      <c r="E38" s="550">
        <v>336</v>
      </c>
      <c r="F38" s="550">
        <v>33</v>
      </c>
      <c r="G38" s="550" t="s">
        <v>38</v>
      </c>
      <c r="H38" s="572"/>
      <c r="I38" s="305"/>
      <c r="J38" s="439">
        <v>22.80334728033473</v>
      </c>
      <c r="K38" s="439">
        <v>70.292887029288693</v>
      </c>
      <c r="L38" s="439">
        <v>6.9037656903765692</v>
      </c>
      <c r="M38" s="439" t="s">
        <v>38</v>
      </c>
      <c r="N38" s="619"/>
      <c r="O38" s="573"/>
      <c r="P38" s="552"/>
      <c r="Q38" s="444"/>
      <c r="R38" s="468"/>
    </row>
    <row r="39" spans="1:20" s="417" customFormat="1" ht="12.75" customHeight="1" x14ac:dyDescent="0.2">
      <c r="A39" s="571"/>
      <c r="B39" s="428" t="s">
        <v>191</v>
      </c>
      <c r="C39" s="556">
        <v>192</v>
      </c>
      <c r="D39" s="566">
        <v>37</v>
      </c>
      <c r="E39" s="566">
        <v>137</v>
      </c>
      <c r="F39" s="566">
        <v>18</v>
      </c>
      <c r="G39" s="566" t="s">
        <v>38</v>
      </c>
      <c r="H39" s="569"/>
      <c r="I39" s="396"/>
      <c r="J39" s="450">
        <v>19.270833333333336</v>
      </c>
      <c r="K39" s="450">
        <v>71.354166666666657</v>
      </c>
      <c r="L39" s="450">
        <v>9.375</v>
      </c>
      <c r="M39" s="450" t="s">
        <v>38</v>
      </c>
      <c r="N39" s="619"/>
      <c r="O39" s="573"/>
      <c r="P39" s="552"/>
      <c r="Q39" s="444"/>
      <c r="R39" s="444"/>
    </row>
    <row r="40" spans="1:20" ht="12.75" customHeight="1" x14ac:dyDescent="0.2">
      <c r="A40" s="574"/>
      <c r="B40" s="416" t="s">
        <v>192</v>
      </c>
      <c r="C40" s="556">
        <v>113</v>
      </c>
      <c r="D40" s="566">
        <v>17</v>
      </c>
      <c r="E40" s="566">
        <v>89</v>
      </c>
      <c r="F40" s="566">
        <v>7</v>
      </c>
      <c r="G40" s="566" t="s">
        <v>38</v>
      </c>
      <c r="H40" s="569"/>
      <c r="I40" s="396"/>
      <c r="J40" s="271">
        <v>15.044247787610621</v>
      </c>
      <c r="K40" s="271">
        <v>78.761061946902657</v>
      </c>
      <c r="L40" s="271">
        <v>6.1946902654867255</v>
      </c>
      <c r="M40" s="450" t="s">
        <v>38</v>
      </c>
      <c r="N40" s="620"/>
      <c r="O40" s="276"/>
      <c r="P40" s="552"/>
      <c r="Q40" s="444"/>
      <c r="R40" s="451"/>
      <c r="S40" s="451"/>
    </row>
    <row r="41" spans="1:20" s="416" customFormat="1" ht="12.75" customHeight="1" x14ac:dyDescent="0.2">
      <c r="B41" s="416" t="s">
        <v>193</v>
      </c>
      <c r="C41" s="556">
        <v>93</v>
      </c>
      <c r="D41" s="566">
        <v>16</v>
      </c>
      <c r="E41" s="566">
        <v>72</v>
      </c>
      <c r="F41" s="566">
        <v>5</v>
      </c>
      <c r="G41" s="566" t="s">
        <v>38</v>
      </c>
      <c r="H41" s="569"/>
      <c r="I41" s="396"/>
      <c r="J41" s="272">
        <v>17.20430107526882</v>
      </c>
      <c r="K41" s="272">
        <v>77.41935483870968</v>
      </c>
      <c r="L41" s="272">
        <v>5.376344086021505</v>
      </c>
      <c r="M41" s="450" t="s">
        <v>38</v>
      </c>
      <c r="N41" s="620"/>
      <c r="O41" s="276"/>
      <c r="P41" s="560"/>
      <c r="Q41" s="559"/>
      <c r="R41" s="498"/>
      <c r="S41" s="498"/>
    </row>
    <row r="42" spans="1:20" ht="12.75" customHeight="1" x14ac:dyDescent="0.2">
      <c r="A42" s="416"/>
      <c r="B42" s="416" t="s">
        <v>194</v>
      </c>
      <c r="C42" s="556">
        <v>80</v>
      </c>
      <c r="D42" s="566">
        <v>39</v>
      </c>
      <c r="E42" s="566">
        <v>38</v>
      </c>
      <c r="F42" s="566">
        <v>3</v>
      </c>
      <c r="G42" s="566" t="s">
        <v>38</v>
      </c>
      <c r="H42" s="569"/>
      <c r="I42" s="396"/>
      <c r="J42" s="272">
        <v>48.75</v>
      </c>
      <c r="K42" s="272">
        <v>47.5</v>
      </c>
      <c r="L42" s="272">
        <v>3.75</v>
      </c>
      <c r="M42" s="450" t="s">
        <v>38</v>
      </c>
      <c r="N42" s="620"/>
      <c r="O42" s="276"/>
      <c r="P42" s="552"/>
      <c r="Q42" s="444"/>
      <c r="R42" s="451"/>
      <c r="S42" s="451"/>
    </row>
    <row r="43" spans="1:20" ht="12.75" customHeight="1" x14ac:dyDescent="0.2">
      <c r="A43" s="575"/>
      <c r="B43" s="483"/>
      <c r="C43" s="562"/>
      <c r="D43" s="570"/>
      <c r="E43" s="570"/>
      <c r="F43" s="570"/>
      <c r="G43" s="563"/>
      <c r="H43" s="563"/>
      <c r="I43" s="480"/>
      <c r="J43" s="482"/>
      <c r="K43" s="482"/>
      <c r="L43" s="482"/>
      <c r="M43" s="482"/>
      <c r="N43" s="621"/>
      <c r="O43" s="276"/>
      <c r="P43" s="552"/>
      <c r="Q43" s="444"/>
      <c r="R43" s="444"/>
      <c r="S43" s="516"/>
    </row>
    <row r="44" spans="1:20" s="417" customFormat="1" ht="12.75" customHeight="1" x14ac:dyDescent="0.2">
      <c r="A44" s="571" t="s">
        <v>235</v>
      </c>
      <c r="B44" s="434">
        <v>2014</v>
      </c>
      <c r="C44" s="550">
        <v>13</v>
      </c>
      <c r="D44" s="550">
        <v>8</v>
      </c>
      <c r="E44" s="550">
        <v>2</v>
      </c>
      <c r="F44" s="550">
        <v>3</v>
      </c>
      <c r="G44" s="550" t="s">
        <v>38</v>
      </c>
      <c r="H44" s="572"/>
      <c r="I44" s="305"/>
      <c r="J44" s="274">
        <v>61.53846153846154</v>
      </c>
      <c r="K44" s="274">
        <v>15.384615384615385</v>
      </c>
      <c r="L44" s="274">
        <v>23.076923076923077</v>
      </c>
      <c r="M44" s="439" t="s">
        <v>38</v>
      </c>
      <c r="N44" s="619"/>
      <c r="O44" s="573"/>
      <c r="P44" s="552"/>
      <c r="Q44" s="444"/>
      <c r="R44" s="444"/>
    </row>
    <row r="45" spans="1:20" ht="12.75" customHeight="1" x14ac:dyDescent="0.2">
      <c r="A45" s="574"/>
      <c r="B45" s="416" t="s">
        <v>191</v>
      </c>
      <c r="C45" s="556">
        <v>4</v>
      </c>
      <c r="D45" s="566">
        <v>3</v>
      </c>
      <c r="E45" s="566" t="s">
        <v>38</v>
      </c>
      <c r="F45" s="566">
        <v>1</v>
      </c>
      <c r="G45" s="566" t="s">
        <v>38</v>
      </c>
      <c r="H45" s="569"/>
      <c r="I45" s="396"/>
      <c r="J45" s="272">
        <v>75</v>
      </c>
      <c r="K45" s="450" t="s">
        <v>38</v>
      </c>
      <c r="L45" s="272">
        <v>25</v>
      </c>
      <c r="M45" s="450" t="s">
        <v>38</v>
      </c>
      <c r="N45" s="620"/>
      <c r="O45" s="276"/>
      <c r="P45" s="552"/>
      <c r="Q45" s="444"/>
      <c r="R45" s="576"/>
      <c r="S45" s="576"/>
    </row>
    <row r="46" spans="1:20" ht="12.75" customHeight="1" x14ac:dyDescent="0.2">
      <c r="A46" s="574"/>
      <c r="B46" s="416" t="s">
        <v>192</v>
      </c>
      <c r="C46" s="556">
        <v>4</v>
      </c>
      <c r="D46" s="566">
        <v>3</v>
      </c>
      <c r="E46" s="566" t="s">
        <v>38</v>
      </c>
      <c r="F46" s="566">
        <v>1</v>
      </c>
      <c r="G46" s="566" t="s">
        <v>38</v>
      </c>
      <c r="H46" s="569"/>
      <c r="I46" s="396"/>
      <c r="J46" s="272">
        <v>75</v>
      </c>
      <c r="K46" s="450" t="s">
        <v>38</v>
      </c>
      <c r="L46" s="272">
        <v>25</v>
      </c>
      <c r="M46" s="450" t="s">
        <v>38</v>
      </c>
      <c r="N46" s="620"/>
      <c r="O46" s="276"/>
      <c r="P46" s="552"/>
      <c r="Q46" s="444"/>
      <c r="R46" s="444"/>
    </row>
    <row r="47" spans="1:20" ht="12.75" customHeight="1" x14ac:dyDescent="0.2">
      <c r="A47" s="574"/>
      <c r="B47" s="416" t="s">
        <v>193</v>
      </c>
      <c r="C47" s="556">
        <v>1</v>
      </c>
      <c r="D47" s="566">
        <v>1</v>
      </c>
      <c r="E47" s="566" t="s">
        <v>38</v>
      </c>
      <c r="F47" s="566" t="s">
        <v>38</v>
      </c>
      <c r="G47" s="566" t="s">
        <v>38</v>
      </c>
      <c r="H47" s="569"/>
      <c r="I47" s="396"/>
      <c r="J47" s="272">
        <v>100</v>
      </c>
      <c r="K47" s="450" t="s">
        <v>38</v>
      </c>
      <c r="L47" s="450" t="s">
        <v>38</v>
      </c>
      <c r="M47" s="450" t="s">
        <v>38</v>
      </c>
      <c r="N47" s="620"/>
      <c r="O47" s="276"/>
      <c r="P47" s="552"/>
      <c r="Q47" s="444"/>
      <c r="R47" s="440"/>
      <c r="S47" s="577"/>
    </row>
    <row r="48" spans="1:20" ht="12.75" customHeight="1" x14ac:dyDescent="0.2">
      <c r="A48" s="574"/>
      <c r="B48" s="416" t="s">
        <v>194</v>
      </c>
      <c r="C48" s="556">
        <v>4</v>
      </c>
      <c r="D48" s="566">
        <v>1</v>
      </c>
      <c r="E48" s="566">
        <v>2</v>
      </c>
      <c r="F48" s="566">
        <v>1</v>
      </c>
      <c r="G48" s="566" t="s">
        <v>38</v>
      </c>
      <c r="H48" s="569"/>
      <c r="I48" s="396"/>
      <c r="J48" s="272">
        <v>25</v>
      </c>
      <c r="K48" s="272">
        <v>50</v>
      </c>
      <c r="L48" s="272">
        <v>25</v>
      </c>
      <c r="M48" s="450" t="s">
        <v>38</v>
      </c>
      <c r="N48" s="620"/>
      <c r="O48" s="276"/>
      <c r="P48" s="552"/>
      <c r="Q48" s="444"/>
      <c r="R48" s="444"/>
    </row>
    <row r="49" spans="1:18" ht="12.75" customHeight="1" x14ac:dyDescent="0.2">
      <c r="A49" s="574"/>
      <c r="B49" s="416"/>
      <c r="C49" s="556"/>
      <c r="D49" s="566"/>
      <c r="E49" s="566"/>
      <c r="F49" s="566"/>
      <c r="G49" s="569"/>
      <c r="H49" s="569"/>
      <c r="I49" s="396"/>
      <c r="J49" s="450"/>
      <c r="K49" s="450"/>
      <c r="L49" s="450"/>
      <c r="M49" s="450"/>
      <c r="N49" s="620"/>
      <c r="O49" s="276"/>
      <c r="P49" s="552"/>
      <c r="Q49" s="444"/>
      <c r="R49" s="444"/>
    </row>
    <row r="50" spans="1:18" s="417" customFormat="1" ht="12.75" customHeight="1" x14ac:dyDescent="0.2">
      <c r="A50" s="571"/>
      <c r="B50" s="434">
        <v>2015</v>
      </c>
      <c r="C50" s="550">
        <v>6</v>
      </c>
      <c r="D50" s="550">
        <v>1</v>
      </c>
      <c r="E50" s="550">
        <v>4</v>
      </c>
      <c r="F50" s="550">
        <v>1</v>
      </c>
      <c r="G50" s="550" t="s">
        <v>38</v>
      </c>
      <c r="H50" s="572"/>
      <c r="I50" s="305"/>
      <c r="J50" s="274">
        <v>16.666666666666664</v>
      </c>
      <c r="K50" s="274">
        <v>66.666666666666657</v>
      </c>
      <c r="L50" s="274">
        <v>16.666666666666664</v>
      </c>
      <c r="M50" s="439" t="s">
        <v>38</v>
      </c>
      <c r="N50" s="619"/>
      <c r="O50" s="573"/>
      <c r="P50" s="552"/>
      <c r="Q50" s="444"/>
      <c r="R50" s="444"/>
    </row>
    <row r="51" spans="1:18" s="416" customFormat="1" ht="12.75" customHeight="1" x14ac:dyDescent="0.2">
      <c r="A51" s="574"/>
      <c r="B51" s="555" t="s">
        <v>191</v>
      </c>
      <c r="C51" s="556">
        <v>2</v>
      </c>
      <c r="D51" s="566" t="s">
        <v>38</v>
      </c>
      <c r="E51" s="566">
        <v>2</v>
      </c>
      <c r="F51" s="566" t="s">
        <v>38</v>
      </c>
      <c r="G51" s="566" t="s">
        <v>38</v>
      </c>
      <c r="H51" s="569"/>
      <c r="I51" s="396"/>
      <c r="J51" s="450" t="s">
        <v>38</v>
      </c>
      <c r="K51" s="272">
        <v>100</v>
      </c>
      <c r="L51" s="450" t="s">
        <v>38</v>
      </c>
      <c r="M51" s="450" t="s">
        <v>38</v>
      </c>
      <c r="N51" s="620"/>
      <c r="O51" s="276"/>
      <c r="P51" s="552"/>
      <c r="Q51" s="444"/>
      <c r="R51" s="444"/>
    </row>
    <row r="52" spans="1:18" ht="12.75" customHeight="1" x14ac:dyDescent="0.2">
      <c r="A52" s="416"/>
      <c r="B52" s="416" t="s">
        <v>192</v>
      </c>
      <c r="C52" s="556">
        <v>1</v>
      </c>
      <c r="D52" s="566" t="s">
        <v>38</v>
      </c>
      <c r="E52" s="566" t="s">
        <v>38</v>
      </c>
      <c r="F52" s="566">
        <v>1</v>
      </c>
      <c r="G52" s="566" t="s">
        <v>38</v>
      </c>
      <c r="H52" s="569"/>
      <c r="I52" s="396"/>
      <c r="J52" s="450" t="s">
        <v>38</v>
      </c>
      <c r="K52" s="450" t="s">
        <v>38</v>
      </c>
      <c r="L52" s="272">
        <v>100</v>
      </c>
      <c r="M52" s="450" t="s">
        <v>38</v>
      </c>
      <c r="N52" s="620"/>
      <c r="O52" s="276"/>
      <c r="P52" s="552"/>
    </row>
    <row r="53" spans="1:18" s="416" customFormat="1" ht="12.75" customHeight="1" x14ac:dyDescent="0.2">
      <c r="B53" s="416" t="s">
        <v>193</v>
      </c>
      <c r="C53" s="556">
        <v>1</v>
      </c>
      <c r="D53" s="566">
        <v>1</v>
      </c>
      <c r="E53" s="566" t="s">
        <v>38</v>
      </c>
      <c r="F53" s="566" t="s">
        <v>38</v>
      </c>
      <c r="G53" s="566" t="s">
        <v>38</v>
      </c>
      <c r="H53" s="569"/>
      <c r="I53" s="396"/>
      <c r="J53" s="272">
        <v>100</v>
      </c>
      <c r="K53" s="450" t="s">
        <v>38</v>
      </c>
      <c r="L53" s="450" t="s">
        <v>38</v>
      </c>
      <c r="M53" s="450" t="s">
        <v>38</v>
      </c>
      <c r="N53" s="620"/>
      <c r="O53" s="276"/>
      <c r="P53" s="560"/>
    </row>
    <row r="54" spans="1:18" ht="12.75" customHeight="1" x14ac:dyDescent="0.2">
      <c r="A54" s="416"/>
      <c r="B54" s="416" t="s">
        <v>194</v>
      </c>
      <c r="C54" s="556">
        <v>2</v>
      </c>
      <c r="D54" s="566" t="s">
        <v>38</v>
      </c>
      <c r="E54" s="566">
        <v>2</v>
      </c>
      <c r="F54" s="566" t="s">
        <v>38</v>
      </c>
      <c r="G54" s="566" t="s">
        <v>38</v>
      </c>
      <c r="H54" s="569"/>
      <c r="I54" s="396"/>
      <c r="J54" s="272" t="s">
        <v>38</v>
      </c>
      <c r="K54" s="450">
        <v>100</v>
      </c>
      <c r="L54" s="450" t="s">
        <v>38</v>
      </c>
      <c r="M54" s="450" t="s">
        <v>38</v>
      </c>
      <c r="N54" s="620"/>
      <c r="O54" s="276"/>
      <c r="P54" s="552"/>
    </row>
    <row r="55" spans="1:18" ht="13.5" thickBot="1" x14ac:dyDescent="0.25">
      <c r="A55" s="578"/>
      <c r="B55" s="490"/>
      <c r="C55" s="600"/>
      <c r="D55" s="601"/>
      <c r="E55" s="601"/>
      <c r="F55" s="601"/>
      <c r="G55" s="601"/>
      <c r="H55" s="601"/>
      <c r="I55" s="602"/>
      <c r="J55" s="601"/>
      <c r="K55" s="601"/>
      <c r="L55" s="601"/>
      <c r="M55" s="601"/>
      <c r="N55" s="622"/>
      <c r="O55" s="416"/>
    </row>
    <row r="56" spans="1:18" x14ac:dyDescent="0.2">
      <c r="A56" s="579" t="s">
        <v>6</v>
      </c>
      <c r="B56" s="580"/>
      <c r="C56" s="581"/>
      <c r="D56" s="582"/>
      <c r="E56" s="583"/>
      <c r="F56" s="583"/>
      <c r="G56" s="583"/>
      <c r="H56" s="583"/>
      <c r="I56" s="583"/>
      <c r="J56" s="583"/>
      <c r="K56" s="583"/>
      <c r="L56" s="583"/>
      <c r="M56" s="583"/>
      <c r="N56" s="583"/>
      <c r="O56" s="583"/>
      <c r="P56" s="583"/>
      <c r="Q56" s="584"/>
      <c r="R56" s="584"/>
    </row>
    <row r="57" spans="1:18" x14ac:dyDescent="0.2">
      <c r="A57" s="664" t="s">
        <v>202</v>
      </c>
      <c r="B57" s="664"/>
      <c r="C57" s="664"/>
      <c r="D57" s="664"/>
      <c r="E57" s="664"/>
      <c r="F57" s="664"/>
      <c r="G57" s="664"/>
      <c r="H57" s="664"/>
      <c r="I57" s="664"/>
      <c r="J57" s="664"/>
      <c r="K57" s="664"/>
      <c r="L57" s="664"/>
      <c r="M57" s="664"/>
      <c r="N57" s="664"/>
      <c r="O57" s="583"/>
      <c r="P57" s="583"/>
      <c r="Q57" s="584"/>
      <c r="R57" s="584"/>
    </row>
    <row r="59" spans="1:18" ht="12.75" customHeight="1" x14ac:dyDescent="0.2">
      <c r="A59" s="664" t="s">
        <v>10</v>
      </c>
      <c r="B59" s="664"/>
      <c r="C59" s="664"/>
      <c r="D59" s="664"/>
      <c r="E59" s="664"/>
      <c r="F59" s="664"/>
      <c r="G59" s="664"/>
      <c r="H59" s="664"/>
      <c r="I59" s="664"/>
      <c r="J59" s="664"/>
      <c r="K59" s="664"/>
      <c r="L59" s="664"/>
      <c r="M59" s="664"/>
      <c r="N59" s="664"/>
      <c r="O59" s="664"/>
      <c r="P59" s="664"/>
      <c r="Q59" s="664"/>
      <c r="R59" s="664"/>
    </row>
    <row r="60" spans="1:18" ht="12.75" customHeight="1" x14ac:dyDescent="0.2">
      <c r="A60" s="664" t="s">
        <v>63</v>
      </c>
      <c r="B60" s="664"/>
      <c r="C60" s="664"/>
      <c r="D60" s="664"/>
      <c r="E60" s="664"/>
      <c r="F60" s="664"/>
      <c r="G60" s="664"/>
      <c r="H60" s="664"/>
      <c r="I60" s="664"/>
      <c r="J60" s="664"/>
      <c r="K60" s="664"/>
      <c r="L60" s="664"/>
      <c r="M60" s="664"/>
      <c r="N60" s="664"/>
      <c r="O60" s="664"/>
      <c r="P60" s="664"/>
      <c r="Q60" s="664"/>
      <c r="R60" s="664"/>
    </row>
    <row r="61" spans="1:18" ht="12.75" customHeight="1" x14ac:dyDescent="0.2">
      <c r="A61" s="501" t="s">
        <v>236</v>
      </c>
      <c r="B61" s="585"/>
      <c r="C61" s="585"/>
      <c r="D61" s="585"/>
      <c r="E61" s="585"/>
      <c r="F61" s="585"/>
      <c r="G61" s="585"/>
      <c r="H61" s="585"/>
      <c r="I61" s="585"/>
      <c r="J61" s="585"/>
      <c r="K61" s="585"/>
      <c r="L61" s="585"/>
      <c r="M61" s="585"/>
      <c r="N61" s="585"/>
      <c r="O61" s="585"/>
      <c r="P61" s="585"/>
      <c r="Q61" s="585"/>
      <c r="R61" s="585"/>
    </row>
    <row r="62" spans="1:18" ht="27" customHeight="1" x14ac:dyDescent="0.2">
      <c r="A62" s="664" t="s">
        <v>222</v>
      </c>
      <c r="B62" s="664"/>
      <c r="C62" s="664"/>
      <c r="D62" s="664"/>
      <c r="E62" s="664"/>
      <c r="F62" s="664"/>
      <c r="G62" s="664"/>
      <c r="H62" s="664"/>
      <c r="I62" s="664"/>
      <c r="J62" s="664"/>
      <c r="K62" s="664"/>
      <c r="L62" s="664"/>
      <c r="M62" s="664"/>
      <c r="N62" s="664"/>
      <c r="O62" s="664"/>
      <c r="P62" s="664"/>
      <c r="Q62" s="664"/>
      <c r="R62" s="664"/>
    </row>
    <row r="63" spans="1:18" ht="12.75" customHeight="1" x14ac:dyDescent="0.2">
      <c r="A63" s="664" t="s">
        <v>158</v>
      </c>
      <c r="B63" s="664"/>
      <c r="C63" s="664"/>
      <c r="D63" s="664"/>
      <c r="E63" s="664"/>
      <c r="F63" s="664"/>
      <c r="G63" s="664"/>
      <c r="H63" s="664"/>
      <c r="I63" s="664"/>
      <c r="J63" s="664"/>
      <c r="K63" s="664"/>
      <c r="L63" s="664"/>
      <c r="M63" s="664"/>
      <c r="N63" s="664"/>
      <c r="O63" s="664"/>
      <c r="P63" s="664"/>
      <c r="Q63" s="664"/>
      <c r="R63" s="664"/>
    </row>
    <row r="64" spans="1:18" ht="25.5" customHeight="1" x14ac:dyDescent="0.2">
      <c r="A64" s="664" t="s">
        <v>159</v>
      </c>
      <c r="B64" s="664"/>
      <c r="C64" s="664"/>
      <c r="D64" s="664"/>
      <c r="E64" s="664"/>
      <c r="F64" s="664"/>
      <c r="G64" s="664"/>
      <c r="H64" s="664"/>
      <c r="I64" s="664"/>
      <c r="J64" s="664"/>
      <c r="K64" s="664"/>
      <c r="L64" s="664"/>
      <c r="M64" s="664"/>
      <c r="N64" s="664"/>
      <c r="O64" s="664"/>
      <c r="P64" s="664"/>
      <c r="Q64" s="664"/>
      <c r="R64" s="664"/>
    </row>
    <row r="65" spans="1:18" ht="12.75" customHeight="1" x14ac:dyDescent="0.2">
      <c r="A65" s="664" t="s">
        <v>160</v>
      </c>
      <c r="B65" s="664"/>
      <c r="C65" s="664"/>
      <c r="D65" s="664"/>
      <c r="E65" s="664"/>
      <c r="F65" s="664"/>
      <c r="G65" s="664"/>
      <c r="H65" s="664"/>
      <c r="I65" s="664"/>
      <c r="J65" s="664"/>
      <c r="K65" s="664"/>
      <c r="L65" s="664"/>
      <c r="M65" s="664"/>
      <c r="N65" s="664"/>
      <c r="O65" s="664"/>
      <c r="P65" s="664"/>
      <c r="Q65" s="664"/>
      <c r="R65" s="664"/>
    </row>
    <row r="66" spans="1:18" ht="12.75" customHeight="1" x14ac:dyDescent="0.2">
      <c r="A66" s="302" t="s">
        <v>237</v>
      </c>
      <c r="B66" s="585"/>
      <c r="C66" s="585"/>
      <c r="D66" s="585"/>
      <c r="E66" s="585"/>
      <c r="F66" s="585"/>
      <c r="G66" s="585"/>
      <c r="H66" s="585"/>
      <c r="I66" s="585"/>
      <c r="J66" s="585"/>
      <c r="K66" s="585"/>
      <c r="L66" s="585"/>
      <c r="M66" s="585"/>
      <c r="N66" s="585"/>
      <c r="O66" s="585"/>
      <c r="P66" s="585"/>
      <c r="Q66" s="585"/>
      <c r="R66" s="585"/>
    </row>
    <row r="67" spans="1:18" ht="12.75" customHeight="1" x14ac:dyDescent="0.2">
      <c r="A67" s="664" t="s">
        <v>206</v>
      </c>
      <c r="B67" s="664"/>
      <c r="C67" s="664"/>
      <c r="D67" s="664"/>
      <c r="E67" s="664"/>
      <c r="F67" s="664"/>
      <c r="G67" s="664"/>
      <c r="H67" s="664"/>
      <c r="I67" s="664"/>
      <c r="J67" s="664"/>
      <c r="K67" s="664"/>
      <c r="L67" s="664"/>
      <c r="M67" s="664"/>
      <c r="N67" s="664"/>
      <c r="O67" s="664"/>
      <c r="P67" s="664"/>
      <c r="Q67" s="664"/>
      <c r="R67" s="664"/>
    </row>
    <row r="68" spans="1:18" ht="12.75" customHeight="1" x14ac:dyDescent="0.2">
      <c r="A68" s="664" t="s">
        <v>207</v>
      </c>
      <c r="B68" s="664"/>
      <c r="C68" s="664"/>
      <c r="D68" s="664"/>
      <c r="E68" s="664"/>
      <c r="F68" s="664"/>
      <c r="G68" s="664"/>
      <c r="H68" s="664"/>
      <c r="I68" s="664"/>
      <c r="J68" s="664"/>
      <c r="K68" s="664"/>
      <c r="L68" s="664"/>
      <c r="M68" s="664"/>
      <c r="N68" s="664"/>
      <c r="O68" s="664"/>
      <c r="P68" s="664"/>
      <c r="Q68" s="664"/>
      <c r="R68" s="664"/>
    </row>
    <row r="69" spans="1:18" ht="12.75" customHeight="1" x14ac:dyDescent="0.2">
      <c r="A69" s="664" t="s">
        <v>238</v>
      </c>
      <c r="B69" s="664"/>
      <c r="C69" s="664"/>
      <c r="D69" s="664"/>
      <c r="E69" s="664"/>
      <c r="F69" s="664"/>
      <c r="G69" s="664"/>
      <c r="H69" s="664"/>
      <c r="I69" s="664"/>
      <c r="J69" s="664"/>
      <c r="K69" s="664"/>
      <c r="L69" s="664"/>
      <c r="M69" s="664"/>
      <c r="N69" s="664"/>
      <c r="O69" s="664"/>
      <c r="P69" s="664"/>
      <c r="Q69" s="664"/>
      <c r="R69" s="664"/>
    </row>
  </sheetData>
  <mergeCells count="22">
    <mergeCell ref="A64:N64"/>
    <mergeCell ref="O64:R64"/>
    <mergeCell ref="O59:R59"/>
    <mergeCell ref="C4:C5"/>
    <mergeCell ref="D4:G4"/>
    <mergeCell ref="J4:M4"/>
    <mergeCell ref="A57:N57"/>
    <mergeCell ref="A59:N59"/>
    <mergeCell ref="A60:N60"/>
    <mergeCell ref="O60:R60"/>
    <mergeCell ref="A62:N62"/>
    <mergeCell ref="O62:R62"/>
    <mergeCell ref="A63:N63"/>
    <mergeCell ref="O63:R63"/>
    <mergeCell ref="A65:N65"/>
    <mergeCell ref="O65:R65"/>
    <mergeCell ref="A68:N68"/>
    <mergeCell ref="O68:R68"/>
    <mergeCell ref="A69:N69"/>
    <mergeCell ref="O69:R69"/>
    <mergeCell ref="A67:N67"/>
    <mergeCell ref="O67:R67"/>
  </mergeCells>
  <phoneticPr fontId="0" type="noConversion"/>
  <pageMargins left="0.74803149606299213" right="0.74803149606299213" top="0.98425196850393704" bottom="0.98425196850393704" header="0.51181102362204722" footer="0.51181102362204722"/>
  <pageSetup paperSize="9" scale="48" orientation="landscape" r:id="rId1"/>
  <headerFooter alignWithMargins="0">
    <oddHeader>&amp;COFFICIAL-SENSITIVE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4"/>
  <sheetViews>
    <sheetView showGridLines="0" zoomScale="85" zoomScaleNormal="85" workbookViewId="0">
      <selection sqref="A1:O1"/>
    </sheetView>
  </sheetViews>
  <sheetFormatPr defaultRowHeight="12.75" x14ac:dyDescent="0.2"/>
  <cols>
    <col min="1" max="1" width="16.42578125" style="72" customWidth="1"/>
    <col min="2" max="2" width="16.85546875" style="72" customWidth="1"/>
    <col min="3" max="3" width="3.85546875" style="72" hidden="1" customWidth="1"/>
    <col min="4" max="4" width="10.28515625" style="72" customWidth="1"/>
    <col min="5" max="5" width="11.42578125" style="2" customWidth="1"/>
    <col min="6" max="10" width="11.42578125" style="72" customWidth="1"/>
    <col min="11" max="11" width="4.42578125" style="72" customWidth="1"/>
    <col min="12" max="12" width="1.7109375" style="153" customWidth="1"/>
    <col min="13" max="17" width="11.42578125" style="72" customWidth="1"/>
    <col min="18" max="19" width="1.7109375" style="72" customWidth="1"/>
    <col min="20" max="20" width="11.42578125" style="72" customWidth="1"/>
    <col min="21" max="16384" width="9.140625" style="72"/>
  </cols>
  <sheetData>
    <row r="1" spans="1:20" ht="19.5" customHeight="1" x14ac:dyDescent="0.2">
      <c r="A1" s="672" t="s">
        <v>261</v>
      </c>
      <c r="B1" s="673"/>
      <c r="C1" s="673"/>
      <c r="D1" s="673"/>
      <c r="E1" s="673"/>
      <c r="F1" s="673"/>
      <c r="G1" s="673"/>
      <c r="H1" s="673"/>
      <c r="I1" s="673"/>
      <c r="J1" s="673"/>
      <c r="K1" s="673"/>
      <c r="L1" s="673"/>
      <c r="M1" s="673"/>
      <c r="N1" s="673"/>
      <c r="O1" s="673"/>
      <c r="P1" s="107"/>
      <c r="Q1" s="107"/>
      <c r="R1" s="107"/>
      <c r="S1" s="107"/>
    </row>
    <row r="2" spans="1:20" x14ac:dyDescent="0.2">
      <c r="A2" s="102"/>
      <c r="B2" s="102"/>
      <c r="C2" s="102"/>
      <c r="D2" s="107"/>
      <c r="E2" s="97"/>
      <c r="F2" s="107"/>
      <c r="G2" s="107"/>
      <c r="H2" s="107"/>
      <c r="I2" s="107"/>
      <c r="J2" s="152"/>
      <c r="K2" s="152"/>
      <c r="L2" s="107"/>
      <c r="M2" s="107"/>
      <c r="N2" s="107"/>
      <c r="O2" s="107"/>
      <c r="P2" s="107"/>
      <c r="Q2" s="107"/>
      <c r="R2" s="107"/>
      <c r="S2" s="107"/>
    </row>
    <row r="3" spans="1:20" ht="14.25" x14ac:dyDescent="0.2">
      <c r="A3" s="2"/>
      <c r="B3" s="2" t="s">
        <v>9</v>
      </c>
      <c r="C3" s="2"/>
      <c r="I3" s="25"/>
      <c r="J3" s="153"/>
      <c r="K3" s="153"/>
      <c r="L3" s="72"/>
      <c r="S3" s="2"/>
    </row>
    <row r="4" spans="1:20" ht="12.75" customHeight="1" x14ac:dyDescent="0.2">
      <c r="A4" s="240"/>
      <c r="B4" s="669" t="s">
        <v>3</v>
      </c>
      <c r="C4" s="240"/>
      <c r="D4" s="669" t="s">
        <v>65</v>
      </c>
      <c r="E4" s="676" t="s">
        <v>8</v>
      </c>
      <c r="F4" s="678" t="s">
        <v>7</v>
      </c>
      <c r="G4" s="678"/>
      <c r="H4" s="678"/>
      <c r="I4" s="678"/>
      <c r="J4" s="678"/>
      <c r="K4" s="156"/>
      <c r="L4" s="157"/>
      <c r="M4" s="678" t="s">
        <v>156</v>
      </c>
      <c r="N4" s="678"/>
      <c r="O4" s="678"/>
      <c r="P4" s="678"/>
      <c r="Q4" s="678"/>
      <c r="R4" s="156"/>
      <c r="S4" s="158"/>
      <c r="T4" s="674" t="s">
        <v>103</v>
      </c>
    </row>
    <row r="5" spans="1:20" ht="38.25" x14ac:dyDescent="0.2">
      <c r="A5" s="241" t="s">
        <v>12</v>
      </c>
      <c r="B5" s="670"/>
      <c r="C5" s="241"/>
      <c r="D5" s="670"/>
      <c r="E5" s="677"/>
      <c r="F5" s="159" t="s">
        <v>0</v>
      </c>
      <c r="G5" s="160" t="s">
        <v>2</v>
      </c>
      <c r="H5" s="160" t="s">
        <v>1</v>
      </c>
      <c r="I5" s="160" t="s">
        <v>4</v>
      </c>
      <c r="J5" s="160" t="s">
        <v>5</v>
      </c>
      <c r="K5" s="161"/>
      <c r="L5" s="162"/>
      <c r="M5" s="159" t="s">
        <v>0</v>
      </c>
      <c r="N5" s="160" t="s">
        <v>2</v>
      </c>
      <c r="O5" s="160" t="s">
        <v>1</v>
      </c>
      <c r="P5" s="160" t="s">
        <v>4</v>
      </c>
      <c r="Q5" s="160" t="s">
        <v>5</v>
      </c>
      <c r="R5" s="309"/>
      <c r="S5" s="163"/>
      <c r="T5" s="675"/>
    </row>
    <row r="6" spans="1:20" x14ac:dyDescent="0.2">
      <c r="A6" s="310" t="s">
        <v>37</v>
      </c>
      <c r="B6" s="45"/>
      <c r="C6" s="45"/>
      <c r="D6" s="44"/>
      <c r="E6" s="35"/>
      <c r="F6" s="35"/>
      <c r="G6" s="35"/>
      <c r="H6" s="35"/>
      <c r="I6" s="35"/>
      <c r="J6" s="35"/>
      <c r="K6" s="161"/>
      <c r="L6" s="28"/>
      <c r="M6" s="46"/>
      <c r="N6" s="46"/>
      <c r="O6" s="46"/>
      <c r="P6" s="46"/>
      <c r="Q6" s="46"/>
      <c r="R6" s="161"/>
      <c r="S6" s="311"/>
      <c r="T6" s="99"/>
    </row>
    <row r="7" spans="1:20" x14ac:dyDescent="0.2">
      <c r="B7" s="312" t="s">
        <v>40</v>
      </c>
      <c r="C7" s="45"/>
      <c r="D7" s="44">
        <v>2013</v>
      </c>
      <c r="E7" s="313">
        <v>162266</v>
      </c>
      <c r="F7" s="328">
        <v>127433</v>
      </c>
      <c r="G7" s="328">
        <v>12458</v>
      </c>
      <c r="H7" s="328">
        <v>19650</v>
      </c>
      <c r="I7" s="328">
        <v>1706</v>
      </c>
      <c r="J7" s="328">
        <v>1019</v>
      </c>
      <c r="K7" s="36"/>
      <c r="L7" s="27"/>
      <c r="M7" s="222">
        <v>78.533395782234109</v>
      </c>
      <c r="N7" s="222">
        <v>7.6775171631765131</v>
      </c>
      <c r="O7" s="222">
        <v>12.109745726153353</v>
      </c>
      <c r="P7" s="222">
        <v>1.0513601124080214</v>
      </c>
      <c r="Q7" s="222">
        <v>0.62798121602800339</v>
      </c>
      <c r="R7" s="314"/>
      <c r="S7" s="315"/>
      <c r="T7" s="221">
        <v>90.068435519156338</v>
      </c>
    </row>
    <row r="8" spans="1:20" x14ac:dyDescent="0.2">
      <c r="A8" s="2"/>
      <c r="B8" s="312" t="s">
        <v>181</v>
      </c>
      <c r="C8" s="45"/>
      <c r="D8" s="44"/>
      <c r="E8" s="316">
        <v>81426</v>
      </c>
      <c r="F8" s="245">
        <v>66024</v>
      </c>
      <c r="G8" s="245">
        <v>4918</v>
      </c>
      <c r="H8" s="245">
        <v>9371</v>
      </c>
      <c r="I8" s="245">
        <v>532</v>
      </c>
      <c r="J8" s="245">
        <v>581</v>
      </c>
      <c r="K8" s="38"/>
      <c r="L8" s="28"/>
      <c r="M8" s="218">
        <v>81.08466583155257</v>
      </c>
      <c r="N8" s="218">
        <v>6.0398398545919001</v>
      </c>
      <c r="O8" s="218">
        <v>11.508609043794365</v>
      </c>
      <c r="P8" s="218">
        <v>0.65335396556382486</v>
      </c>
      <c r="Q8" s="218">
        <v>0.71353130449733504</v>
      </c>
      <c r="R8" s="314"/>
      <c r="S8" s="315"/>
      <c r="T8" s="317">
        <v>92.436333356463805</v>
      </c>
    </row>
    <row r="9" spans="1:20" x14ac:dyDescent="0.2">
      <c r="A9" s="255"/>
      <c r="B9" s="45" t="s">
        <v>182</v>
      </c>
      <c r="C9" s="255"/>
      <c r="D9" s="318"/>
      <c r="E9" s="316">
        <v>70690</v>
      </c>
      <c r="F9" s="245">
        <v>53517</v>
      </c>
      <c r="G9" s="245">
        <v>6742</v>
      </c>
      <c r="H9" s="245">
        <v>9006</v>
      </c>
      <c r="I9" s="245">
        <v>1070</v>
      </c>
      <c r="J9" s="245">
        <v>355</v>
      </c>
      <c r="K9" s="38"/>
      <c r="L9" s="28"/>
      <c r="M9" s="218">
        <v>75.706606309237515</v>
      </c>
      <c r="N9" s="218">
        <v>9.5374168906493146</v>
      </c>
      <c r="O9" s="218">
        <v>12.740132974961096</v>
      </c>
      <c r="P9" s="218">
        <v>1.5136511529212053</v>
      </c>
      <c r="Q9" s="218">
        <v>0.50219267223086717</v>
      </c>
      <c r="R9" s="243"/>
      <c r="S9" s="315"/>
      <c r="T9" s="317">
        <v>87.335451656831594</v>
      </c>
    </row>
    <row r="10" spans="1:20" x14ac:dyDescent="0.2">
      <c r="A10" s="255"/>
      <c r="B10" s="45" t="s">
        <v>183</v>
      </c>
      <c r="C10" s="255"/>
      <c r="D10" s="318"/>
      <c r="E10" s="316">
        <v>10116</v>
      </c>
      <c r="F10" s="245">
        <v>7862</v>
      </c>
      <c r="G10" s="245">
        <v>798</v>
      </c>
      <c r="H10" s="245">
        <v>1269</v>
      </c>
      <c r="I10" s="245">
        <v>104</v>
      </c>
      <c r="J10" s="245">
        <v>83</v>
      </c>
      <c r="K10" s="38"/>
      <c r="L10" s="28"/>
      <c r="M10" s="218">
        <v>77.718465796757613</v>
      </c>
      <c r="N10" s="218">
        <v>7.888493475682087</v>
      </c>
      <c r="O10" s="218">
        <v>12.544483985765126</v>
      </c>
      <c r="P10" s="218">
        <v>1.0280743376828785</v>
      </c>
      <c r="Q10" s="218">
        <v>0.82048240411229745</v>
      </c>
      <c r="R10" s="243"/>
      <c r="S10" s="315"/>
      <c r="T10" s="317">
        <v>89.804453487057756</v>
      </c>
    </row>
    <row r="11" spans="1:20" x14ac:dyDescent="0.2">
      <c r="A11" s="255"/>
      <c r="B11" s="45" t="s">
        <v>184</v>
      </c>
      <c r="C11" s="255"/>
      <c r="D11" s="318"/>
      <c r="E11" s="225">
        <v>34</v>
      </c>
      <c r="F11" s="245">
        <v>30</v>
      </c>
      <c r="G11" s="245" t="s">
        <v>38</v>
      </c>
      <c r="H11" s="245">
        <v>4</v>
      </c>
      <c r="I11" s="245" t="s">
        <v>38</v>
      </c>
      <c r="J11" s="245" t="s">
        <v>38</v>
      </c>
      <c r="K11" s="38"/>
      <c r="L11" s="28"/>
      <c r="M11" s="284">
        <v>88.235294117647058</v>
      </c>
      <c r="N11" s="284" t="s">
        <v>38</v>
      </c>
      <c r="O11" s="284">
        <v>11.76470588235294</v>
      </c>
      <c r="P11" s="284" t="s">
        <v>38</v>
      </c>
      <c r="Q11" s="284" t="s">
        <v>38</v>
      </c>
      <c r="R11" s="319"/>
      <c r="S11" s="320"/>
      <c r="T11" s="321">
        <v>100</v>
      </c>
    </row>
    <row r="12" spans="1:20" x14ac:dyDescent="0.2">
      <c r="A12" s="255"/>
      <c r="B12" s="45"/>
      <c r="C12" s="255"/>
      <c r="D12" s="318"/>
      <c r="E12" s="225"/>
      <c r="F12" s="245"/>
      <c r="G12" s="245"/>
      <c r="H12" s="245"/>
      <c r="I12" s="245"/>
      <c r="J12" s="245"/>
      <c r="K12" s="38"/>
      <c r="L12" s="28"/>
      <c r="M12" s="218"/>
      <c r="N12" s="218"/>
      <c r="O12" s="218"/>
      <c r="P12" s="218"/>
      <c r="Q12" s="218"/>
      <c r="R12" s="243"/>
      <c r="S12" s="315"/>
      <c r="T12" s="317"/>
    </row>
    <row r="13" spans="1:20" x14ac:dyDescent="0.2">
      <c r="A13" s="310"/>
      <c r="B13" s="312" t="s">
        <v>40</v>
      </c>
      <c r="C13" s="45"/>
      <c r="D13" s="44">
        <v>2014</v>
      </c>
      <c r="E13" s="313">
        <v>160602</v>
      </c>
      <c r="F13" s="328">
        <v>128575</v>
      </c>
      <c r="G13" s="328">
        <v>6482</v>
      </c>
      <c r="H13" s="328">
        <v>22973</v>
      </c>
      <c r="I13" s="328">
        <v>926</v>
      </c>
      <c r="J13" s="328">
        <v>1646</v>
      </c>
      <c r="K13" s="36"/>
      <c r="L13" s="27"/>
      <c r="M13" s="222">
        <v>80.058156187345105</v>
      </c>
      <c r="N13" s="222">
        <v>4.0360643080409959</v>
      </c>
      <c r="O13" s="222">
        <v>14.304305052240943</v>
      </c>
      <c r="P13" s="222">
        <v>0.57658061543442796</v>
      </c>
      <c r="Q13" s="222">
        <v>1.0248938369385188</v>
      </c>
      <c r="R13" s="243"/>
      <c r="S13" s="315"/>
      <c r="T13" s="221">
        <v>94.617413481170388</v>
      </c>
    </row>
    <row r="14" spans="1:20" x14ac:dyDescent="0.2">
      <c r="A14" s="2"/>
      <c r="B14" s="312" t="s">
        <v>181</v>
      </c>
      <c r="C14" s="45"/>
      <c r="D14" s="44"/>
      <c r="E14" s="316">
        <v>88622</v>
      </c>
      <c r="F14" s="245">
        <v>71420</v>
      </c>
      <c r="G14" s="245">
        <v>3566</v>
      </c>
      <c r="H14" s="245">
        <v>12215</v>
      </c>
      <c r="I14" s="245">
        <v>402</v>
      </c>
      <c r="J14" s="245">
        <v>1019</v>
      </c>
      <c r="K14" s="38"/>
      <c r="L14" s="28"/>
      <c r="M14" s="218">
        <v>80.589469883324682</v>
      </c>
      <c r="N14" s="218">
        <v>4.0238315542416103</v>
      </c>
      <c r="O14" s="218">
        <v>13.783259235855658</v>
      </c>
      <c r="P14" s="218">
        <v>0.45361196993974406</v>
      </c>
      <c r="Q14" s="218">
        <v>1.1498273566383066</v>
      </c>
      <c r="R14" s="243"/>
      <c r="S14" s="315"/>
      <c r="T14" s="317">
        <v>94.806758543065428</v>
      </c>
    </row>
    <row r="15" spans="1:20" x14ac:dyDescent="0.2">
      <c r="A15" s="255"/>
      <c r="B15" s="45" t="s">
        <v>182</v>
      </c>
      <c r="C15" s="255"/>
      <c r="D15" s="318"/>
      <c r="E15" s="316">
        <v>57358</v>
      </c>
      <c r="F15" s="245">
        <v>45675</v>
      </c>
      <c r="G15" s="245">
        <v>2298</v>
      </c>
      <c r="H15" s="245">
        <v>8536</v>
      </c>
      <c r="I15" s="245">
        <v>448</v>
      </c>
      <c r="J15" s="245">
        <v>401</v>
      </c>
      <c r="K15" s="38"/>
      <c r="L15" s="28"/>
      <c r="M15" s="218">
        <v>79.631437637295576</v>
      </c>
      <c r="N15" s="218">
        <v>4.0064158443460371</v>
      </c>
      <c r="O15" s="218">
        <v>14.88196938526448</v>
      </c>
      <c r="P15" s="218">
        <v>0.78105931169148157</v>
      </c>
      <c r="Q15" s="218">
        <v>0.69911782140241996</v>
      </c>
      <c r="R15" s="243"/>
      <c r="S15" s="315"/>
      <c r="T15" s="317">
        <v>94.375486461021666</v>
      </c>
    </row>
    <row r="16" spans="1:20" x14ac:dyDescent="0.2">
      <c r="A16" s="255"/>
      <c r="B16" s="45" t="s">
        <v>183</v>
      </c>
      <c r="C16" s="255"/>
      <c r="D16" s="318"/>
      <c r="E16" s="316">
        <v>14597</v>
      </c>
      <c r="F16" s="245">
        <v>11460</v>
      </c>
      <c r="G16" s="245">
        <v>618</v>
      </c>
      <c r="H16" s="245">
        <v>2217</v>
      </c>
      <c r="I16" s="245">
        <v>76</v>
      </c>
      <c r="J16" s="245">
        <v>226</v>
      </c>
      <c r="K16" s="38"/>
      <c r="L16" s="28"/>
      <c r="M16" s="218">
        <v>78.50928272932795</v>
      </c>
      <c r="N16" s="218">
        <v>4.2337466602726588</v>
      </c>
      <c r="O16" s="218">
        <v>15.188052339521821</v>
      </c>
      <c r="P16" s="218">
        <v>0.52065492909501954</v>
      </c>
      <c r="Q16" s="218">
        <v>1.548263341782558</v>
      </c>
      <c r="R16" s="243"/>
      <c r="S16" s="315"/>
      <c r="T16" s="317">
        <v>94.394184168012927</v>
      </c>
    </row>
    <row r="17" spans="1:20" x14ac:dyDescent="0.2">
      <c r="A17" s="255"/>
      <c r="B17" s="45" t="s">
        <v>184</v>
      </c>
      <c r="C17" s="255"/>
      <c r="D17" s="318"/>
      <c r="E17" s="225">
        <v>25</v>
      </c>
      <c r="F17" s="245">
        <v>20</v>
      </c>
      <c r="G17" s="245" t="s">
        <v>38</v>
      </c>
      <c r="H17" s="245">
        <v>5</v>
      </c>
      <c r="I17" s="245" t="s">
        <v>38</v>
      </c>
      <c r="J17" s="245" t="s">
        <v>38</v>
      </c>
      <c r="K17" s="38"/>
      <c r="L17" s="28"/>
      <c r="M17" s="284">
        <v>80</v>
      </c>
      <c r="N17" s="284" t="s">
        <v>38</v>
      </c>
      <c r="O17" s="284">
        <v>20</v>
      </c>
      <c r="P17" s="284" t="s">
        <v>38</v>
      </c>
      <c r="Q17" s="284" t="s">
        <v>38</v>
      </c>
      <c r="R17" s="319"/>
      <c r="S17" s="320"/>
      <c r="T17" s="321">
        <v>100</v>
      </c>
    </row>
    <row r="18" spans="1:20" x14ac:dyDescent="0.2">
      <c r="A18" s="255"/>
      <c r="B18" s="45"/>
      <c r="C18" s="255"/>
      <c r="E18" s="245"/>
      <c r="F18" s="245"/>
      <c r="G18" s="245"/>
      <c r="H18" s="245"/>
      <c r="I18" s="245"/>
      <c r="J18" s="245"/>
      <c r="K18" s="38"/>
      <c r="L18" s="28"/>
      <c r="M18" s="218"/>
      <c r="N18" s="218"/>
      <c r="O18" s="218"/>
      <c r="P18" s="218"/>
      <c r="Q18" s="218"/>
      <c r="R18" s="219"/>
      <c r="S18" s="220"/>
      <c r="T18" s="221"/>
    </row>
    <row r="19" spans="1:20" x14ac:dyDescent="0.2">
      <c r="A19" s="255"/>
      <c r="B19" s="312" t="s">
        <v>40</v>
      </c>
      <c r="C19" s="255"/>
      <c r="D19" s="44">
        <v>2015</v>
      </c>
      <c r="E19" s="313">
        <v>153471</v>
      </c>
      <c r="F19" s="328">
        <v>125330</v>
      </c>
      <c r="G19" s="328">
        <v>3705</v>
      </c>
      <c r="H19" s="328">
        <v>21613</v>
      </c>
      <c r="I19" s="328">
        <v>754</v>
      </c>
      <c r="J19" s="328">
        <v>2069</v>
      </c>
      <c r="K19" s="25"/>
      <c r="L19" s="27"/>
      <c r="M19" s="222">
        <v>81.663636778283845</v>
      </c>
      <c r="N19" s="222">
        <v>2.4141368727642356</v>
      </c>
      <c r="O19" s="222">
        <v>14.082790885574473</v>
      </c>
      <c r="P19" s="222">
        <v>0.49129803024675672</v>
      </c>
      <c r="Q19" s="222">
        <v>1.3481374331306892</v>
      </c>
      <c r="R19" s="243"/>
      <c r="S19" s="315"/>
      <c r="T19" s="221">
        <v>96.618331841829843</v>
      </c>
    </row>
    <row r="20" spans="1:20" x14ac:dyDescent="0.2">
      <c r="A20" s="255"/>
      <c r="B20" s="312" t="s">
        <v>181</v>
      </c>
      <c r="C20" s="255"/>
      <c r="E20" s="316">
        <v>87315</v>
      </c>
      <c r="F20" s="358">
        <v>72097</v>
      </c>
      <c r="G20" s="358">
        <v>2153</v>
      </c>
      <c r="H20" s="358">
        <v>11444</v>
      </c>
      <c r="I20" s="358">
        <v>367</v>
      </c>
      <c r="J20" s="358">
        <v>1254</v>
      </c>
      <c r="K20" s="26"/>
      <c r="L20" s="28"/>
      <c r="M20" s="218">
        <v>82.571150432342662</v>
      </c>
      <c r="N20" s="218">
        <v>2.4657848021531237</v>
      </c>
      <c r="O20" s="218">
        <v>13.106568172708011</v>
      </c>
      <c r="P20" s="218">
        <v>0.42031724216915767</v>
      </c>
      <c r="Q20" s="218">
        <v>1.4361793506270399</v>
      </c>
      <c r="R20" s="314"/>
      <c r="S20" s="315"/>
      <c r="T20" s="317">
        <v>96.678572840742845</v>
      </c>
    </row>
    <row r="21" spans="1:20" x14ac:dyDescent="0.2">
      <c r="A21" s="255"/>
      <c r="B21" s="45" t="s">
        <v>182</v>
      </c>
      <c r="C21" s="255"/>
      <c r="D21" s="318"/>
      <c r="E21" s="316">
        <v>46554</v>
      </c>
      <c r="F21" s="358">
        <v>37482</v>
      </c>
      <c r="G21" s="358">
        <v>1177</v>
      </c>
      <c r="H21" s="358">
        <v>7157</v>
      </c>
      <c r="I21" s="358">
        <v>292</v>
      </c>
      <c r="J21" s="358">
        <v>446</v>
      </c>
      <c r="K21" s="26"/>
      <c r="L21" s="28"/>
      <c r="M21" s="218">
        <v>80.51295270009021</v>
      </c>
      <c r="N21" s="218">
        <v>2.528246767195085</v>
      </c>
      <c r="O21" s="218">
        <v>15.373544700777591</v>
      </c>
      <c r="P21" s="218">
        <v>0.62722859475018256</v>
      </c>
      <c r="Q21" s="218">
        <v>0.95802723718692273</v>
      </c>
      <c r="R21" s="314"/>
      <c r="S21" s="315"/>
      <c r="T21" s="317">
        <v>96.271289692108539</v>
      </c>
    </row>
    <row r="22" spans="1:20" x14ac:dyDescent="0.2">
      <c r="A22" s="255"/>
      <c r="B22" s="45" t="s">
        <v>183</v>
      </c>
      <c r="C22" s="255"/>
      <c r="D22" s="318"/>
      <c r="E22" s="316">
        <v>19548</v>
      </c>
      <c r="F22" s="358">
        <v>15710</v>
      </c>
      <c r="G22" s="358">
        <v>371</v>
      </c>
      <c r="H22" s="358">
        <v>3004</v>
      </c>
      <c r="I22" s="358">
        <v>94</v>
      </c>
      <c r="J22" s="358">
        <v>369</v>
      </c>
      <c r="K22" s="26"/>
      <c r="L22" s="28"/>
      <c r="M22" s="218">
        <v>80.366277880090024</v>
      </c>
      <c r="N22" s="218">
        <v>1.8978923675056274</v>
      </c>
      <c r="O22" s="218">
        <v>15.367301002660119</v>
      </c>
      <c r="P22" s="218">
        <v>0.48086760793943112</v>
      </c>
      <c r="Q22" s="218">
        <v>1.8876611418047882</v>
      </c>
      <c r="R22" s="243"/>
      <c r="S22" s="315"/>
      <c r="T22" s="317">
        <v>97.189313346228246</v>
      </c>
    </row>
    <row r="23" spans="1:20" x14ac:dyDescent="0.2">
      <c r="A23" s="306"/>
      <c r="B23" s="241" t="s">
        <v>184</v>
      </c>
      <c r="C23" s="306"/>
      <c r="D23" s="322"/>
      <c r="E23" s="257">
        <v>54</v>
      </c>
      <c r="F23" s="586">
        <v>41</v>
      </c>
      <c r="G23" s="586">
        <v>4</v>
      </c>
      <c r="H23" s="586">
        <v>8</v>
      </c>
      <c r="I23" s="586">
        <v>1</v>
      </c>
      <c r="J23" s="586" t="s">
        <v>38</v>
      </c>
      <c r="K23" s="217"/>
      <c r="L23" s="48"/>
      <c r="M23" s="336">
        <v>75.925925925925924</v>
      </c>
      <c r="N23" s="336">
        <v>7.4074074074074066</v>
      </c>
      <c r="O23" s="336">
        <v>14.814814814814813</v>
      </c>
      <c r="P23" s="336">
        <v>1.8518518518518516</v>
      </c>
      <c r="Q23" s="336" t="s">
        <v>38</v>
      </c>
      <c r="R23" s="323"/>
      <c r="S23" s="324"/>
      <c r="T23" s="325">
        <v>89.130434782608702</v>
      </c>
    </row>
    <row r="24" spans="1:20" ht="12" customHeight="1" x14ac:dyDescent="0.2">
      <c r="A24" s="310" t="s">
        <v>13</v>
      </c>
      <c r="B24" s="45"/>
      <c r="C24" s="45"/>
      <c r="D24" s="44"/>
      <c r="E24" s="35"/>
      <c r="F24" s="35"/>
      <c r="G24" s="35"/>
      <c r="H24" s="35"/>
      <c r="I24" s="35"/>
      <c r="J24" s="35"/>
      <c r="K24" s="161"/>
      <c r="L24" s="28"/>
      <c r="M24" s="46"/>
      <c r="N24" s="46"/>
      <c r="O24" s="46"/>
      <c r="P24" s="46"/>
      <c r="Q24" s="46"/>
      <c r="R24" s="161"/>
      <c r="S24" s="311"/>
      <c r="T24" s="99"/>
    </row>
    <row r="25" spans="1:20" ht="12" customHeight="1" x14ac:dyDescent="0.2">
      <c r="B25" s="312" t="s">
        <v>40</v>
      </c>
      <c r="C25" s="45"/>
      <c r="D25" s="44">
        <v>2013</v>
      </c>
      <c r="E25" s="313">
        <v>45733</v>
      </c>
      <c r="F25" s="328">
        <v>37796</v>
      </c>
      <c r="G25" s="328">
        <v>2628</v>
      </c>
      <c r="H25" s="328">
        <v>4669</v>
      </c>
      <c r="I25" s="328">
        <v>389</v>
      </c>
      <c r="J25" s="328">
        <v>251</v>
      </c>
      <c r="K25" s="36"/>
      <c r="L25" s="27"/>
      <c r="M25" s="222">
        <v>82.644917237006098</v>
      </c>
      <c r="N25" s="222">
        <v>5.7463975684953965</v>
      </c>
      <c r="O25" s="222">
        <v>10.209258084971465</v>
      </c>
      <c r="P25" s="222">
        <v>0.85058929000940242</v>
      </c>
      <c r="Q25" s="222">
        <v>0.54883781951763488</v>
      </c>
      <c r="R25" s="314"/>
      <c r="S25" s="315"/>
      <c r="T25" s="221">
        <v>92.65293200857198</v>
      </c>
    </row>
    <row r="26" spans="1:20" ht="12" customHeight="1" x14ac:dyDescent="0.2">
      <c r="A26" s="2"/>
      <c r="B26" s="312" t="s">
        <v>181</v>
      </c>
      <c r="C26" s="45"/>
      <c r="D26" s="44"/>
      <c r="E26" s="316">
        <v>23270</v>
      </c>
      <c r="F26" s="358">
        <v>20196</v>
      </c>
      <c r="G26" s="358">
        <v>802</v>
      </c>
      <c r="H26" s="358">
        <v>2017</v>
      </c>
      <c r="I26" s="358">
        <v>110</v>
      </c>
      <c r="J26" s="358">
        <v>145</v>
      </c>
      <c r="K26" s="38"/>
      <c r="L26" s="28"/>
      <c r="M26" s="218">
        <v>86.789858186506237</v>
      </c>
      <c r="N26" s="218">
        <v>3.4464976364417708</v>
      </c>
      <c r="O26" s="218">
        <v>8.6678126342930817</v>
      </c>
      <c r="P26" s="218">
        <v>0.4727116458960034</v>
      </c>
      <c r="Q26" s="218">
        <v>0.62311989686291369</v>
      </c>
      <c r="R26" s="314"/>
      <c r="S26" s="315"/>
      <c r="T26" s="317">
        <v>95.708841104785208</v>
      </c>
    </row>
    <row r="27" spans="1:20" ht="12" customHeight="1" x14ac:dyDescent="0.2">
      <c r="A27" s="255"/>
      <c r="B27" s="45" t="s">
        <v>182</v>
      </c>
      <c r="C27" s="255"/>
      <c r="D27" s="318"/>
      <c r="E27" s="316">
        <v>20665</v>
      </c>
      <c r="F27" s="358">
        <v>16126</v>
      </c>
      <c r="G27" s="358">
        <v>1708</v>
      </c>
      <c r="H27" s="358">
        <v>2487</v>
      </c>
      <c r="I27" s="358">
        <v>259</v>
      </c>
      <c r="J27" s="358">
        <v>85</v>
      </c>
      <c r="K27" s="38"/>
      <c r="L27" s="28"/>
      <c r="M27" s="218">
        <v>78.03532542947012</v>
      </c>
      <c r="N27" s="218">
        <v>8.2651826760222598</v>
      </c>
      <c r="O27" s="218">
        <v>12.034841519477377</v>
      </c>
      <c r="P27" s="218">
        <v>1.2533268812000968</v>
      </c>
      <c r="Q27" s="218">
        <v>0.4113234938301476</v>
      </c>
      <c r="R27" s="243"/>
      <c r="S27" s="315"/>
      <c r="T27" s="317">
        <v>89.179227637803933</v>
      </c>
    </row>
    <row r="28" spans="1:20" ht="12" customHeight="1" x14ac:dyDescent="0.2">
      <c r="A28" s="255"/>
      <c r="B28" s="45" t="s">
        <v>183</v>
      </c>
      <c r="C28" s="255"/>
      <c r="D28" s="318"/>
      <c r="E28" s="316">
        <v>1794</v>
      </c>
      <c r="F28" s="358">
        <v>1470</v>
      </c>
      <c r="G28" s="358">
        <v>118</v>
      </c>
      <c r="H28" s="358">
        <v>165</v>
      </c>
      <c r="I28" s="358">
        <v>20</v>
      </c>
      <c r="J28" s="358">
        <v>21</v>
      </c>
      <c r="K28" s="38"/>
      <c r="L28" s="28"/>
      <c r="M28" s="218">
        <v>81.939799331103686</v>
      </c>
      <c r="N28" s="218">
        <v>6.5774804905239677</v>
      </c>
      <c r="O28" s="218">
        <v>9.1973244147157178</v>
      </c>
      <c r="P28" s="218">
        <v>1.1148272017837235</v>
      </c>
      <c r="Q28" s="218">
        <v>1.1705685618729096</v>
      </c>
      <c r="R28" s="243"/>
      <c r="S28" s="315"/>
      <c r="T28" s="317">
        <v>91.528545119705342</v>
      </c>
    </row>
    <row r="29" spans="1:20" ht="12" customHeight="1" x14ac:dyDescent="0.2">
      <c r="A29" s="255"/>
      <c r="B29" s="45" t="s">
        <v>184</v>
      </c>
      <c r="C29" s="255"/>
      <c r="D29" s="318"/>
      <c r="E29" s="225">
        <v>4</v>
      </c>
      <c r="F29" s="358">
        <v>4</v>
      </c>
      <c r="G29" s="358" t="s">
        <v>38</v>
      </c>
      <c r="H29" s="358" t="s">
        <v>38</v>
      </c>
      <c r="I29" s="358" t="s">
        <v>38</v>
      </c>
      <c r="J29" s="358" t="s">
        <v>38</v>
      </c>
      <c r="K29" s="38"/>
      <c r="L29" s="28"/>
      <c r="M29" s="284">
        <v>100</v>
      </c>
      <c r="N29" s="284" t="s">
        <v>38</v>
      </c>
      <c r="O29" s="284" t="s">
        <v>38</v>
      </c>
      <c r="P29" s="284" t="s">
        <v>38</v>
      </c>
      <c r="Q29" s="284" t="s">
        <v>38</v>
      </c>
      <c r="R29" s="319"/>
      <c r="S29" s="320"/>
      <c r="T29" s="321">
        <v>100</v>
      </c>
    </row>
    <row r="30" spans="1:20" ht="12" customHeight="1" x14ac:dyDescent="0.2">
      <c r="A30" s="255"/>
      <c r="B30" s="45"/>
      <c r="C30" s="255"/>
      <c r="D30" s="318"/>
      <c r="E30" s="216"/>
      <c r="F30" s="216"/>
      <c r="G30" s="216"/>
      <c r="H30" s="216"/>
      <c r="I30" s="216"/>
      <c r="J30" s="216"/>
      <c r="K30" s="38"/>
      <c r="L30" s="28"/>
      <c r="M30" s="218"/>
      <c r="N30" s="218"/>
      <c r="O30" s="218"/>
      <c r="P30" s="218"/>
      <c r="Q30" s="218"/>
      <c r="R30" s="243"/>
      <c r="S30" s="315"/>
      <c r="T30" s="317"/>
    </row>
    <row r="31" spans="1:20" s="2" customFormat="1" ht="12" customHeight="1" x14ac:dyDescent="0.2">
      <c r="A31" s="310"/>
      <c r="B31" s="312" t="s">
        <v>40</v>
      </c>
      <c r="C31" s="45"/>
      <c r="D31" s="44">
        <v>2014</v>
      </c>
      <c r="E31" s="313">
        <v>43792</v>
      </c>
      <c r="F31" s="328">
        <v>36595</v>
      </c>
      <c r="G31" s="328">
        <v>1026</v>
      </c>
      <c r="H31" s="328">
        <v>5520</v>
      </c>
      <c r="I31" s="328">
        <v>238</v>
      </c>
      <c r="J31" s="328">
        <v>413</v>
      </c>
      <c r="K31" s="36"/>
      <c r="L31" s="27"/>
      <c r="M31" s="222">
        <v>83.565491413956877</v>
      </c>
      <c r="N31" s="222">
        <v>2.3428936792108148</v>
      </c>
      <c r="O31" s="222">
        <v>12.605042016806722</v>
      </c>
      <c r="P31" s="222">
        <v>0.54347826086956519</v>
      </c>
      <c r="Q31" s="222">
        <v>0.94309462915601017</v>
      </c>
      <c r="R31" s="243"/>
      <c r="S31" s="315"/>
      <c r="T31" s="221">
        <v>96.697324414715723</v>
      </c>
    </row>
    <row r="32" spans="1:20" s="2" customFormat="1" ht="12" customHeight="1" x14ac:dyDescent="0.2">
      <c r="B32" s="312" t="s">
        <v>181</v>
      </c>
      <c r="C32" s="45"/>
      <c r="D32" s="44"/>
      <c r="E32" s="316">
        <v>26012</v>
      </c>
      <c r="F32" s="358">
        <v>21975</v>
      </c>
      <c r="G32" s="358">
        <v>507</v>
      </c>
      <c r="H32" s="358">
        <v>3160</v>
      </c>
      <c r="I32" s="358">
        <v>93</v>
      </c>
      <c r="J32" s="358">
        <v>277</v>
      </c>
      <c r="K32" s="38"/>
      <c r="L32" s="28"/>
      <c r="M32" s="218">
        <v>84.480239889281876</v>
      </c>
      <c r="N32" s="218">
        <v>1.9491004151929878</v>
      </c>
      <c r="O32" s="218">
        <v>12.148239274181147</v>
      </c>
      <c r="P32" s="218">
        <v>0.35752729509457176</v>
      </c>
      <c r="Q32" s="218">
        <v>1.0648931262494232</v>
      </c>
      <c r="R32" s="243"/>
      <c r="S32" s="315"/>
      <c r="T32" s="317">
        <v>97.374409242079466</v>
      </c>
    </row>
    <row r="33" spans="1:20" ht="12" customHeight="1" x14ac:dyDescent="0.2">
      <c r="A33" s="255"/>
      <c r="B33" s="45" t="s">
        <v>182</v>
      </c>
      <c r="C33" s="255"/>
      <c r="D33" s="318"/>
      <c r="E33" s="316">
        <v>15065</v>
      </c>
      <c r="F33" s="358">
        <v>12312</v>
      </c>
      <c r="G33" s="358">
        <v>449</v>
      </c>
      <c r="H33" s="358">
        <v>2096</v>
      </c>
      <c r="I33" s="358">
        <v>136</v>
      </c>
      <c r="J33" s="358">
        <v>72</v>
      </c>
      <c r="K33" s="38"/>
      <c r="L33" s="28"/>
      <c r="M33" s="218">
        <v>81.725854629936947</v>
      </c>
      <c r="N33" s="218">
        <v>2.9804181878526386</v>
      </c>
      <c r="O33" s="218">
        <v>13.913043478260869</v>
      </c>
      <c r="P33" s="218">
        <v>0.90275472950547619</v>
      </c>
      <c r="Q33" s="218">
        <v>0.47792897444407562</v>
      </c>
      <c r="R33" s="243"/>
      <c r="S33" s="315"/>
      <c r="T33" s="317">
        <v>95.489243580846633</v>
      </c>
    </row>
    <row r="34" spans="1:20" ht="12" customHeight="1" x14ac:dyDescent="0.2">
      <c r="A34" s="255"/>
      <c r="B34" s="45" t="s">
        <v>183</v>
      </c>
      <c r="C34" s="255"/>
      <c r="D34" s="318"/>
      <c r="E34" s="316">
        <v>2706</v>
      </c>
      <c r="F34" s="358">
        <v>2303</v>
      </c>
      <c r="G34" s="358">
        <v>70</v>
      </c>
      <c r="H34" s="358">
        <v>260</v>
      </c>
      <c r="I34" s="358">
        <v>9</v>
      </c>
      <c r="J34" s="358">
        <v>64</v>
      </c>
      <c r="K34" s="38"/>
      <c r="L34" s="28"/>
      <c r="M34" s="218">
        <v>85.107169253510719</v>
      </c>
      <c r="N34" s="218">
        <v>2.5868440502586845</v>
      </c>
      <c r="O34" s="218">
        <v>9.6082779009608288</v>
      </c>
      <c r="P34" s="218">
        <v>0.33259423503325941</v>
      </c>
      <c r="Q34" s="218">
        <v>2.3651145602365116</v>
      </c>
      <c r="R34" s="243"/>
      <c r="S34" s="315"/>
      <c r="T34" s="317">
        <v>96.770237121831556</v>
      </c>
    </row>
    <row r="35" spans="1:20" ht="12" customHeight="1" x14ac:dyDescent="0.2">
      <c r="A35" s="255"/>
      <c r="B35" s="45" t="s">
        <v>184</v>
      </c>
      <c r="C35" s="255"/>
      <c r="D35" s="318"/>
      <c r="E35" s="225">
        <v>9</v>
      </c>
      <c r="F35" s="358">
        <v>5</v>
      </c>
      <c r="G35" s="358" t="s">
        <v>38</v>
      </c>
      <c r="H35" s="358">
        <v>4</v>
      </c>
      <c r="I35" s="358" t="s">
        <v>38</v>
      </c>
      <c r="J35" s="358" t="s">
        <v>38</v>
      </c>
      <c r="K35" s="38"/>
      <c r="L35" s="28"/>
      <c r="M35" s="284">
        <v>55.555555555555557</v>
      </c>
      <c r="N35" s="284" t="s">
        <v>38</v>
      </c>
      <c r="O35" s="284">
        <v>44.444444444444443</v>
      </c>
      <c r="P35" s="284" t="s">
        <v>38</v>
      </c>
      <c r="Q35" s="284" t="s">
        <v>38</v>
      </c>
      <c r="R35" s="319"/>
      <c r="S35" s="320"/>
      <c r="T35" s="321">
        <v>100</v>
      </c>
    </row>
    <row r="36" spans="1:20" ht="12" customHeight="1" x14ac:dyDescent="0.2">
      <c r="A36" s="255"/>
      <c r="B36" s="45"/>
      <c r="C36" s="255"/>
      <c r="E36" s="316"/>
      <c r="F36" s="587"/>
      <c r="G36" s="587"/>
      <c r="H36" s="587"/>
      <c r="I36" s="587"/>
      <c r="J36" s="587"/>
      <c r="K36" s="38"/>
      <c r="L36" s="28"/>
      <c r="M36" s="218"/>
      <c r="N36" s="218"/>
      <c r="O36" s="218"/>
      <c r="P36" s="218"/>
      <c r="Q36" s="218"/>
      <c r="R36" s="219"/>
      <c r="S36" s="220"/>
      <c r="T36" s="221"/>
    </row>
    <row r="37" spans="1:20" ht="12" customHeight="1" x14ac:dyDescent="0.2">
      <c r="A37" s="255"/>
      <c r="B37" s="312" t="s">
        <v>40</v>
      </c>
      <c r="C37" s="255"/>
      <c r="D37" s="44">
        <v>2015</v>
      </c>
      <c r="E37" s="313">
        <v>41528</v>
      </c>
      <c r="F37" s="328">
        <v>35444</v>
      </c>
      <c r="G37" s="328">
        <v>639</v>
      </c>
      <c r="H37" s="328">
        <v>4702</v>
      </c>
      <c r="I37" s="328">
        <v>190</v>
      </c>
      <c r="J37" s="328">
        <v>553</v>
      </c>
      <c r="K37" s="25"/>
      <c r="L37" s="27"/>
      <c r="M37" s="222">
        <v>85.349643613947208</v>
      </c>
      <c r="N37" s="222">
        <v>1.5387208630321711</v>
      </c>
      <c r="O37" s="222">
        <v>11.322481217491813</v>
      </c>
      <c r="P37" s="222">
        <v>0.45752263533037951</v>
      </c>
      <c r="Q37" s="222">
        <v>1.3316316701984203</v>
      </c>
      <c r="R37" s="243"/>
      <c r="S37" s="315"/>
      <c r="T37" s="221">
        <v>97.748873078803015</v>
      </c>
    </row>
    <row r="38" spans="1:20" ht="12" customHeight="1" x14ac:dyDescent="0.2">
      <c r="A38" s="255"/>
      <c r="B38" s="312" t="s">
        <v>181</v>
      </c>
      <c r="C38" s="255"/>
      <c r="E38" s="316">
        <v>25304</v>
      </c>
      <c r="F38" s="358">
        <v>21852</v>
      </c>
      <c r="G38" s="358">
        <v>332</v>
      </c>
      <c r="H38" s="358">
        <v>2676</v>
      </c>
      <c r="I38" s="358">
        <v>87</v>
      </c>
      <c r="J38" s="358">
        <v>357</v>
      </c>
      <c r="K38" s="26"/>
      <c r="L38" s="28"/>
      <c r="M38" s="218">
        <v>86.357888080935822</v>
      </c>
      <c r="N38" s="218">
        <v>1.3120455263989883</v>
      </c>
      <c r="O38" s="218">
        <v>10.575403098324374</v>
      </c>
      <c r="P38" s="218">
        <v>0.34381915902624088</v>
      </c>
      <c r="Q38" s="218">
        <v>1.4108441353145749</v>
      </c>
      <c r="R38" s="314"/>
      <c r="S38" s="315"/>
      <c r="T38" s="317">
        <v>98.148311826056215</v>
      </c>
    </row>
    <row r="39" spans="1:20" ht="12" customHeight="1" x14ac:dyDescent="0.2">
      <c r="A39" s="255"/>
      <c r="B39" s="45" t="s">
        <v>182</v>
      </c>
      <c r="C39" s="255"/>
      <c r="D39" s="318"/>
      <c r="E39" s="316">
        <v>11918</v>
      </c>
      <c r="F39" s="358">
        <v>10006</v>
      </c>
      <c r="G39" s="358">
        <v>246</v>
      </c>
      <c r="H39" s="358">
        <v>1486</v>
      </c>
      <c r="I39" s="358">
        <v>84</v>
      </c>
      <c r="J39" s="358">
        <v>96</v>
      </c>
      <c r="K39" s="26"/>
      <c r="L39" s="28"/>
      <c r="M39" s="218">
        <v>83.957039771773793</v>
      </c>
      <c r="N39" s="218">
        <v>2.0641047155563013</v>
      </c>
      <c r="O39" s="218">
        <v>12.468534989092129</v>
      </c>
      <c r="P39" s="218">
        <v>0.70481624433629797</v>
      </c>
      <c r="Q39" s="218">
        <v>0.80550427924148349</v>
      </c>
      <c r="R39" s="314"/>
      <c r="S39" s="315"/>
      <c r="T39" s="317">
        <v>96.836656441717793</v>
      </c>
    </row>
    <row r="40" spans="1:20" ht="12" customHeight="1" x14ac:dyDescent="0.2">
      <c r="A40" s="255"/>
      <c r="B40" s="45" t="s">
        <v>183</v>
      </c>
      <c r="C40" s="255"/>
      <c r="D40" s="318"/>
      <c r="E40" s="225">
        <v>4281</v>
      </c>
      <c r="F40" s="358">
        <v>3565</v>
      </c>
      <c r="G40" s="358">
        <v>59</v>
      </c>
      <c r="H40" s="358">
        <v>539</v>
      </c>
      <c r="I40" s="358">
        <v>18</v>
      </c>
      <c r="J40" s="358">
        <v>100</v>
      </c>
      <c r="K40" s="26"/>
      <c r="L40" s="28"/>
      <c r="M40" s="218">
        <v>83.274935762672271</v>
      </c>
      <c r="N40" s="218">
        <v>1.3781826676010278</v>
      </c>
      <c r="O40" s="218">
        <v>12.590516234524642</v>
      </c>
      <c r="P40" s="218">
        <v>0.42046250875963564</v>
      </c>
      <c r="Q40" s="218">
        <v>2.3359028264424198</v>
      </c>
      <c r="R40" s="243"/>
      <c r="S40" s="315"/>
      <c r="T40" s="317">
        <v>97.942276857295568</v>
      </c>
    </row>
    <row r="41" spans="1:20" ht="12" customHeight="1" x14ac:dyDescent="0.2">
      <c r="A41" s="306"/>
      <c r="B41" s="241" t="s">
        <v>184</v>
      </c>
      <c r="C41" s="306"/>
      <c r="D41" s="322"/>
      <c r="E41" s="257">
        <v>25</v>
      </c>
      <c r="F41" s="586">
        <v>21</v>
      </c>
      <c r="G41" s="586">
        <v>2</v>
      </c>
      <c r="H41" s="586">
        <v>1</v>
      </c>
      <c r="I41" s="586">
        <v>1</v>
      </c>
      <c r="J41" s="586" t="s">
        <v>38</v>
      </c>
      <c r="K41" s="217"/>
      <c r="L41" s="48"/>
      <c r="M41" s="336">
        <v>84</v>
      </c>
      <c r="N41" s="336">
        <v>8</v>
      </c>
      <c r="O41" s="336">
        <v>4</v>
      </c>
      <c r="P41" s="336">
        <v>4</v>
      </c>
      <c r="Q41" s="336" t="s">
        <v>38</v>
      </c>
      <c r="R41" s="323"/>
      <c r="S41" s="324"/>
      <c r="T41" s="325">
        <v>87.5</v>
      </c>
    </row>
    <row r="42" spans="1:20" ht="12" customHeight="1" x14ac:dyDescent="0.2">
      <c r="A42" s="3" t="s">
        <v>29</v>
      </c>
      <c r="B42" s="45"/>
      <c r="C42" s="255"/>
      <c r="D42" s="318"/>
      <c r="E42" s="245"/>
      <c r="F42" s="245"/>
      <c r="G42" s="245"/>
      <c r="H42" s="245"/>
      <c r="I42" s="245"/>
      <c r="J42" s="245"/>
      <c r="K42" s="38"/>
      <c r="L42" s="28"/>
      <c r="M42" s="218"/>
      <c r="N42" s="218"/>
      <c r="O42" s="218"/>
      <c r="P42" s="218"/>
      <c r="Q42" s="218"/>
      <c r="R42" s="219"/>
      <c r="S42" s="220"/>
      <c r="T42" s="221"/>
    </row>
    <row r="43" spans="1:20" ht="12" customHeight="1" x14ac:dyDescent="0.2">
      <c r="B43" s="312" t="s">
        <v>40</v>
      </c>
      <c r="C43" s="45"/>
      <c r="D43" s="44">
        <v>2013</v>
      </c>
      <c r="E43" s="313">
        <v>28245</v>
      </c>
      <c r="F43" s="328">
        <v>22837</v>
      </c>
      <c r="G43" s="328">
        <v>1649</v>
      </c>
      <c r="H43" s="328">
        <v>3261</v>
      </c>
      <c r="I43" s="328">
        <v>317</v>
      </c>
      <c r="J43" s="328">
        <v>181</v>
      </c>
      <c r="K43" s="36"/>
      <c r="L43" s="27"/>
      <c r="M43" s="222">
        <v>80.853248362542047</v>
      </c>
      <c r="N43" s="222">
        <v>5.838201451584351</v>
      </c>
      <c r="O43" s="222">
        <v>11.545406266595858</v>
      </c>
      <c r="P43" s="222">
        <v>1.1223225349619401</v>
      </c>
      <c r="Q43" s="222">
        <v>0.64082138431580815</v>
      </c>
      <c r="R43" s="314"/>
      <c r="S43" s="315"/>
      <c r="T43" s="221">
        <v>92.13096381684278</v>
      </c>
    </row>
    <row r="44" spans="1:20" ht="12" customHeight="1" x14ac:dyDescent="0.2">
      <c r="A44" s="2"/>
      <c r="B44" s="312" t="s">
        <v>181</v>
      </c>
      <c r="C44" s="45"/>
      <c r="D44" s="44"/>
      <c r="E44" s="316">
        <v>13703</v>
      </c>
      <c r="F44" s="358">
        <v>11275</v>
      </c>
      <c r="G44" s="358">
        <v>545</v>
      </c>
      <c r="H44" s="358">
        <v>1688</v>
      </c>
      <c r="I44" s="358">
        <v>84</v>
      </c>
      <c r="J44" s="358">
        <v>111</v>
      </c>
      <c r="K44" s="38"/>
      <c r="L44" s="28"/>
      <c r="M44" s="218">
        <v>82.281252280522509</v>
      </c>
      <c r="N44" s="218">
        <v>3.9772312632270301</v>
      </c>
      <c r="O44" s="218">
        <v>12.318470407939868</v>
      </c>
      <c r="P44" s="218">
        <v>0.61300445157994599</v>
      </c>
      <c r="Q44" s="218">
        <v>0.81004159673064291</v>
      </c>
      <c r="R44" s="314"/>
      <c r="S44" s="315"/>
      <c r="T44" s="317">
        <v>94.764877236787356</v>
      </c>
    </row>
    <row r="45" spans="1:20" ht="12" customHeight="1" x14ac:dyDescent="0.2">
      <c r="A45" s="255"/>
      <c r="B45" s="45" t="s">
        <v>182</v>
      </c>
      <c r="C45" s="255"/>
      <c r="D45" s="318"/>
      <c r="E45" s="316">
        <v>12356</v>
      </c>
      <c r="F45" s="358">
        <v>9786</v>
      </c>
      <c r="G45" s="358">
        <v>999</v>
      </c>
      <c r="H45" s="358">
        <v>1300</v>
      </c>
      <c r="I45" s="358">
        <v>213</v>
      </c>
      <c r="J45" s="358">
        <v>58</v>
      </c>
      <c r="K45" s="38"/>
      <c r="L45" s="28"/>
      <c r="M45" s="218">
        <v>79.200388475234703</v>
      </c>
      <c r="N45" s="218">
        <v>8.0851408222725798</v>
      </c>
      <c r="O45" s="218">
        <v>10.521204273227582</v>
      </c>
      <c r="P45" s="218">
        <v>1.7238588539980577</v>
      </c>
      <c r="Q45" s="218">
        <v>0.46940757526707677</v>
      </c>
      <c r="R45" s="243"/>
      <c r="S45" s="315"/>
      <c r="T45" s="317">
        <v>89.037626628075259</v>
      </c>
    </row>
    <row r="46" spans="1:20" ht="12" customHeight="1" x14ac:dyDescent="0.2">
      <c r="A46" s="255"/>
      <c r="B46" s="45" t="s">
        <v>183</v>
      </c>
      <c r="C46" s="255"/>
      <c r="D46" s="318"/>
      <c r="E46" s="316">
        <v>2184</v>
      </c>
      <c r="F46" s="358">
        <v>1774</v>
      </c>
      <c r="G46" s="358">
        <v>105</v>
      </c>
      <c r="H46" s="358">
        <v>273</v>
      </c>
      <c r="I46" s="358">
        <v>20</v>
      </c>
      <c r="J46" s="358">
        <v>12</v>
      </c>
      <c r="K46" s="38"/>
      <c r="L46" s="28"/>
      <c r="M46" s="218">
        <v>81.227106227106233</v>
      </c>
      <c r="N46" s="218">
        <v>4.8076923076923084</v>
      </c>
      <c r="O46" s="218">
        <v>12.5</v>
      </c>
      <c r="P46" s="218">
        <v>0.91575091575091583</v>
      </c>
      <c r="Q46" s="218">
        <v>0.5494505494505495</v>
      </c>
      <c r="R46" s="243"/>
      <c r="S46" s="315"/>
      <c r="T46" s="317">
        <v>93.458922030350607</v>
      </c>
    </row>
    <row r="47" spans="1:20" ht="12" customHeight="1" x14ac:dyDescent="0.2">
      <c r="A47" s="255"/>
      <c r="B47" s="45" t="s">
        <v>184</v>
      </c>
      <c r="C47" s="255"/>
      <c r="D47" s="318"/>
      <c r="E47" s="225">
        <v>2</v>
      </c>
      <c r="F47" s="358">
        <v>2</v>
      </c>
      <c r="G47" s="358" t="s">
        <v>38</v>
      </c>
      <c r="H47" s="358" t="s">
        <v>38</v>
      </c>
      <c r="I47" s="358" t="s">
        <v>38</v>
      </c>
      <c r="J47" s="358" t="s">
        <v>38</v>
      </c>
      <c r="K47" s="38"/>
      <c r="L47" s="28"/>
      <c r="M47" s="284">
        <v>100</v>
      </c>
      <c r="N47" s="284" t="s">
        <v>38</v>
      </c>
      <c r="O47" s="284" t="s">
        <v>38</v>
      </c>
      <c r="P47" s="284" t="s">
        <v>38</v>
      </c>
      <c r="Q47" s="284" t="s">
        <v>38</v>
      </c>
      <c r="R47" s="319"/>
      <c r="S47" s="320"/>
      <c r="T47" s="321">
        <v>100</v>
      </c>
    </row>
    <row r="48" spans="1:20" ht="12" customHeight="1" x14ac:dyDescent="0.2">
      <c r="A48" s="153"/>
      <c r="B48" s="153"/>
      <c r="C48" s="153"/>
      <c r="E48" s="216"/>
      <c r="F48" s="216"/>
      <c r="G48" s="216"/>
      <c r="H48" s="216"/>
      <c r="I48" s="216"/>
      <c r="J48" s="216"/>
      <c r="K48" s="24"/>
      <c r="L48" s="28"/>
      <c r="M48" s="218"/>
      <c r="N48" s="218"/>
      <c r="O48" s="218"/>
      <c r="P48" s="218"/>
      <c r="Q48" s="218"/>
      <c r="R48" s="243"/>
      <c r="S48" s="315"/>
      <c r="T48" s="317"/>
    </row>
    <row r="49" spans="1:20" ht="12" customHeight="1" x14ac:dyDescent="0.2">
      <c r="A49" s="3"/>
      <c r="B49" s="312" t="s">
        <v>40</v>
      </c>
      <c r="C49" s="153"/>
      <c r="D49" s="44">
        <v>2014</v>
      </c>
      <c r="E49" s="313">
        <v>28294</v>
      </c>
      <c r="F49" s="328">
        <v>23321</v>
      </c>
      <c r="G49" s="328">
        <v>771</v>
      </c>
      <c r="H49" s="328">
        <v>3758</v>
      </c>
      <c r="I49" s="328">
        <v>146</v>
      </c>
      <c r="J49" s="328">
        <v>298</v>
      </c>
      <c r="K49" s="24"/>
      <c r="L49" s="28"/>
      <c r="M49" s="222">
        <v>82.423835442143215</v>
      </c>
      <c r="N49" s="222">
        <v>2.7249593553403546</v>
      </c>
      <c r="O49" s="222">
        <v>13.281967908390472</v>
      </c>
      <c r="P49" s="222">
        <v>0.51601046158196084</v>
      </c>
      <c r="Q49" s="222">
        <v>1.0532268325440024</v>
      </c>
      <c r="R49" s="243"/>
      <c r="S49" s="315"/>
      <c r="T49" s="221">
        <v>96.262634496250413</v>
      </c>
    </row>
    <row r="50" spans="1:20" ht="12" customHeight="1" x14ac:dyDescent="0.2">
      <c r="A50" s="153"/>
      <c r="B50" s="312" t="s">
        <v>181</v>
      </c>
      <c r="C50" s="153"/>
      <c r="D50" s="318"/>
      <c r="E50" s="316">
        <v>14512</v>
      </c>
      <c r="F50" s="358">
        <v>11991</v>
      </c>
      <c r="G50" s="358">
        <v>318</v>
      </c>
      <c r="H50" s="358">
        <v>1971</v>
      </c>
      <c r="I50" s="358">
        <v>63</v>
      </c>
      <c r="J50" s="358">
        <v>169</v>
      </c>
      <c r="K50" s="23"/>
      <c r="L50" s="28"/>
      <c r="M50" s="218">
        <v>82.628169790518186</v>
      </c>
      <c r="N50" s="218">
        <v>2.1912899669239252</v>
      </c>
      <c r="O50" s="218">
        <v>13.58186328555678</v>
      </c>
      <c r="P50" s="218">
        <v>0.43412348401323042</v>
      </c>
      <c r="Q50" s="218">
        <v>1.1645534729878722</v>
      </c>
      <c r="R50" s="243"/>
      <c r="S50" s="315"/>
      <c r="T50" s="317">
        <v>96.961964755601628</v>
      </c>
    </row>
    <row r="51" spans="1:20" ht="12" customHeight="1" x14ac:dyDescent="0.2">
      <c r="A51" s="153"/>
      <c r="B51" s="45" t="s">
        <v>182</v>
      </c>
      <c r="C51" s="153"/>
      <c r="D51" s="318"/>
      <c r="E51" s="316">
        <v>10307</v>
      </c>
      <c r="F51" s="358">
        <v>8506</v>
      </c>
      <c r="G51" s="358">
        <v>362</v>
      </c>
      <c r="H51" s="358">
        <v>1279</v>
      </c>
      <c r="I51" s="358">
        <v>73</v>
      </c>
      <c r="J51" s="358">
        <v>87</v>
      </c>
      <c r="K51" s="23"/>
      <c r="L51" s="28"/>
      <c r="M51" s="218">
        <v>82.526438342873774</v>
      </c>
      <c r="N51" s="218">
        <v>3.5121761909381974</v>
      </c>
      <c r="O51" s="218">
        <v>12.40904239837004</v>
      </c>
      <c r="P51" s="218">
        <v>0.70825652469195688</v>
      </c>
      <c r="Q51" s="218">
        <v>0.84408654312603093</v>
      </c>
      <c r="R51" s="243"/>
      <c r="S51" s="315"/>
      <c r="T51" s="317">
        <v>95.181657066902972</v>
      </c>
    </row>
    <row r="52" spans="1:20" ht="12" customHeight="1" x14ac:dyDescent="0.2">
      <c r="A52" s="153"/>
      <c r="B52" s="45" t="s">
        <v>183</v>
      </c>
      <c r="C52" s="153"/>
      <c r="D52" s="318"/>
      <c r="E52" s="316">
        <v>3467</v>
      </c>
      <c r="F52" s="358">
        <v>2816</v>
      </c>
      <c r="G52" s="358">
        <v>91</v>
      </c>
      <c r="H52" s="358">
        <v>508</v>
      </c>
      <c r="I52" s="358">
        <v>10</v>
      </c>
      <c r="J52" s="358">
        <v>42</v>
      </c>
      <c r="K52" s="23"/>
      <c r="L52" s="28"/>
      <c r="M52" s="218">
        <v>81.222959330833575</v>
      </c>
      <c r="N52" s="218">
        <v>2.6247476204211133</v>
      </c>
      <c r="O52" s="218">
        <v>14.652437265647533</v>
      </c>
      <c r="P52" s="218">
        <v>0.2884338044418806</v>
      </c>
      <c r="Q52" s="218">
        <v>1.2114219786558986</v>
      </c>
      <c r="R52" s="243"/>
      <c r="S52" s="315"/>
      <c r="T52" s="317">
        <v>96.586684690773907</v>
      </c>
    </row>
    <row r="53" spans="1:20" ht="12" customHeight="1" x14ac:dyDescent="0.2">
      <c r="A53" s="153"/>
      <c r="B53" s="45" t="s">
        <v>184</v>
      </c>
      <c r="C53" s="153"/>
      <c r="D53" s="318"/>
      <c r="E53" s="225">
        <v>8</v>
      </c>
      <c r="F53" s="358">
        <v>8</v>
      </c>
      <c r="G53" s="358" t="s">
        <v>38</v>
      </c>
      <c r="H53" s="358" t="s">
        <v>38</v>
      </c>
      <c r="I53" s="358" t="s">
        <v>38</v>
      </c>
      <c r="J53" s="358" t="s">
        <v>38</v>
      </c>
      <c r="K53" s="24"/>
      <c r="L53" s="28"/>
      <c r="M53" s="284">
        <v>100</v>
      </c>
      <c r="N53" s="284" t="s">
        <v>38</v>
      </c>
      <c r="O53" s="284" t="s">
        <v>38</v>
      </c>
      <c r="P53" s="284" t="s">
        <v>38</v>
      </c>
      <c r="Q53" s="284" t="s">
        <v>38</v>
      </c>
      <c r="R53" s="319"/>
      <c r="S53" s="320"/>
      <c r="T53" s="321">
        <v>100</v>
      </c>
    </row>
    <row r="54" spans="1:20" ht="12" customHeight="1" x14ac:dyDescent="0.2">
      <c r="B54" s="153"/>
      <c r="D54" s="153"/>
      <c r="E54" s="316"/>
      <c r="F54" s="587"/>
      <c r="G54" s="587"/>
      <c r="H54" s="587"/>
      <c r="I54" s="587"/>
      <c r="J54" s="587"/>
      <c r="K54" s="23"/>
      <c r="L54" s="28"/>
      <c r="M54" s="218"/>
      <c r="N54" s="218"/>
      <c r="O54" s="218"/>
      <c r="P54" s="218"/>
      <c r="Q54" s="218"/>
      <c r="R54" s="219"/>
      <c r="S54" s="220"/>
      <c r="T54" s="221"/>
    </row>
    <row r="55" spans="1:20" s="2" customFormat="1" ht="12" customHeight="1" x14ac:dyDescent="0.2">
      <c r="A55" s="259"/>
      <c r="B55" s="312" t="s">
        <v>40</v>
      </c>
      <c r="C55" s="259"/>
      <c r="D55" s="44">
        <v>2015</v>
      </c>
      <c r="E55" s="313">
        <v>26414</v>
      </c>
      <c r="F55" s="328">
        <v>21977</v>
      </c>
      <c r="G55" s="328">
        <v>395</v>
      </c>
      <c r="H55" s="328">
        <v>3559</v>
      </c>
      <c r="I55" s="328">
        <v>117</v>
      </c>
      <c r="J55" s="328">
        <v>366</v>
      </c>
      <c r="K55" s="25"/>
      <c r="L55" s="27"/>
      <c r="M55" s="222">
        <v>83.202089800863178</v>
      </c>
      <c r="N55" s="222">
        <v>1.4954190959339744</v>
      </c>
      <c r="O55" s="222">
        <v>13.473915347921556</v>
      </c>
      <c r="P55" s="222">
        <v>0.44294692208677217</v>
      </c>
      <c r="Q55" s="222">
        <v>1.3856288331945181</v>
      </c>
      <c r="R55" s="243"/>
      <c r="S55" s="315"/>
      <c r="T55" s="221">
        <v>97.759789980310657</v>
      </c>
    </row>
    <row r="56" spans="1:20" ht="12" customHeight="1" x14ac:dyDescent="0.2">
      <c r="A56" s="289"/>
      <c r="B56" s="312" t="s">
        <v>181</v>
      </c>
      <c r="C56" s="289"/>
      <c r="E56" s="316">
        <v>14267</v>
      </c>
      <c r="F56" s="358">
        <v>11919</v>
      </c>
      <c r="G56" s="358">
        <v>199</v>
      </c>
      <c r="H56" s="358">
        <v>1860</v>
      </c>
      <c r="I56" s="358">
        <v>68</v>
      </c>
      <c r="J56" s="358">
        <v>221</v>
      </c>
      <c r="K56" s="26"/>
      <c r="L56" s="28"/>
      <c r="M56" s="218">
        <v>83.542440597182306</v>
      </c>
      <c r="N56" s="218">
        <v>1.3948272236629986</v>
      </c>
      <c r="O56" s="218">
        <v>13.037078572930538</v>
      </c>
      <c r="P56" s="218">
        <v>0.47662437793509499</v>
      </c>
      <c r="Q56" s="218">
        <v>1.5490292282890588</v>
      </c>
      <c r="R56" s="314"/>
      <c r="S56" s="315"/>
      <c r="T56" s="317">
        <v>97.847989038446045</v>
      </c>
    </row>
    <row r="57" spans="1:20" ht="12" customHeight="1" x14ac:dyDescent="0.2">
      <c r="A57" s="289"/>
      <c r="B57" s="45" t="s">
        <v>182</v>
      </c>
      <c r="C57" s="289"/>
      <c r="E57" s="316">
        <v>7765</v>
      </c>
      <c r="F57" s="358">
        <v>6436</v>
      </c>
      <c r="G57" s="358">
        <v>155</v>
      </c>
      <c r="H57" s="358">
        <v>1066</v>
      </c>
      <c r="I57" s="358">
        <v>35</v>
      </c>
      <c r="J57" s="358">
        <v>73</v>
      </c>
      <c r="K57" s="26"/>
      <c r="L57" s="28"/>
      <c r="M57" s="218">
        <v>82.884739214423703</v>
      </c>
      <c r="N57" s="218">
        <v>1.9961365099806825</v>
      </c>
      <c r="O57" s="218">
        <v>13.728267868641339</v>
      </c>
      <c r="P57" s="218">
        <v>0.45074050225370249</v>
      </c>
      <c r="Q57" s="218">
        <v>0.9401159047005796</v>
      </c>
      <c r="R57" s="314"/>
      <c r="S57" s="315"/>
      <c r="T57" s="317">
        <v>97.163755784445442</v>
      </c>
    </row>
    <row r="58" spans="1:20" ht="12" customHeight="1" x14ac:dyDescent="0.2">
      <c r="A58" s="326"/>
      <c r="B58" s="45" t="s">
        <v>183</v>
      </c>
      <c r="C58" s="326"/>
      <c r="D58" s="153"/>
      <c r="E58" s="225">
        <v>4372</v>
      </c>
      <c r="F58" s="358">
        <v>3616</v>
      </c>
      <c r="G58" s="358">
        <v>41</v>
      </c>
      <c r="H58" s="358">
        <v>629</v>
      </c>
      <c r="I58" s="358">
        <v>14</v>
      </c>
      <c r="J58" s="358">
        <v>72</v>
      </c>
      <c r="K58" s="43"/>
      <c r="L58" s="28"/>
      <c r="M58" s="218">
        <v>82.708142726440997</v>
      </c>
      <c r="N58" s="218">
        <v>0.93778591033851777</v>
      </c>
      <c r="O58" s="218">
        <v>14.387008234217749</v>
      </c>
      <c r="P58" s="218">
        <v>0.32021957913998167</v>
      </c>
      <c r="Q58" s="218">
        <v>1.6468435498627629</v>
      </c>
      <c r="R58" s="243"/>
      <c r="S58" s="315"/>
      <c r="T58" s="317">
        <v>98.530590435479567</v>
      </c>
    </row>
    <row r="59" spans="1:20" ht="12" customHeight="1" x14ac:dyDescent="0.2">
      <c r="A59" s="327"/>
      <c r="B59" s="241" t="s">
        <v>184</v>
      </c>
      <c r="C59" s="327"/>
      <c r="D59" s="155"/>
      <c r="E59" s="257">
        <v>10</v>
      </c>
      <c r="F59" s="586">
        <v>6</v>
      </c>
      <c r="G59" s="586" t="s">
        <v>38</v>
      </c>
      <c r="H59" s="586">
        <v>4</v>
      </c>
      <c r="I59" s="586" t="s">
        <v>38</v>
      </c>
      <c r="J59" s="586" t="s">
        <v>38</v>
      </c>
      <c r="K59" s="217"/>
      <c r="L59" s="48"/>
      <c r="M59" s="336">
        <v>60</v>
      </c>
      <c r="N59" s="336" t="s">
        <v>38</v>
      </c>
      <c r="O59" s="336">
        <v>40</v>
      </c>
      <c r="P59" s="336" t="s">
        <v>38</v>
      </c>
      <c r="Q59" s="336" t="s">
        <v>38</v>
      </c>
      <c r="R59" s="323"/>
      <c r="S59" s="324"/>
      <c r="T59" s="325">
        <v>100</v>
      </c>
    </row>
    <row r="60" spans="1:20" s="2" customFormat="1" ht="12" customHeight="1" x14ac:dyDescent="0.2">
      <c r="A60" s="2" t="s">
        <v>15</v>
      </c>
      <c r="B60" s="312"/>
      <c r="C60" s="259"/>
      <c r="D60" s="44"/>
      <c r="E60" s="216"/>
      <c r="F60" s="216"/>
      <c r="G60" s="216"/>
      <c r="H60" s="216"/>
      <c r="I60" s="216"/>
      <c r="J60" s="216"/>
      <c r="K60" s="25"/>
      <c r="L60" s="27"/>
      <c r="M60" s="222"/>
      <c r="N60" s="222"/>
      <c r="O60" s="222"/>
      <c r="P60" s="222"/>
      <c r="Q60" s="222"/>
      <c r="R60" s="222"/>
      <c r="S60" s="223"/>
      <c r="T60" s="221"/>
    </row>
    <row r="61" spans="1:20" s="2" customFormat="1" ht="12" customHeight="1" x14ac:dyDescent="0.2">
      <c r="B61" s="312" t="s">
        <v>40</v>
      </c>
      <c r="C61" s="259"/>
      <c r="D61" s="44">
        <v>2013</v>
      </c>
      <c r="E61" s="313">
        <v>17356</v>
      </c>
      <c r="F61" s="328">
        <v>13373</v>
      </c>
      <c r="G61" s="328">
        <v>1503</v>
      </c>
      <c r="H61" s="328">
        <v>2120</v>
      </c>
      <c r="I61" s="328">
        <v>247</v>
      </c>
      <c r="J61" s="328">
        <v>113</v>
      </c>
      <c r="K61" s="26"/>
      <c r="L61" s="28"/>
      <c r="M61" s="222">
        <v>77.051163862641161</v>
      </c>
      <c r="N61" s="222">
        <v>8.6598294537911951</v>
      </c>
      <c r="O61" s="222">
        <v>12.214796035952984</v>
      </c>
      <c r="P61" s="222">
        <v>1.4231389721133902</v>
      </c>
      <c r="Q61" s="222">
        <v>0.65107167550126754</v>
      </c>
      <c r="R61" s="314"/>
      <c r="S61" s="315"/>
      <c r="T61" s="221">
        <v>88.514045681281175</v>
      </c>
    </row>
    <row r="62" spans="1:20" s="2" customFormat="1" ht="12" customHeight="1" x14ac:dyDescent="0.2">
      <c r="A62" s="289"/>
      <c r="B62" s="312" t="s">
        <v>181</v>
      </c>
      <c r="C62" s="289"/>
      <c r="D62" s="44"/>
      <c r="E62" s="316">
        <v>8299</v>
      </c>
      <c r="F62" s="358">
        <v>6620</v>
      </c>
      <c r="G62" s="358">
        <v>658</v>
      </c>
      <c r="H62" s="358">
        <v>883</v>
      </c>
      <c r="I62" s="358">
        <v>75</v>
      </c>
      <c r="J62" s="358">
        <v>63</v>
      </c>
      <c r="K62" s="26"/>
      <c r="L62" s="28"/>
      <c r="M62" s="218">
        <v>79.768646824918662</v>
      </c>
      <c r="N62" s="218">
        <v>7.9286661043499214</v>
      </c>
      <c r="O62" s="218">
        <v>10.639836124834318</v>
      </c>
      <c r="P62" s="218">
        <v>0.90372334016146516</v>
      </c>
      <c r="Q62" s="218">
        <v>0.75912760573563087</v>
      </c>
      <c r="R62" s="314"/>
      <c r="S62" s="315"/>
      <c r="T62" s="317">
        <v>90.115965480043144</v>
      </c>
    </row>
    <row r="63" spans="1:20" s="2" customFormat="1" ht="12" customHeight="1" x14ac:dyDescent="0.2">
      <c r="A63" s="289"/>
      <c r="B63" s="45" t="s">
        <v>182</v>
      </c>
      <c r="C63" s="289"/>
      <c r="D63" s="318"/>
      <c r="E63" s="316">
        <v>7658</v>
      </c>
      <c r="F63" s="358">
        <v>5673</v>
      </c>
      <c r="G63" s="358">
        <v>725</v>
      </c>
      <c r="H63" s="358">
        <v>1065</v>
      </c>
      <c r="I63" s="358">
        <v>158</v>
      </c>
      <c r="J63" s="358">
        <v>37</v>
      </c>
      <c r="K63" s="26"/>
      <c r="L63" s="28"/>
      <c r="M63" s="218">
        <v>74.079394097675632</v>
      </c>
      <c r="N63" s="218">
        <v>9.4672238182293036</v>
      </c>
      <c r="O63" s="218">
        <v>13.907025332985112</v>
      </c>
      <c r="P63" s="218">
        <v>2.063201880386524</v>
      </c>
      <c r="Q63" s="218">
        <v>0.4831548707234265</v>
      </c>
      <c r="R63" s="243"/>
      <c r="S63" s="315"/>
      <c r="T63" s="317">
        <v>86.607007432124988</v>
      </c>
    </row>
    <row r="64" spans="1:20" s="2" customFormat="1" ht="12" customHeight="1" x14ac:dyDescent="0.2">
      <c r="A64" s="289"/>
      <c r="B64" s="45" t="s">
        <v>183</v>
      </c>
      <c r="C64" s="289"/>
      <c r="D64" s="318"/>
      <c r="E64" s="316">
        <v>1399</v>
      </c>
      <c r="F64" s="358">
        <v>1080</v>
      </c>
      <c r="G64" s="358">
        <v>120</v>
      </c>
      <c r="H64" s="358">
        <v>172</v>
      </c>
      <c r="I64" s="358">
        <v>14</v>
      </c>
      <c r="J64" s="358">
        <v>13</v>
      </c>
      <c r="K64" s="26"/>
      <c r="L64" s="28"/>
      <c r="M64" s="218">
        <v>77.197998570407435</v>
      </c>
      <c r="N64" s="218">
        <v>8.5775553967119382</v>
      </c>
      <c r="O64" s="218">
        <v>12.294496068620443</v>
      </c>
      <c r="P64" s="218">
        <v>1.0007147962830594</v>
      </c>
      <c r="Q64" s="218">
        <v>0.92923516797712646</v>
      </c>
      <c r="R64" s="243"/>
      <c r="S64" s="315"/>
      <c r="T64" s="317">
        <v>89.079054604726977</v>
      </c>
    </row>
    <row r="65" spans="1:20" s="2" customFormat="1" ht="12" customHeight="1" x14ac:dyDescent="0.2">
      <c r="A65" s="289"/>
      <c r="B65" s="45" t="s">
        <v>184</v>
      </c>
      <c r="C65" s="289"/>
      <c r="D65" s="318"/>
      <c r="E65" s="225" t="s">
        <v>38</v>
      </c>
      <c r="F65" s="358" t="s">
        <v>38</v>
      </c>
      <c r="G65" s="358" t="s">
        <v>38</v>
      </c>
      <c r="H65" s="358" t="s">
        <v>38</v>
      </c>
      <c r="I65" s="358" t="s">
        <v>38</v>
      </c>
      <c r="J65" s="358" t="s">
        <v>38</v>
      </c>
      <c r="K65" s="25"/>
      <c r="L65" s="27"/>
      <c r="M65" s="284" t="s">
        <v>38</v>
      </c>
      <c r="N65" s="284" t="s">
        <v>38</v>
      </c>
      <c r="O65" s="284" t="s">
        <v>38</v>
      </c>
      <c r="P65" s="284" t="s">
        <v>38</v>
      </c>
      <c r="Q65" s="284" t="s">
        <v>38</v>
      </c>
      <c r="R65" s="319"/>
      <c r="S65" s="320"/>
      <c r="T65" s="321" t="s">
        <v>38</v>
      </c>
    </row>
    <row r="66" spans="1:20" s="2" customFormat="1" ht="12" customHeight="1" x14ac:dyDescent="0.2">
      <c r="B66" s="312"/>
      <c r="C66" s="259"/>
      <c r="D66" s="44"/>
      <c r="E66" s="216"/>
      <c r="F66" s="216"/>
      <c r="G66" s="216"/>
      <c r="H66" s="216"/>
      <c r="I66" s="216"/>
      <c r="J66" s="216"/>
      <c r="K66" s="25"/>
      <c r="L66" s="27"/>
      <c r="M66" s="218"/>
      <c r="N66" s="218"/>
      <c r="O66" s="218"/>
      <c r="P66" s="218"/>
      <c r="Q66" s="218"/>
      <c r="R66" s="243"/>
      <c r="S66" s="315"/>
      <c r="T66" s="317"/>
    </row>
    <row r="67" spans="1:20" s="2" customFormat="1" ht="12" customHeight="1" x14ac:dyDescent="0.2">
      <c r="B67" s="312" t="s">
        <v>40</v>
      </c>
      <c r="C67" s="259"/>
      <c r="D67" s="44">
        <v>2014</v>
      </c>
      <c r="E67" s="313">
        <v>16364</v>
      </c>
      <c r="F67" s="328">
        <v>12950</v>
      </c>
      <c r="G67" s="328">
        <v>779</v>
      </c>
      <c r="H67" s="328">
        <v>2373</v>
      </c>
      <c r="I67" s="328">
        <v>118</v>
      </c>
      <c r="J67" s="328">
        <v>144</v>
      </c>
      <c r="K67" s="26"/>
      <c r="L67" s="28"/>
      <c r="M67" s="222">
        <v>79.137130285993635</v>
      </c>
      <c r="N67" s="222">
        <v>4.760449767782938</v>
      </c>
      <c r="O67" s="222">
        <v>14.501344414568566</v>
      </c>
      <c r="P67" s="222">
        <v>0.72109508677584944</v>
      </c>
      <c r="Q67" s="222">
        <v>0.87998044487900273</v>
      </c>
      <c r="R67" s="243"/>
      <c r="S67" s="315"/>
      <c r="T67" s="221">
        <v>93.588735615752981</v>
      </c>
    </row>
    <row r="68" spans="1:20" ht="12" customHeight="1" x14ac:dyDescent="0.2">
      <c r="A68" s="289"/>
      <c r="B68" s="312" t="s">
        <v>181</v>
      </c>
      <c r="C68" s="289"/>
      <c r="D68" s="44"/>
      <c r="E68" s="316">
        <v>8614</v>
      </c>
      <c r="F68" s="358">
        <v>6920</v>
      </c>
      <c r="G68" s="358">
        <v>430</v>
      </c>
      <c r="H68" s="358">
        <v>1149</v>
      </c>
      <c r="I68" s="358">
        <v>45</v>
      </c>
      <c r="J68" s="358">
        <v>70</v>
      </c>
      <c r="K68" s="26"/>
      <c r="L68" s="28"/>
      <c r="M68" s="218">
        <v>80.334339447411196</v>
      </c>
      <c r="N68" s="218">
        <v>4.991873693986534</v>
      </c>
      <c r="O68" s="218">
        <v>13.338750870675645</v>
      </c>
      <c r="P68" s="218">
        <v>0.52240538657998603</v>
      </c>
      <c r="Q68" s="218">
        <v>0.812630601346645</v>
      </c>
      <c r="R68" s="243"/>
      <c r="S68" s="315"/>
      <c r="T68" s="317">
        <v>93.636972538513064</v>
      </c>
    </row>
    <row r="69" spans="1:20" ht="12" customHeight="1" x14ac:dyDescent="0.2">
      <c r="A69" s="289"/>
      <c r="B69" s="45" t="s">
        <v>182</v>
      </c>
      <c r="C69" s="289"/>
      <c r="D69" s="318"/>
      <c r="E69" s="316">
        <v>5810</v>
      </c>
      <c r="F69" s="358">
        <v>4551</v>
      </c>
      <c r="G69" s="358">
        <v>259</v>
      </c>
      <c r="H69" s="358">
        <v>900</v>
      </c>
      <c r="I69" s="358">
        <v>57</v>
      </c>
      <c r="J69" s="358">
        <v>43</v>
      </c>
      <c r="K69" s="26"/>
      <c r="L69" s="28"/>
      <c r="M69" s="218">
        <v>78.330464716006887</v>
      </c>
      <c r="N69" s="218">
        <v>4.4578313253012052</v>
      </c>
      <c r="O69" s="218">
        <v>15.490533562822719</v>
      </c>
      <c r="P69" s="218">
        <v>0.98106712564543885</v>
      </c>
      <c r="Q69" s="218">
        <v>0.74010327022375222</v>
      </c>
      <c r="R69" s="243"/>
      <c r="S69" s="315"/>
      <c r="T69" s="317">
        <v>93.564154786150709</v>
      </c>
    </row>
    <row r="70" spans="1:20" ht="12" customHeight="1" x14ac:dyDescent="0.2">
      <c r="A70" s="289"/>
      <c r="B70" s="45" t="s">
        <v>183</v>
      </c>
      <c r="C70" s="289"/>
      <c r="D70" s="318"/>
      <c r="E70" s="316">
        <v>1938</v>
      </c>
      <c r="F70" s="358">
        <v>1477</v>
      </c>
      <c r="G70" s="358">
        <v>90</v>
      </c>
      <c r="H70" s="358">
        <v>324</v>
      </c>
      <c r="I70" s="358">
        <v>16</v>
      </c>
      <c r="J70" s="358">
        <v>31</v>
      </c>
      <c r="K70" s="26"/>
      <c r="L70" s="28"/>
      <c r="M70" s="218">
        <v>76.212590299277608</v>
      </c>
      <c r="N70" s="218">
        <v>4.643962848297214</v>
      </c>
      <c r="O70" s="218">
        <v>16.718266253869967</v>
      </c>
      <c r="P70" s="218">
        <v>0.82559339525283792</v>
      </c>
      <c r="Q70" s="218">
        <v>1.5995872033023735</v>
      </c>
      <c r="R70" s="243"/>
      <c r="S70" s="315"/>
      <c r="T70" s="317">
        <v>93.432465923172245</v>
      </c>
    </row>
    <row r="71" spans="1:20" ht="12" customHeight="1" x14ac:dyDescent="0.2">
      <c r="A71" s="289"/>
      <c r="B71" s="45" t="s">
        <v>184</v>
      </c>
      <c r="C71" s="289"/>
      <c r="D71" s="318"/>
      <c r="E71" s="225">
        <v>2</v>
      </c>
      <c r="F71" s="358">
        <v>2</v>
      </c>
      <c r="G71" s="358" t="s">
        <v>38</v>
      </c>
      <c r="H71" s="358" t="s">
        <v>38</v>
      </c>
      <c r="I71" s="358" t="s">
        <v>38</v>
      </c>
      <c r="J71" s="358" t="s">
        <v>38</v>
      </c>
      <c r="K71" s="25"/>
      <c r="L71" s="27"/>
      <c r="M71" s="284">
        <v>100</v>
      </c>
      <c r="N71" s="284" t="s">
        <v>38</v>
      </c>
      <c r="O71" s="284" t="s">
        <v>38</v>
      </c>
      <c r="P71" s="284" t="s">
        <v>38</v>
      </c>
      <c r="Q71" s="284" t="s">
        <v>38</v>
      </c>
      <c r="R71" s="319"/>
      <c r="S71" s="320"/>
      <c r="T71" s="321">
        <v>100</v>
      </c>
    </row>
    <row r="72" spans="1:20" s="2" customFormat="1" ht="12" customHeight="1" x14ac:dyDescent="0.2">
      <c r="A72" s="259"/>
      <c r="B72" s="259"/>
      <c r="C72" s="259"/>
      <c r="D72" s="318"/>
      <c r="E72" s="316"/>
      <c r="F72" s="587"/>
      <c r="G72" s="587"/>
      <c r="H72" s="587"/>
      <c r="I72" s="587"/>
      <c r="J72" s="587"/>
      <c r="K72" s="329"/>
      <c r="L72" s="27"/>
      <c r="M72" s="218"/>
      <c r="N72" s="218"/>
      <c r="O72" s="218"/>
      <c r="P72" s="218"/>
      <c r="Q72" s="218"/>
      <c r="R72" s="219"/>
      <c r="S72" s="220"/>
      <c r="T72" s="221"/>
    </row>
    <row r="73" spans="1:20" s="2" customFormat="1" ht="12" customHeight="1" x14ac:dyDescent="0.2">
      <c r="A73" s="259"/>
      <c r="B73" s="312" t="s">
        <v>40</v>
      </c>
      <c r="C73" s="259"/>
      <c r="D73" s="44">
        <v>2015</v>
      </c>
      <c r="E73" s="313">
        <v>14937</v>
      </c>
      <c r="F73" s="328">
        <v>12111</v>
      </c>
      <c r="G73" s="328">
        <v>470</v>
      </c>
      <c r="H73" s="328">
        <v>2075</v>
      </c>
      <c r="I73" s="328">
        <v>85</v>
      </c>
      <c r="J73" s="328">
        <v>196</v>
      </c>
      <c r="K73" s="25"/>
      <c r="L73" s="27"/>
      <c r="M73" s="222">
        <v>81.080538260694922</v>
      </c>
      <c r="N73" s="222">
        <v>3.1465488384548435</v>
      </c>
      <c r="O73" s="222">
        <v>13.891678382540002</v>
      </c>
      <c r="P73" s="222">
        <v>0.56905670482693982</v>
      </c>
      <c r="Q73" s="222">
        <v>1.3121778134832964</v>
      </c>
      <c r="R73" s="243"/>
      <c r="S73" s="315"/>
      <c r="T73" s="221">
        <v>95.684963458249101</v>
      </c>
    </row>
    <row r="74" spans="1:20" ht="12" customHeight="1" x14ac:dyDescent="0.2">
      <c r="A74" s="289"/>
      <c r="B74" s="312" t="s">
        <v>181</v>
      </c>
      <c r="C74" s="289"/>
      <c r="E74" s="316">
        <v>8571</v>
      </c>
      <c r="F74" s="358">
        <v>7067</v>
      </c>
      <c r="G74" s="358">
        <v>300</v>
      </c>
      <c r="H74" s="358">
        <v>1042</v>
      </c>
      <c r="I74" s="358">
        <v>42</v>
      </c>
      <c r="J74" s="358">
        <v>120</v>
      </c>
      <c r="K74" s="26"/>
      <c r="L74" s="28"/>
      <c r="M74" s="218">
        <v>82.452455956131146</v>
      </c>
      <c r="N74" s="218">
        <v>3.5001750087504377</v>
      </c>
      <c r="O74" s="218">
        <v>12.157274530393186</v>
      </c>
      <c r="P74" s="218">
        <v>0.49002450122506119</v>
      </c>
      <c r="Q74" s="218">
        <v>1.400070003500175</v>
      </c>
      <c r="R74" s="314"/>
      <c r="S74" s="315"/>
      <c r="T74" s="317">
        <v>95.457564085535921</v>
      </c>
    </row>
    <row r="75" spans="1:20" ht="12" customHeight="1" x14ac:dyDescent="0.2">
      <c r="A75" s="289"/>
      <c r="B75" s="45" t="s">
        <v>182</v>
      </c>
      <c r="C75" s="289"/>
      <c r="E75" s="316">
        <v>4250</v>
      </c>
      <c r="F75" s="358">
        <v>3348</v>
      </c>
      <c r="G75" s="358">
        <v>130</v>
      </c>
      <c r="H75" s="358">
        <v>699</v>
      </c>
      <c r="I75" s="358">
        <v>31</v>
      </c>
      <c r="J75" s="358">
        <v>42</v>
      </c>
      <c r="K75" s="26"/>
      <c r="L75" s="28"/>
      <c r="M75" s="218">
        <v>78.776470588235298</v>
      </c>
      <c r="N75" s="218">
        <v>3.0588235294117649</v>
      </c>
      <c r="O75" s="218">
        <v>16.44705882352941</v>
      </c>
      <c r="P75" s="218">
        <v>0.72941176470588232</v>
      </c>
      <c r="Q75" s="218">
        <v>0.9882352941176471</v>
      </c>
      <c r="R75" s="314"/>
      <c r="S75" s="315"/>
      <c r="T75" s="317">
        <v>95.466065896930445</v>
      </c>
    </row>
    <row r="76" spans="1:20" ht="12" customHeight="1" x14ac:dyDescent="0.2">
      <c r="A76" s="326"/>
      <c r="B76" s="45" t="s">
        <v>183</v>
      </c>
      <c r="C76" s="326"/>
      <c r="E76" s="316">
        <v>2115</v>
      </c>
      <c r="F76" s="358">
        <v>1696</v>
      </c>
      <c r="G76" s="358">
        <v>39</v>
      </c>
      <c r="H76" s="358">
        <v>334</v>
      </c>
      <c r="I76" s="358">
        <v>12</v>
      </c>
      <c r="J76" s="358">
        <v>34</v>
      </c>
      <c r="K76" s="43"/>
      <c r="L76" s="28"/>
      <c r="M76" s="218">
        <v>80.189125295508276</v>
      </c>
      <c r="N76" s="218">
        <v>1.8439716312056738</v>
      </c>
      <c r="O76" s="218">
        <v>15.791962174940899</v>
      </c>
      <c r="P76" s="218">
        <v>0.56737588652482274</v>
      </c>
      <c r="Q76" s="218">
        <v>1.6075650118203308</v>
      </c>
      <c r="R76" s="243"/>
      <c r="S76" s="315"/>
      <c r="T76" s="317">
        <v>97.136440202133628</v>
      </c>
    </row>
    <row r="77" spans="1:20" ht="12" customHeight="1" x14ac:dyDescent="0.2">
      <c r="A77" s="327"/>
      <c r="B77" s="241" t="s">
        <v>184</v>
      </c>
      <c r="C77" s="327"/>
      <c r="D77" s="155"/>
      <c r="E77" s="257">
        <v>1</v>
      </c>
      <c r="F77" s="586" t="s">
        <v>38</v>
      </c>
      <c r="G77" s="586">
        <v>1</v>
      </c>
      <c r="H77" s="586" t="s">
        <v>38</v>
      </c>
      <c r="I77" s="586" t="s">
        <v>38</v>
      </c>
      <c r="J77" s="586" t="s">
        <v>38</v>
      </c>
      <c r="K77" s="217"/>
      <c r="L77" s="48"/>
      <c r="M77" s="336" t="s">
        <v>38</v>
      </c>
      <c r="N77" s="336">
        <v>100</v>
      </c>
      <c r="O77" s="336" t="s">
        <v>38</v>
      </c>
      <c r="P77" s="336" t="s">
        <v>38</v>
      </c>
      <c r="Q77" s="336" t="s">
        <v>38</v>
      </c>
      <c r="R77" s="323"/>
      <c r="S77" s="324"/>
      <c r="T77" s="325" t="s">
        <v>38</v>
      </c>
    </row>
    <row r="78" spans="1:20" s="2" customFormat="1" ht="12" customHeight="1" x14ac:dyDescent="0.2">
      <c r="A78" s="2" t="s">
        <v>35</v>
      </c>
      <c r="D78" s="44"/>
      <c r="E78" s="328"/>
      <c r="F78" s="328"/>
      <c r="G78" s="328"/>
      <c r="H78" s="328"/>
      <c r="I78" s="328"/>
      <c r="J78" s="328"/>
      <c r="K78" s="329"/>
      <c r="L78" s="28"/>
      <c r="M78" s="222"/>
      <c r="N78" s="330"/>
      <c r="O78" s="330"/>
      <c r="P78" s="330"/>
      <c r="Q78" s="330"/>
      <c r="R78" s="330"/>
      <c r="S78" s="224"/>
      <c r="T78" s="221"/>
    </row>
    <row r="79" spans="1:20" s="2" customFormat="1" ht="12" customHeight="1" x14ac:dyDescent="0.2">
      <c r="B79" s="312" t="s">
        <v>40</v>
      </c>
      <c r="C79" s="259"/>
      <c r="D79" s="44">
        <v>2013</v>
      </c>
      <c r="E79" s="313">
        <v>165</v>
      </c>
      <c r="F79" s="216">
        <v>70</v>
      </c>
      <c r="G79" s="216">
        <v>56</v>
      </c>
      <c r="H79" s="216">
        <v>39</v>
      </c>
      <c r="I79" s="216" t="s">
        <v>38</v>
      </c>
      <c r="J79" s="216" t="s">
        <v>38</v>
      </c>
      <c r="K79" s="25"/>
      <c r="L79" s="27"/>
      <c r="M79" s="222">
        <v>42.424242424242422</v>
      </c>
      <c r="N79" s="222">
        <v>33.939393939393945</v>
      </c>
      <c r="O79" s="222">
        <v>23.636363636363637</v>
      </c>
      <c r="P79" s="222" t="s">
        <v>38</v>
      </c>
      <c r="Q79" s="222" t="s">
        <v>38</v>
      </c>
      <c r="R79" s="243"/>
      <c r="S79" s="315"/>
      <c r="T79" s="221">
        <v>55.555555555555557</v>
      </c>
    </row>
    <row r="80" spans="1:20" s="2" customFormat="1" ht="12" customHeight="1" x14ac:dyDescent="0.2">
      <c r="B80" s="45" t="s">
        <v>182</v>
      </c>
      <c r="C80" s="259"/>
      <c r="D80" s="44"/>
      <c r="E80" s="316">
        <v>165</v>
      </c>
      <c r="F80" s="245">
        <v>70</v>
      </c>
      <c r="G80" s="245">
        <v>56</v>
      </c>
      <c r="H80" s="245">
        <v>39</v>
      </c>
      <c r="I80" s="245" t="s">
        <v>38</v>
      </c>
      <c r="J80" s="245" t="s">
        <v>38</v>
      </c>
      <c r="K80" s="25"/>
      <c r="L80" s="27"/>
      <c r="M80" s="218">
        <v>42.424242424242422</v>
      </c>
      <c r="N80" s="218">
        <v>33.939393939393945</v>
      </c>
      <c r="O80" s="218">
        <v>23.636363636363637</v>
      </c>
      <c r="P80" s="218" t="s">
        <v>38</v>
      </c>
      <c r="Q80" s="218" t="s">
        <v>38</v>
      </c>
      <c r="R80" s="243"/>
      <c r="S80" s="315"/>
      <c r="T80" s="317">
        <v>55.555555555555557</v>
      </c>
    </row>
    <row r="81" spans="1:20" s="2" customFormat="1" ht="12" customHeight="1" x14ac:dyDescent="0.2">
      <c r="B81" s="312"/>
      <c r="C81" s="259"/>
      <c r="D81" s="44"/>
      <c r="E81" s="216"/>
      <c r="F81" s="216"/>
      <c r="G81" s="216"/>
      <c r="H81" s="216"/>
      <c r="I81" s="216"/>
      <c r="J81" s="216"/>
      <c r="K81" s="25"/>
      <c r="L81" s="27"/>
      <c r="M81" s="218"/>
      <c r="N81" s="218"/>
      <c r="O81" s="218"/>
      <c r="P81" s="218"/>
      <c r="Q81" s="218"/>
      <c r="R81" s="218"/>
      <c r="S81" s="224"/>
      <c r="T81" s="221"/>
    </row>
    <row r="82" spans="1:20" s="2" customFormat="1" ht="12" customHeight="1" x14ac:dyDescent="0.2">
      <c r="B82" s="312" t="s">
        <v>40</v>
      </c>
      <c r="C82" s="259"/>
      <c r="D82" s="44">
        <v>2014</v>
      </c>
      <c r="E82" s="313">
        <v>307</v>
      </c>
      <c r="F82" s="216">
        <v>149</v>
      </c>
      <c r="G82" s="216">
        <v>64</v>
      </c>
      <c r="H82" s="216">
        <v>86</v>
      </c>
      <c r="I82" s="216">
        <v>4</v>
      </c>
      <c r="J82" s="216">
        <v>4</v>
      </c>
      <c r="K82" s="25"/>
      <c r="L82" s="27"/>
      <c r="M82" s="222">
        <v>48.534201954397396</v>
      </c>
      <c r="N82" s="222">
        <v>20.846905537459286</v>
      </c>
      <c r="O82" s="222">
        <v>28.013029315960914</v>
      </c>
      <c r="P82" s="222">
        <v>1.3029315960912053</v>
      </c>
      <c r="Q82" s="222">
        <v>1.3029315960912053</v>
      </c>
      <c r="R82" s="243"/>
      <c r="S82" s="315"/>
      <c r="T82" s="221">
        <v>69.230769230769226</v>
      </c>
    </row>
    <row r="83" spans="1:20" s="2" customFormat="1" ht="12" customHeight="1" x14ac:dyDescent="0.2">
      <c r="B83" s="45" t="s">
        <v>182</v>
      </c>
      <c r="C83" s="259"/>
      <c r="D83" s="44"/>
      <c r="E83" s="316">
        <v>307</v>
      </c>
      <c r="F83" s="245">
        <v>149</v>
      </c>
      <c r="G83" s="245">
        <v>64</v>
      </c>
      <c r="H83" s="245">
        <v>86</v>
      </c>
      <c r="I83" s="245">
        <v>4</v>
      </c>
      <c r="J83" s="245">
        <v>4</v>
      </c>
      <c r="K83" s="25"/>
      <c r="L83" s="27"/>
      <c r="M83" s="218">
        <v>48.534201954397396</v>
      </c>
      <c r="N83" s="218">
        <v>20.846905537459286</v>
      </c>
      <c r="O83" s="218">
        <v>28.013029315960914</v>
      </c>
      <c r="P83" s="218">
        <v>1.3029315960912053</v>
      </c>
      <c r="Q83" s="218">
        <v>1.3029315960912053</v>
      </c>
      <c r="R83" s="243"/>
      <c r="S83" s="315"/>
      <c r="T83" s="317">
        <v>69.230769230769226</v>
      </c>
    </row>
    <row r="84" spans="1:20" s="2" customFormat="1" ht="12" customHeight="1" x14ac:dyDescent="0.2">
      <c r="B84" s="312"/>
      <c r="C84" s="259"/>
      <c r="D84" s="44"/>
      <c r="E84" s="216"/>
      <c r="F84" s="216"/>
      <c r="G84" s="216"/>
      <c r="H84" s="216"/>
      <c r="I84" s="216"/>
      <c r="J84" s="216"/>
      <c r="K84" s="25"/>
      <c r="L84" s="27"/>
      <c r="M84" s="222"/>
      <c r="N84" s="222"/>
      <c r="O84" s="222"/>
      <c r="P84" s="222"/>
      <c r="Q84" s="222"/>
      <c r="R84" s="218"/>
      <c r="S84" s="224"/>
      <c r="T84" s="221"/>
    </row>
    <row r="85" spans="1:20" s="2" customFormat="1" ht="12" customHeight="1" x14ac:dyDescent="0.2">
      <c r="B85" s="312" t="s">
        <v>40</v>
      </c>
      <c r="C85" s="259"/>
      <c r="D85" s="44">
        <v>2015</v>
      </c>
      <c r="E85" s="331">
        <v>243</v>
      </c>
      <c r="F85" s="361">
        <v>124</v>
      </c>
      <c r="G85" s="361">
        <v>71</v>
      </c>
      <c r="H85" s="361">
        <v>46</v>
      </c>
      <c r="I85" s="361">
        <v>2</v>
      </c>
      <c r="J85" s="361" t="s">
        <v>38</v>
      </c>
      <c r="K85" s="25"/>
      <c r="L85" s="27"/>
      <c r="M85" s="222">
        <v>51.028806584362144</v>
      </c>
      <c r="N85" s="222">
        <v>29.218106995884774</v>
      </c>
      <c r="O85" s="222">
        <v>18.930041152263374</v>
      </c>
      <c r="P85" s="222">
        <v>0.82304526748971196</v>
      </c>
      <c r="Q85" s="222" t="s">
        <v>38</v>
      </c>
      <c r="R85" s="314"/>
      <c r="S85" s="315"/>
      <c r="T85" s="221">
        <v>62.944162436548226</v>
      </c>
    </row>
    <row r="86" spans="1:20" s="2" customFormat="1" ht="12" customHeight="1" x14ac:dyDescent="0.2">
      <c r="A86" s="60"/>
      <c r="B86" s="241" t="s">
        <v>182</v>
      </c>
      <c r="C86" s="332"/>
      <c r="D86" s="238"/>
      <c r="E86" s="257">
        <v>243</v>
      </c>
      <c r="F86" s="586">
        <v>124</v>
      </c>
      <c r="G86" s="586">
        <v>71</v>
      </c>
      <c r="H86" s="586">
        <v>46</v>
      </c>
      <c r="I86" s="586">
        <v>2</v>
      </c>
      <c r="J86" s="586" t="s">
        <v>38</v>
      </c>
      <c r="K86" s="51"/>
      <c r="L86" s="48"/>
      <c r="M86" s="588">
        <v>51.028806584362144</v>
      </c>
      <c r="N86" s="588">
        <v>29.218106995884774</v>
      </c>
      <c r="O86" s="588">
        <v>18.930041152263374</v>
      </c>
      <c r="P86" s="588">
        <v>0.82304526748971196</v>
      </c>
      <c r="Q86" s="588" t="s">
        <v>38</v>
      </c>
      <c r="R86" s="333"/>
      <c r="S86" s="334"/>
      <c r="T86" s="335">
        <v>62.944162436548226</v>
      </c>
    </row>
    <row r="87" spans="1:20" s="2" customFormat="1" ht="12" customHeight="1" x14ac:dyDescent="0.2">
      <c r="A87" s="2" t="s">
        <v>16</v>
      </c>
      <c r="C87" s="259"/>
      <c r="D87" s="44"/>
      <c r="E87" s="216"/>
      <c r="F87" s="216"/>
      <c r="G87" s="216"/>
      <c r="H87" s="216"/>
      <c r="I87" s="216"/>
      <c r="J87" s="216"/>
      <c r="K87" s="25"/>
      <c r="L87" s="27"/>
      <c r="M87" s="218"/>
      <c r="N87" s="218"/>
      <c r="O87" s="218"/>
      <c r="P87" s="218"/>
      <c r="Q87" s="218"/>
      <c r="R87" s="222"/>
      <c r="S87" s="223"/>
      <c r="T87" s="221"/>
    </row>
    <row r="88" spans="1:20" ht="12" customHeight="1" x14ac:dyDescent="0.2">
      <c r="A88" s="289"/>
      <c r="B88" s="312" t="s">
        <v>40</v>
      </c>
      <c r="C88" s="289"/>
      <c r="D88" s="44">
        <v>2013</v>
      </c>
      <c r="E88" s="313">
        <v>15199</v>
      </c>
      <c r="F88" s="328">
        <v>12163</v>
      </c>
      <c r="G88" s="328">
        <v>862</v>
      </c>
      <c r="H88" s="328">
        <v>1948</v>
      </c>
      <c r="I88" s="328">
        <v>132</v>
      </c>
      <c r="J88" s="328">
        <v>94</v>
      </c>
      <c r="K88" s="25"/>
      <c r="L88" s="27"/>
      <c r="M88" s="222">
        <v>80.025001644845048</v>
      </c>
      <c r="N88" s="222">
        <v>5.6714257516941906</v>
      </c>
      <c r="O88" s="222">
        <v>12.816632673202186</v>
      </c>
      <c r="P88" s="222">
        <v>0.86847818935456267</v>
      </c>
      <c r="Q88" s="222">
        <v>0.61846174090400685</v>
      </c>
      <c r="R88" s="314"/>
      <c r="S88" s="315"/>
      <c r="T88" s="221">
        <v>92.498679344955093</v>
      </c>
    </row>
    <row r="89" spans="1:20" ht="12" customHeight="1" x14ac:dyDescent="0.2">
      <c r="A89" s="289"/>
      <c r="B89" s="312" t="s">
        <v>181</v>
      </c>
      <c r="C89" s="289"/>
      <c r="D89" s="318"/>
      <c r="E89" s="316">
        <v>6918</v>
      </c>
      <c r="F89" s="358">
        <v>5689</v>
      </c>
      <c r="G89" s="358">
        <v>313</v>
      </c>
      <c r="H89" s="358">
        <v>831</v>
      </c>
      <c r="I89" s="358">
        <v>43</v>
      </c>
      <c r="J89" s="358">
        <v>42</v>
      </c>
      <c r="K89" s="26"/>
      <c r="L89" s="28"/>
      <c r="M89" s="218">
        <v>82.234749927724778</v>
      </c>
      <c r="N89" s="218">
        <v>4.5244290257299795</v>
      </c>
      <c r="O89" s="218">
        <v>12.012142237640937</v>
      </c>
      <c r="P89" s="218">
        <v>0.62156692685747328</v>
      </c>
      <c r="Q89" s="218">
        <v>0.60711188204683442</v>
      </c>
      <c r="R89" s="314"/>
      <c r="S89" s="315"/>
      <c r="T89" s="317">
        <v>94.15147034664038</v>
      </c>
    </row>
    <row r="90" spans="1:20" ht="12" customHeight="1" x14ac:dyDescent="0.2">
      <c r="A90" s="289"/>
      <c r="B90" s="45" t="s">
        <v>182</v>
      </c>
      <c r="C90" s="289"/>
      <c r="D90" s="318"/>
      <c r="E90" s="316">
        <v>6976</v>
      </c>
      <c r="F90" s="358">
        <v>5390</v>
      </c>
      <c r="G90" s="358">
        <v>495</v>
      </c>
      <c r="H90" s="358">
        <v>972</v>
      </c>
      <c r="I90" s="358">
        <v>81</v>
      </c>
      <c r="J90" s="358">
        <v>38</v>
      </c>
      <c r="K90" s="26"/>
      <c r="L90" s="28"/>
      <c r="M90" s="218">
        <v>77.264908256880744</v>
      </c>
      <c r="N90" s="218">
        <v>7.0957568807339442</v>
      </c>
      <c r="O90" s="218">
        <v>13.933486238532112</v>
      </c>
      <c r="P90" s="218">
        <v>1.1611238532110091</v>
      </c>
      <c r="Q90" s="218">
        <v>0.54472477064220182</v>
      </c>
      <c r="R90" s="243"/>
      <c r="S90" s="315"/>
      <c r="T90" s="317">
        <v>90.406395736175881</v>
      </c>
    </row>
    <row r="91" spans="1:20" ht="12" customHeight="1" x14ac:dyDescent="0.2">
      <c r="A91" s="259"/>
      <c r="B91" s="45" t="s">
        <v>183</v>
      </c>
      <c r="C91" s="259"/>
      <c r="D91" s="318"/>
      <c r="E91" s="316">
        <v>1303</v>
      </c>
      <c r="F91" s="358">
        <v>1082</v>
      </c>
      <c r="G91" s="358">
        <v>54</v>
      </c>
      <c r="H91" s="358">
        <v>145</v>
      </c>
      <c r="I91" s="358">
        <v>8</v>
      </c>
      <c r="J91" s="358">
        <v>14</v>
      </c>
      <c r="K91" s="26"/>
      <c r="L91" s="28"/>
      <c r="M91" s="218">
        <v>83.039140445126634</v>
      </c>
      <c r="N91" s="218">
        <v>4.144282425172678</v>
      </c>
      <c r="O91" s="218">
        <v>11.128165771297006</v>
      </c>
      <c r="P91" s="218">
        <v>0.61396776669224862</v>
      </c>
      <c r="Q91" s="218">
        <v>1.0744435917114352</v>
      </c>
      <c r="R91" s="243"/>
      <c r="S91" s="315"/>
      <c r="T91" s="317">
        <v>94.645941278065635</v>
      </c>
    </row>
    <row r="92" spans="1:20" ht="12" customHeight="1" x14ac:dyDescent="0.2">
      <c r="A92" s="289"/>
      <c r="B92" s="45" t="s">
        <v>184</v>
      </c>
      <c r="C92" s="289"/>
      <c r="D92" s="318"/>
      <c r="E92" s="225">
        <v>2</v>
      </c>
      <c r="F92" s="358">
        <v>2</v>
      </c>
      <c r="G92" s="358" t="s">
        <v>38</v>
      </c>
      <c r="H92" s="358" t="s">
        <v>38</v>
      </c>
      <c r="I92" s="358" t="s">
        <v>38</v>
      </c>
      <c r="J92" s="358" t="s">
        <v>38</v>
      </c>
      <c r="K92" s="26"/>
      <c r="L92" s="28"/>
      <c r="M92" s="284">
        <v>100</v>
      </c>
      <c r="N92" s="284" t="s">
        <v>38</v>
      </c>
      <c r="O92" s="284" t="s">
        <v>38</v>
      </c>
      <c r="P92" s="284" t="s">
        <v>38</v>
      </c>
      <c r="Q92" s="284" t="s">
        <v>38</v>
      </c>
      <c r="R92" s="319"/>
      <c r="S92" s="320"/>
      <c r="T92" s="321">
        <v>100</v>
      </c>
    </row>
    <row r="93" spans="1:20" ht="12" customHeight="1" x14ac:dyDescent="0.2">
      <c r="A93" s="289"/>
      <c r="B93" s="289"/>
      <c r="C93" s="289"/>
      <c r="D93" s="318"/>
      <c r="E93" s="216"/>
      <c r="F93" s="216"/>
      <c r="G93" s="216"/>
      <c r="H93" s="216"/>
      <c r="I93" s="216"/>
      <c r="J93" s="216"/>
      <c r="K93" s="26"/>
      <c r="L93" s="28"/>
      <c r="M93" s="218"/>
      <c r="N93" s="218"/>
      <c r="O93" s="218"/>
      <c r="P93" s="218"/>
      <c r="Q93" s="218"/>
      <c r="R93" s="243"/>
      <c r="S93" s="315"/>
      <c r="T93" s="317"/>
    </row>
    <row r="94" spans="1:20" ht="12" customHeight="1" x14ac:dyDescent="0.2">
      <c r="A94" s="289"/>
      <c r="B94" s="312" t="s">
        <v>40</v>
      </c>
      <c r="C94" s="289"/>
      <c r="D94" s="44">
        <v>2014</v>
      </c>
      <c r="E94" s="313">
        <v>14506</v>
      </c>
      <c r="F94" s="328">
        <v>11617</v>
      </c>
      <c r="G94" s="328">
        <v>387</v>
      </c>
      <c r="H94" s="328">
        <v>2278</v>
      </c>
      <c r="I94" s="328">
        <v>71</v>
      </c>
      <c r="J94" s="328">
        <v>153</v>
      </c>
      <c r="K94" s="25"/>
      <c r="L94" s="27"/>
      <c r="M94" s="222">
        <v>80.084103129739418</v>
      </c>
      <c r="N94" s="222">
        <v>2.667861574520888</v>
      </c>
      <c r="O94" s="222">
        <v>15.703846684130705</v>
      </c>
      <c r="P94" s="222">
        <v>0.48945264028677787</v>
      </c>
      <c r="Q94" s="222">
        <v>1.0547359713222115</v>
      </c>
      <c r="R94" s="243"/>
      <c r="S94" s="315"/>
      <c r="T94" s="221">
        <v>96.254497873732419</v>
      </c>
    </row>
    <row r="95" spans="1:20" ht="12" customHeight="1" x14ac:dyDescent="0.2">
      <c r="A95" s="289"/>
      <c r="B95" s="312" t="s">
        <v>181</v>
      </c>
      <c r="C95" s="289"/>
      <c r="D95" s="318"/>
      <c r="E95" s="316">
        <v>7272</v>
      </c>
      <c r="F95" s="358">
        <v>5877</v>
      </c>
      <c r="G95" s="358">
        <v>198</v>
      </c>
      <c r="H95" s="358">
        <v>1086</v>
      </c>
      <c r="I95" s="358">
        <v>29</v>
      </c>
      <c r="J95" s="358">
        <v>82</v>
      </c>
      <c r="K95" s="26"/>
      <c r="L95" s="28"/>
      <c r="M95" s="218">
        <v>80.816831683168317</v>
      </c>
      <c r="N95" s="218">
        <v>2.722772277227723</v>
      </c>
      <c r="O95" s="218">
        <v>14.933993399339935</v>
      </c>
      <c r="P95" s="218">
        <v>0.3987898789878988</v>
      </c>
      <c r="Q95" s="218">
        <v>1.1276127612761275</v>
      </c>
      <c r="R95" s="243"/>
      <c r="S95" s="315"/>
      <c r="T95" s="317">
        <v>96.330423537019072</v>
      </c>
    </row>
    <row r="96" spans="1:20" ht="12" customHeight="1" x14ac:dyDescent="0.2">
      <c r="A96" s="289"/>
      <c r="B96" s="45" t="s">
        <v>182</v>
      </c>
      <c r="C96" s="289"/>
      <c r="D96" s="318"/>
      <c r="E96" s="316">
        <v>5505</v>
      </c>
      <c r="F96" s="358">
        <v>4346</v>
      </c>
      <c r="G96" s="358">
        <v>145</v>
      </c>
      <c r="H96" s="358">
        <v>942</v>
      </c>
      <c r="I96" s="358">
        <v>34</v>
      </c>
      <c r="J96" s="358">
        <v>38</v>
      </c>
      <c r="K96" s="26"/>
      <c r="L96" s="28"/>
      <c r="M96" s="218">
        <v>78.946412352406909</v>
      </c>
      <c r="N96" s="218">
        <v>2.6339691189827432</v>
      </c>
      <c r="O96" s="218">
        <v>17.111716621253407</v>
      </c>
      <c r="P96" s="218">
        <v>0.61762034514078112</v>
      </c>
      <c r="Q96" s="218">
        <v>0.6902815622161671</v>
      </c>
      <c r="R96" s="243"/>
      <c r="S96" s="315"/>
      <c r="T96" s="317">
        <v>96.077142230988386</v>
      </c>
    </row>
    <row r="97" spans="1:20" s="2" customFormat="1" ht="12" customHeight="1" x14ac:dyDescent="0.2">
      <c r="A97" s="259"/>
      <c r="B97" s="45" t="s">
        <v>183</v>
      </c>
      <c r="C97" s="259"/>
      <c r="D97" s="318"/>
      <c r="E97" s="316">
        <v>1728</v>
      </c>
      <c r="F97" s="358">
        <v>1393</v>
      </c>
      <c r="G97" s="358">
        <v>44</v>
      </c>
      <c r="H97" s="358">
        <v>250</v>
      </c>
      <c r="I97" s="358">
        <v>8</v>
      </c>
      <c r="J97" s="358">
        <v>33</v>
      </c>
      <c r="K97" s="26"/>
      <c r="L97" s="28"/>
      <c r="M97" s="218">
        <v>80.613425925925924</v>
      </c>
      <c r="N97" s="218">
        <v>2.5462962962962963</v>
      </c>
      <c r="O97" s="218">
        <v>14.467592592592593</v>
      </c>
      <c r="P97" s="218">
        <v>0.46296296296296291</v>
      </c>
      <c r="Q97" s="218">
        <v>1.9097222222222223</v>
      </c>
      <c r="R97" s="243"/>
      <c r="S97" s="315"/>
      <c r="T97" s="317">
        <v>96.481732070365354</v>
      </c>
    </row>
    <row r="98" spans="1:20" ht="12" customHeight="1" x14ac:dyDescent="0.2">
      <c r="A98" s="289"/>
      <c r="B98" s="45" t="s">
        <v>184</v>
      </c>
      <c r="C98" s="289"/>
      <c r="D98" s="318"/>
      <c r="E98" s="225">
        <v>1</v>
      </c>
      <c r="F98" s="358">
        <v>1</v>
      </c>
      <c r="G98" s="358" t="s">
        <v>38</v>
      </c>
      <c r="H98" s="358" t="s">
        <v>38</v>
      </c>
      <c r="I98" s="358" t="s">
        <v>38</v>
      </c>
      <c r="J98" s="358" t="s">
        <v>38</v>
      </c>
      <c r="K98" s="26"/>
      <c r="L98" s="28"/>
      <c r="M98" s="284">
        <v>100</v>
      </c>
      <c r="N98" s="284" t="s">
        <v>38</v>
      </c>
      <c r="O98" s="284" t="s">
        <v>38</v>
      </c>
      <c r="P98" s="284" t="s">
        <v>38</v>
      </c>
      <c r="Q98" s="284" t="s">
        <v>38</v>
      </c>
      <c r="R98" s="319"/>
      <c r="S98" s="320"/>
      <c r="T98" s="321">
        <v>100</v>
      </c>
    </row>
    <row r="99" spans="1:20" ht="12" customHeight="1" x14ac:dyDescent="0.2">
      <c r="A99" s="289"/>
      <c r="B99" s="289"/>
      <c r="C99" s="289"/>
      <c r="E99" s="316"/>
      <c r="F99" s="587"/>
      <c r="G99" s="587"/>
      <c r="H99" s="587"/>
      <c r="I99" s="587"/>
      <c r="J99" s="587"/>
      <c r="K99" s="26"/>
      <c r="L99" s="28"/>
      <c r="M99" s="218"/>
      <c r="N99" s="218"/>
      <c r="O99" s="218"/>
      <c r="P99" s="218"/>
      <c r="Q99" s="218"/>
      <c r="R99" s="219"/>
      <c r="S99" s="220"/>
      <c r="T99" s="221"/>
    </row>
    <row r="100" spans="1:20" s="2" customFormat="1" ht="12" customHeight="1" x14ac:dyDescent="0.2">
      <c r="A100" s="259"/>
      <c r="B100" s="312" t="s">
        <v>40</v>
      </c>
      <c r="C100" s="259"/>
      <c r="D100" s="44">
        <v>2015</v>
      </c>
      <c r="E100" s="313">
        <v>13964</v>
      </c>
      <c r="F100" s="328">
        <v>11253</v>
      </c>
      <c r="G100" s="328">
        <v>223</v>
      </c>
      <c r="H100" s="328">
        <v>2246</v>
      </c>
      <c r="I100" s="328">
        <v>65</v>
      </c>
      <c r="J100" s="328">
        <v>177</v>
      </c>
      <c r="K100" s="25"/>
      <c r="L100" s="27"/>
      <c r="M100" s="222">
        <v>80.585792036665708</v>
      </c>
      <c r="N100" s="222">
        <v>1.5969636207390434</v>
      </c>
      <c r="O100" s="222">
        <v>16.084216556860497</v>
      </c>
      <c r="P100" s="222">
        <v>0.46548266972214264</v>
      </c>
      <c r="Q100" s="222">
        <v>1.2675451160126039</v>
      </c>
      <c r="R100" s="243"/>
      <c r="S100" s="315"/>
      <c r="T100" s="221">
        <v>97.54224270353302</v>
      </c>
    </row>
    <row r="101" spans="1:20" ht="12" customHeight="1" x14ac:dyDescent="0.2">
      <c r="A101" s="289"/>
      <c r="B101" s="312" t="s">
        <v>181</v>
      </c>
      <c r="C101" s="289"/>
      <c r="E101" s="316">
        <v>7620</v>
      </c>
      <c r="F101" s="358">
        <v>6192</v>
      </c>
      <c r="G101" s="358">
        <v>130</v>
      </c>
      <c r="H101" s="358">
        <v>1178</v>
      </c>
      <c r="I101" s="358">
        <v>27</v>
      </c>
      <c r="J101" s="358">
        <v>93</v>
      </c>
      <c r="K101" s="26"/>
      <c r="L101" s="28"/>
      <c r="M101" s="218">
        <v>81.259842519685037</v>
      </c>
      <c r="N101" s="218">
        <v>1.7060367454068242</v>
      </c>
      <c r="O101" s="218">
        <v>15.459317585301838</v>
      </c>
      <c r="P101" s="218">
        <v>0.3543307086614173</v>
      </c>
      <c r="Q101" s="218">
        <v>1.2204724409448819</v>
      </c>
      <c r="R101" s="314"/>
      <c r="S101" s="315"/>
      <c r="T101" s="317">
        <v>97.562868674324747</v>
      </c>
    </row>
    <row r="102" spans="1:20" ht="12" customHeight="1" x14ac:dyDescent="0.2">
      <c r="A102" s="289"/>
      <c r="B102" s="45" t="s">
        <v>182</v>
      </c>
      <c r="C102" s="289"/>
      <c r="E102" s="316">
        <v>4499</v>
      </c>
      <c r="F102" s="358">
        <v>3524</v>
      </c>
      <c r="G102" s="358">
        <v>75</v>
      </c>
      <c r="H102" s="358">
        <v>824</v>
      </c>
      <c r="I102" s="358">
        <v>30</v>
      </c>
      <c r="J102" s="358">
        <v>46</v>
      </c>
      <c r="K102" s="26"/>
      <c r="L102" s="28"/>
      <c r="M102" s="218">
        <v>78.328517448321847</v>
      </c>
      <c r="N102" s="218">
        <v>1.6670371193598579</v>
      </c>
      <c r="O102" s="218">
        <v>18.315181151366971</v>
      </c>
      <c r="P102" s="218">
        <v>0.66681484774394317</v>
      </c>
      <c r="Q102" s="218">
        <v>1.0224494332073795</v>
      </c>
      <c r="R102" s="314"/>
      <c r="S102" s="315"/>
      <c r="T102" s="317">
        <v>97.142857142857139</v>
      </c>
    </row>
    <row r="103" spans="1:20" ht="12" customHeight="1" x14ac:dyDescent="0.2">
      <c r="A103" s="326"/>
      <c r="B103" s="45" t="s">
        <v>183</v>
      </c>
      <c r="C103" s="326"/>
      <c r="D103" s="153"/>
      <c r="E103" s="225">
        <v>1841</v>
      </c>
      <c r="F103" s="358">
        <v>1534</v>
      </c>
      <c r="G103" s="358">
        <v>18</v>
      </c>
      <c r="H103" s="358">
        <v>243</v>
      </c>
      <c r="I103" s="358">
        <v>8</v>
      </c>
      <c r="J103" s="358">
        <v>38</v>
      </c>
      <c r="K103" s="26"/>
      <c r="L103" s="28"/>
      <c r="M103" s="218">
        <v>83.324280282455192</v>
      </c>
      <c r="N103" s="218">
        <v>0.9777294948397609</v>
      </c>
      <c r="O103" s="218">
        <v>13.199348180336774</v>
      </c>
      <c r="P103" s="218">
        <v>0.43454644215100485</v>
      </c>
      <c r="Q103" s="218">
        <v>2.0640956002172732</v>
      </c>
      <c r="R103" s="243"/>
      <c r="S103" s="315"/>
      <c r="T103" s="317">
        <v>98.372966207759703</v>
      </c>
    </row>
    <row r="104" spans="1:20" ht="12" customHeight="1" x14ac:dyDescent="0.2">
      <c r="A104" s="327"/>
      <c r="B104" s="241" t="s">
        <v>184</v>
      </c>
      <c r="C104" s="327"/>
      <c r="D104" s="155"/>
      <c r="E104" s="257">
        <v>4</v>
      </c>
      <c r="F104" s="586">
        <v>3</v>
      </c>
      <c r="G104" s="586" t="s">
        <v>38</v>
      </c>
      <c r="H104" s="586">
        <v>1</v>
      </c>
      <c r="I104" s="586" t="s">
        <v>38</v>
      </c>
      <c r="J104" s="586" t="s">
        <v>38</v>
      </c>
      <c r="K104" s="51"/>
      <c r="L104" s="48"/>
      <c r="M104" s="336">
        <v>75</v>
      </c>
      <c r="N104" s="336" t="s">
        <v>38</v>
      </c>
      <c r="O104" s="336">
        <v>25</v>
      </c>
      <c r="P104" s="336" t="s">
        <v>38</v>
      </c>
      <c r="Q104" s="336" t="s">
        <v>38</v>
      </c>
      <c r="R104" s="323"/>
      <c r="S104" s="324"/>
      <c r="T104" s="325">
        <v>100</v>
      </c>
    </row>
    <row r="105" spans="1:20" s="2" customFormat="1" ht="12" customHeight="1" x14ac:dyDescent="0.2">
      <c r="A105" s="2" t="s">
        <v>34</v>
      </c>
      <c r="C105" s="259"/>
      <c r="D105" s="44"/>
      <c r="E105" s="216"/>
      <c r="F105" s="216"/>
      <c r="G105" s="216"/>
      <c r="H105" s="216"/>
      <c r="I105" s="216"/>
      <c r="J105" s="216"/>
      <c r="K105" s="25"/>
      <c r="L105" s="27"/>
      <c r="M105" s="218"/>
      <c r="N105" s="218"/>
      <c r="O105" s="218"/>
      <c r="P105" s="218"/>
      <c r="Q105" s="218"/>
      <c r="R105" s="222"/>
      <c r="S105" s="223"/>
      <c r="T105" s="221"/>
    </row>
    <row r="106" spans="1:20" s="2" customFormat="1" ht="12" customHeight="1" x14ac:dyDescent="0.2">
      <c r="B106" s="312" t="s">
        <v>40</v>
      </c>
      <c r="C106" s="259"/>
      <c r="D106" s="44">
        <v>2013</v>
      </c>
      <c r="E106" s="313">
        <v>2688</v>
      </c>
      <c r="F106" s="216">
        <v>2115</v>
      </c>
      <c r="G106" s="216">
        <v>140</v>
      </c>
      <c r="H106" s="216">
        <v>378</v>
      </c>
      <c r="I106" s="216">
        <v>36</v>
      </c>
      <c r="J106" s="216">
        <v>19</v>
      </c>
      <c r="K106" s="26"/>
      <c r="L106" s="28"/>
      <c r="M106" s="222">
        <v>78.683035714285708</v>
      </c>
      <c r="N106" s="222">
        <v>5.2083333333333339</v>
      </c>
      <c r="O106" s="222">
        <v>14.0625</v>
      </c>
      <c r="P106" s="222">
        <v>1.3392857142857142</v>
      </c>
      <c r="Q106" s="222">
        <v>0.70684523809523814</v>
      </c>
      <c r="R106" s="243"/>
      <c r="S106" s="315"/>
      <c r="T106" s="221">
        <v>92.38095238095238</v>
      </c>
    </row>
    <row r="107" spans="1:20" s="2" customFormat="1" ht="12" customHeight="1" x14ac:dyDescent="0.2">
      <c r="A107" s="259"/>
      <c r="B107" s="45" t="s">
        <v>182</v>
      </c>
      <c r="C107" s="259"/>
      <c r="D107" s="318"/>
      <c r="E107" s="316">
        <v>2688</v>
      </c>
      <c r="F107" s="245">
        <v>2115</v>
      </c>
      <c r="G107" s="245">
        <v>140</v>
      </c>
      <c r="H107" s="245">
        <v>378</v>
      </c>
      <c r="I107" s="245">
        <v>36</v>
      </c>
      <c r="J107" s="245">
        <v>19</v>
      </c>
      <c r="K107" s="26"/>
      <c r="L107" s="28"/>
      <c r="M107" s="218">
        <v>78.683035714285708</v>
      </c>
      <c r="N107" s="218">
        <v>5.2083333333333339</v>
      </c>
      <c r="O107" s="218">
        <v>14.0625</v>
      </c>
      <c r="P107" s="218">
        <v>1.3392857142857142</v>
      </c>
      <c r="Q107" s="218">
        <v>0.70684523809523814</v>
      </c>
      <c r="R107" s="243"/>
      <c r="S107" s="315"/>
      <c r="T107" s="317">
        <v>92.38095238095238</v>
      </c>
    </row>
    <row r="108" spans="1:20" s="2" customFormat="1" ht="12" customHeight="1" x14ac:dyDescent="0.2">
      <c r="A108" s="259"/>
      <c r="B108" s="45"/>
      <c r="C108" s="259"/>
      <c r="D108" s="318"/>
      <c r="E108" s="216"/>
      <c r="F108" s="216"/>
      <c r="G108" s="216"/>
      <c r="H108" s="216"/>
      <c r="I108" s="216"/>
      <c r="J108" s="216"/>
      <c r="K108" s="26"/>
      <c r="L108" s="28"/>
      <c r="M108" s="218"/>
      <c r="N108" s="218"/>
      <c r="O108" s="218"/>
      <c r="P108" s="218"/>
      <c r="Q108" s="218"/>
      <c r="R108" s="218"/>
      <c r="S108" s="224"/>
      <c r="T108" s="221"/>
    </row>
    <row r="109" spans="1:20" s="2" customFormat="1" ht="12" customHeight="1" x14ac:dyDescent="0.2">
      <c r="B109" s="312" t="s">
        <v>40</v>
      </c>
      <c r="C109" s="259"/>
      <c r="D109" s="44">
        <v>2014</v>
      </c>
      <c r="E109" s="313">
        <v>2146</v>
      </c>
      <c r="F109" s="216">
        <v>1694</v>
      </c>
      <c r="G109" s="216">
        <v>85</v>
      </c>
      <c r="H109" s="216">
        <v>337</v>
      </c>
      <c r="I109" s="216">
        <v>17</v>
      </c>
      <c r="J109" s="216">
        <v>13</v>
      </c>
      <c r="K109" s="26"/>
      <c r="L109" s="28"/>
      <c r="M109" s="222">
        <v>78.93755824790307</v>
      </c>
      <c r="N109" s="222">
        <v>3.9608574091332711</v>
      </c>
      <c r="O109" s="222">
        <v>15.703634669151912</v>
      </c>
      <c r="P109" s="222">
        <v>0.79217148182665431</v>
      </c>
      <c r="Q109" s="222">
        <v>0.60577819198508853</v>
      </c>
      <c r="R109" s="243"/>
      <c r="S109" s="315"/>
      <c r="T109" s="221">
        <v>94.361525704809281</v>
      </c>
    </row>
    <row r="110" spans="1:20" s="2" customFormat="1" ht="12" customHeight="1" x14ac:dyDescent="0.2">
      <c r="A110" s="259"/>
      <c r="B110" s="45" t="s">
        <v>182</v>
      </c>
      <c r="C110" s="259"/>
      <c r="D110" s="318"/>
      <c r="E110" s="316">
        <v>2146</v>
      </c>
      <c r="F110" s="245">
        <v>1694</v>
      </c>
      <c r="G110" s="245">
        <v>85</v>
      </c>
      <c r="H110" s="245">
        <v>337</v>
      </c>
      <c r="I110" s="245">
        <v>17</v>
      </c>
      <c r="J110" s="245">
        <v>13</v>
      </c>
      <c r="K110" s="26"/>
      <c r="L110" s="28"/>
      <c r="M110" s="218">
        <v>78.93755824790307</v>
      </c>
      <c r="N110" s="218">
        <v>3.9608574091332711</v>
      </c>
      <c r="O110" s="218">
        <v>15.703634669151912</v>
      </c>
      <c r="P110" s="218">
        <v>0.79217148182665431</v>
      </c>
      <c r="Q110" s="218">
        <v>0.60577819198508853</v>
      </c>
      <c r="R110" s="243"/>
      <c r="S110" s="315"/>
      <c r="T110" s="317">
        <v>94.361525704809281</v>
      </c>
    </row>
    <row r="111" spans="1:20" ht="12" customHeight="1" x14ac:dyDescent="0.2">
      <c r="A111" s="289"/>
      <c r="B111" s="153"/>
      <c r="C111" s="289"/>
      <c r="E111" s="216"/>
      <c r="F111" s="216"/>
      <c r="G111" s="216"/>
      <c r="H111" s="216"/>
      <c r="I111" s="216"/>
      <c r="J111" s="216"/>
      <c r="K111" s="26"/>
      <c r="L111" s="28"/>
      <c r="M111" s="222"/>
      <c r="N111" s="222"/>
      <c r="O111" s="222"/>
      <c r="P111" s="222"/>
      <c r="Q111" s="222"/>
      <c r="R111" s="218"/>
      <c r="S111" s="224"/>
      <c r="T111" s="221"/>
    </row>
    <row r="112" spans="1:20" ht="12" customHeight="1" x14ac:dyDescent="0.2">
      <c r="A112" s="289"/>
      <c r="B112" s="312" t="s">
        <v>40</v>
      </c>
      <c r="C112" s="289"/>
      <c r="D112" s="44">
        <v>2015</v>
      </c>
      <c r="E112" s="331">
        <v>2152</v>
      </c>
      <c r="F112" s="361">
        <v>1701</v>
      </c>
      <c r="G112" s="361">
        <v>79</v>
      </c>
      <c r="H112" s="361">
        <v>348</v>
      </c>
      <c r="I112" s="361">
        <v>14</v>
      </c>
      <c r="J112" s="361">
        <v>10</v>
      </c>
      <c r="K112" s="25"/>
      <c r="L112" s="27"/>
      <c r="M112" s="222">
        <v>79.042750929368026</v>
      </c>
      <c r="N112" s="222">
        <v>3.6710037174721188</v>
      </c>
      <c r="O112" s="222">
        <v>16.171003717472118</v>
      </c>
      <c r="P112" s="222">
        <v>0.65055762081784385</v>
      </c>
      <c r="Q112" s="222">
        <v>0.46468401486988847</v>
      </c>
      <c r="R112" s="314"/>
      <c r="S112" s="315"/>
      <c r="T112" s="221">
        <v>94.844789356984478</v>
      </c>
    </row>
    <row r="113" spans="1:20" ht="12" customHeight="1" x14ac:dyDescent="0.2">
      <c r="A113" s="327"/>
      <c r="B113" s="241" t="s">
        <v>182</v>
      </c>
      <c r="C113" s="327"/>
      <c r="D113" s="155"/>
      <c r="E113" s="257">
        <v>2152</v>
      </c>
      <c r="F113" s="586">
        <v>1701</v>
      </c>
      <c r="G113" s="586">
        <v>79</v>
      </c>
      <c r="H113" s="586">
        <v>348</v>
      </c>
      <c r="I113" s="586">
        <v>14</v>
      </c>
      <c r="J113" s="586">
        <v>10</v>
      </c>
      <c r="K113" s="51"/>
      <c r="L113" s="48"/>
      <c r="M113" s="588">
        <v>79.042750929368026</v>
      </c>
      <c r="N113" s="588">
        <v>3.6710037174721188</v>
      </c>
      <c r="O113" s="588">
        <v>16.171003717472118</v>
      </c>
      <c r="P113" s="588">
        <v>0.65055762081784385</v>
      </c>
      <c r="Q113" s="588">
        <v>0.46468401486988847</v>
      </c>
      <c r="R113" s="333"/>
      <c r="S113" s="334"/>
      <c r="T113" s="335">
        <v>94.844789356984478</v>
      </c>
    </row>
    <row r="114" spans="1:20" s="2" customFormat="1" ht="12" customHeight="1" x14ac:dyDescent="0.2">
      <c r="A114" s="2" t="s">
        <v>17</v>
      </c>
      <c r="C114" s="259"/>
      <c r="D114" s="44"/>
      <c r="E114" s="216"/>
      <c r="F114" s="216"/>
      <c r="G114" s="216"/>
      <c r="H114" s="216"/>
      <c r="I114" s="216"/>
      <c r="J114" s="216"/>
      <c r="K114" s="34"/>
      <c r="L114" s="27"/>
      <c r="M114" s="222"/>
      <c r="N114" s="222"/>
      <c r="O114" s="222"/>
      <c r="P114" s="222"/>
      <c r="Q114" s="222"/>
      <c r="R114" s="222"/>
      <c r="S114" s="223"/>
      <c r="T114" s="221"/>
    </row>
    <row r="115" spans="1:20" s="2" customFormat="1" ht="12" customHeight="1" x14ac:dyDescent="0.2">
      <c r="A115" s="289"/>
      <c r="B115" s="312" t="s">
        <v>40</v>
      </c>
      <c r="C115" s="289"/>
      <c r="D115" s="44">
        <v>2013</v>
      </c>
      <c r="E115" s="313">
        <v>41613</v>
      </c>
      <c r="F115" s="328">
        <v>31731</v>
      </c>
      <c r="G115" s="328">
        <v>3850</v>
      </c>
      <c r="H115" s="328">
        <v>5296</v>
      </c>
      <c r="I115" s="328">
        <v>459</v>
      </c>
      <c r="J115" s="328">
        <v>277</v>
      </c>
      <c r="K115" s="25"/>
      <c r="L115" s="27"/>
      <c r="M115" s="222">
        <v>76.252613366015424</v>
      </c>
      <c r="N115" s="222">
        <v>9.2519164684113147</v>
      </c>
      <c r="O115" s="222">
        <v>12.726792108235408</v>
      </c>
      <c r="P115" s="222">
        <v>1.1030206906495568</v>
      </c>
      <c r="Q115" s="222">
        <v>0.66565736668829456</v>
      </c>
      <c r="R115" s="314"/>
      <c r="S115" s="315"/>
      <c r="T115" s="221">
        <v>88.135033180053412</v>
      </c>
    </row>
    <row r="116" spans="1:20" s="2" customFormat="1" ht="12" customHeight="1" x14ac:dyDescent="0.2">
      <c r="A116" s="289"/>
      <c r="B116" s="312" t="s">
        <v>181</v>
      </c>
      <c r="C116" s="289"/>
      <c r="D116" s="318"/>
      <c r="E116" s="316">
        <v>23360</v>
      </c>
      <c r="F116" s="358">
        <v>18368</v>
      </c>
      <c r="G116" s="358">
        <v>1642</v>
      </c>
      <c r="H116" s="358">
        <v>2995</v>
      </c>
      <c r="I116" s="358">
        <v>170</v>
      </c>
      <c r="J116" s="358">
        <v>185</v>
      </c>
      <c r="K116" s="26"/>
      <c r="L116" s="28"/>
      <c r="M116" s="218">
        <v>78.630136986301366</v>
      </c>
      <c r="N116" s="218">
        <v>7.0291095890410968</v>
      </c>
      <c r="O116" s="218">
        <v>12.821061643835616</v>
      </c>
      <c r="P116" s="218">
        <v>0.72773972602739723</v>
      </c>
      <c r="Q116" s="218">
        <v>0.79195205479452058</v>
      </c>
      <c r="R116" s="314"/>
      <c r="S116" s="315"/>
      <c r="T116" s="317">
        <v>91.102381536950645</v>
      </c>
    </row>
    <row r="117" spans="1:20" s="2" customFormat="1" ht="12" customHeight="1" x14ac:dyDescent="0.2">
      <c r="A117" s="289"/>
      <c r="B117" s="45" t="s">
        <v>182</v>
      </c>
      <c r="C117" s="289"/>
      <c r="D117" s="318"/>
      <c r="E117" s="316">
        <v>16281</v>
      </c>
      <c r="F117" s="358">
        <v>11851</v>
      </c>
      <c r="G117" s="358">
        <v>2047</v>
      </c>
      <c r="H117" s="358">
        <v>2036</v>
      </c>
      <c r="I117" s="358">
        <v>267</v>
      </c>
      <c r="J117" s="358">
        <v>80</v>
      </c>
      <c r="K117" s="26"/>
      <c r="L117" s="28"/>
      <c r="M117" s="218">
        <v>72.790369141944595</v>
      </c>
      <c r="N117" s="218">
        <v>12.57293778023463</v>
      </c>
      <c r="O117" s="218">
        <v>12.505374362754132</v>
      </c>
      <c r="P117" s="218">
        <v>1.6399484061175604</v>
      </c>
      <c r="Q117" s="218">
        <v>0.49137030894908179</v>
      </c>
      <c r="R117" s="243"/>
      <c r="S117" s="315"/>
      <c r="T117" s="317">
        <v>83.755703755703749</v>
      </c>
    </row>
    <row r="118" spans="1:20" s="2" customFormat="1" ht="12" customHeight="1" x14ac:dyDescent="0.2">
      <c r="A118" s="289"/>
      <c r="B118" s="45" t="s">
        <v>183</v>
      </c>
      <c r="C118" s="289"/>
      <c r="D118" s="318"/>
      <c r="E118" s="316">
        <v>1972</v>
      </c>
      <c r="F118" s="358">
        <v>1512</v>
      </c>
      <c r="G118" s="358">
        <v>161</v>
      </c>
      <c r="H118" s="358">
        <v>265</v>
      </c>
      <c r="I118" s="358">
        <v>22</v>
      </c>
      <c r="J118" s="358">
        <v>12</v>
      </c>
      <c r="K118" s="26"/>
      <c r="L118" s="28"/>
      <c r="M118" s="218">
        <v>76.673427991886413</v>
      </c>
      <c r="N118" s="218">
        <v>8.1643002028397564</v>
      </c>
      <c r="O118" s="218">
        <v>13.43813387423935</v>
      </c>
      <c r="P118" s="218">
        <v>1.1156186612576064</v>
      </c>
      <c r="Q118" s="218">
        <v>0.6085192697768762</v>
      </c>
      <c r="R118" s="243"/>
      <c r="S118" s="315"/>
      <c r="T118" s="317">
        <v>89.279437609841821</v>
      </c>
    </row>
    <row r="119" spans="1:20" s="2" customFormat="1" ht="12" customHeight="1" x14ac:dyDescent="0.2">
      <c r="A119" s="259"/>
      <c r="B119" s="45" t="s">
        <v>184</v>
      </c>
      <c r="C119" s="259"/>
      <c r="D119" s="318"/>
      <c r="E119" s="225" t="s">
        <v>38</v>
      </c>
      <c r="F119" s="358" t="s">
        <v>38</v>
      </c>
      <c r="G119" s="358" t="s">
        <v>38</v>
      </c>
      <c r="H119" s="358" t="s">
        <v>38</v>
      </c>
      <c r="I119" s="358" t="s">
        <v>38</v>
      </c>
      <c r="J119" s="358" t="s">
        <v>38</v>
      </c>
      <c r="K119" s="26"/>
      <c r="L119" s="28"/>
      <c r="M119" s="284" t="s">
        <v>38</v>
      </c>
      <c r="N119" s="284" t="s">
        <v>38</v>
      </c>
      <c r="O119" s="284" t="s">
        <v>38</v>
      </c>
      <c r="P119" s="284" t="s">
        <v>38</v>
      </c>
      <c r="Q119" s="284" t="s">
        <v>38</v>
      </c>
      <c r="R119" s="319"/>
      <c r="S119" s="320"/>
      <c r="T119" s="321" t="s">
        <v>38</v>
      </c>
    </row>
    <row r="120" spans="1:20" s="2" customFormat="1" ht="12" customHeight="1" x14ac:dyDescent="0.2">
      <c r="C120" s="259"/>
      <c r="D120" s="44"/>
      <c r="E120" s="216"/>
      <c r="F120" s="216"/>
      <c r="G120" s="216"/>
      <c r="H120" s="216"/>
      <c r="I120" s="216"/>
      <c r="J120" s="216"/>
      <c r="K120" s="34"/>
      <c r="L120" s="27"/>
      <c r="M120" s="218"/>
      <c r="N120" s="218"/>
      <c r="O120" s="218"/>
      <c r="P120" s="218"/>
      <c r="Q120" s="218"/>
      <c r="R120" s="243"/>
      <c r="S120" s="315"/>
      <c r="T120" s="317"/>
    </row>
    <row r="121" spans="1:20" ht="12" customHeight="1" x14ac:dyDescent="0.2">
      <c r="A121" s="289"/>
      <c r="B121" s="312" t="s">
        <v>40</v>
      </c>
      <c r="C121" s="289"/>
      <c r="D121" s="44">
        <v>2014</v>
      </c>
      <c r="E121" s="313">
        <v>43524</v>
      </c>
      <c r="F121" s="328">
        <v>34267</v>
      </c>
      <c r="G121" s="328">
        <v>2151</v>
      </c>
      <c r="H121" s="328">
        <v>6349</v>
      </c>
      <c r="I121" s="328">
        <v>282</v>
      </c>
      <c r="J121" s="328">
        <v>475</v>
      </c>
      <c r="K121" s="25"/>
      <c r="L121" s="27"/>
      <c r="M121" s="222">
        <v>78.731274699016623</v>
      </c>
      <c r="N121" s="222">
        <v>4.9421009098428454</v>
      </c>
      <c r="O121" s="222">
        <v>14.587354103483136</v>
      </c>
      <c r="P121" s="222">
        <v>0.64791838985387373</v>
      </c>
      <c r="Q121" s="222">
        <v>1.0913518978035106</v>
      </c>
      <c r="R121" s="243"/>
      <c r="S121" s="315"/>
      <c r="T121" s="221">
        <v>93.455279085406858</v>
      </c>
    </row>
    <row r="122" spans="1:20" ht="12" customHeight="1" x14ac:dyDescent="0.2">
      <c r="A122" s="289"/>
      <c r="B122" s="312" t="s">
        <v>181</v>
      </c>
      <c r="C122" s="289"/>
      <c r="D122" s="318"/>
      <c r="E122" s="316">
        <v>25503</v>
      </c>
      <c r="F122" s="358">
        <v>20018</v>
      </c>
      <c r="G122" s="358">
        <v>1297</v>
      </c>
      <c r="H122" s="358">
        <v>3718</v>
      </c>
      <c r="I122" s="358">
        <v>143</v>
      </c>
      <c r="J122" s="358">
        <v>327</v>
      </c>
      <c r="K122" s="26"/>
      <c r="L122" s="28"/>
      <c r="M122" s="218">
        <v>78.49272634592009</v>
      </c>
      <c r="N122" s="218">
        <v>5.0856761949574558</v>
      </c>
      <c r="O122" s="218">
        <v>14.578677018389993</v>
      </c>
      <c r="P122" s="218">
        <v>0.56071834686115363</v>
      </c>
      <c r="Q122" s="218">
        <v>1.2822020938713092</v>
      </c>
      <c r="R122" s="243"/>
      <c r="S122" s="315"/>
      <c r="T122" s="317">
        <v>93.389947211383983</v>
      </c>
    </row>
    <row r="123" spans="1:20" ht="12" customHeight="1" x14ac:dyDescent="0.2">
      <c r="A123" s="289"/>
      <c r="B123" s="45" t="s">
        <v>182</v>
      </c>
      <c r="C123" s="289"/>
      <c r="D123" s="318"/>
      <c r="E123" s="316">
        <v>14954</v>
      </c>
      <c r="F123" s="358">
        <v>11932</v>
      </c>
      <c r="G123" s="358">
        <v>695</v>
      </c>
      <c r="H123" s="358">
        <v>2109</v>
      </c>
      <c r="I123" s="358">
        <v>111</v>
      </c>
      <c r="J123" s="358">
        <v>107</v>
      </c>
      <c r="K123" s="26"/>
      <c r="L123" s="28"/>
      <c r="M123" s="218">
        <v>79.791360171191656</v>
      </c>
      <c r="N123" s="218">
        <v>4.6475859301859028</v>
      </c>
      <c r="O123" s="218">
        <v>14.10324996656413</v>
      </c>
      <c r="P123" s="218">
        <v>0.74227631402969096</v>
      </c>
      <c r="Q123" s="218">
        <v>0.71552761802862108</v>
      </c>
      <c r="R123" s="243"/>
      <c r="S123" s="315"/>
      <c r="T123" s="317">
        <v>93.725184896847026</v>
      </c>
    </row>
    <row r="124" spans="1:20" ht="12" customHeight="1" x14ac:dyDescent="0.2">
      <c r="A124" s="289"/>
      <c r="B124" s="45" t="s">
        <v>183</v>
      </c>
      <c r="C124" s="289"/>
      <c r="D124" s="318"/>
      <c r="E124" s="316">
        <v>3063</v>
      </c>
      <c r="F124" s="358">
        <v>2314</v>
      </c>
      <c r="G124" s="358">
        <v>159</v>
      </c>
      <c r="H124" s="358">
        <v>521</v>
      </c>
      <c r="I124" s="358">
        <v>28</v>
      </c>
      <c r="J124" s="358">
        <v>41</v>
      </c>
      <c r="K124" s="26"/>
      <c r="L124" s="28"/>
      <c r="M124" s="218">
        <v>75.546849493960167</v>
      </c>
      <c r="N124" s="218">
        <v>5.1909892262487762</v>
      </c>
      <c r="O124" s="218">
        <v>17.009467841984982</v>
      </c>
      <c r="P124" s="218">
        <v>0.9141364675155077</v>
      </c>
      <c r="Q124" s="218">
        <v>1.3385569702905649</v>
      </c>
      <c r="R124" s="243"/>
      <c r="S124" s="315"/>
      <c r="T124" s="317">
        <v>92.64358772619984</v>
      </c>
    </row>
    <row r="125" spans="1:20" s="2" customFormat="1" ht="12" customHeight="1" x14ac:dyDescent="0.2">
      <c r="A125" s="259"/>
      <c r="B125" s="45" t="s">
        <v>184</v>
      </c>
      <c r="C125" s="259"/>
      <c r="D125" s="318"/>
      <c r="E125" s="225">
        <v>4</v>
      </c>
      <c r="F125" s="358">
        <v>3</v>
      </c>
      <c r="G125" s="358" t="s">
        <v>38</v>
      </c>
      <c r="H125" s="358">
        <v>1</v>
      </c>
      <c r="I125" s="358" t="s">
        <v>38</v>
      </c>
      <c r="J125" s="358" t="s">
        <v>38</v>
      </c>
      <c r="K125" s="26"/>
      <c r="L125" s="28"/>
      <c r="M125" s="284">
        <v>75</v>
      </c>
      <c r="N125" s="284" t="s">
        <v>38</v>
      </c>
      <c r="O125" s="284">
        <v>25</v>
      </c>
      <c r="P125" s="284" t="s">
        <v>38</v>
      </c>
      <c r="Q125" s="284" t="s">
        <v>38</v>
      </c>
      <c r="R125" s="319"/>
      <c r="S125" s="320"/>
      <c r="T125" s="321">
        <v>100</v>
      </c>
    </row>
    <row r="126" spans="1:20" s="2" customFormat="1" ht="12" customHeight="1" x14ac:dyDescent="0.2">
      <c r="A126" s="259"/>
      <c r="B126" s="259"/>
      <c r="C126" s="259"/>
      <c r="E126" s="316"/>
      <c r="F126" s="587"/>
      <c r="G126" s="587"/>
      <c r="H126" s="587"/>
      <c r="I126" s="587"/>
      <c r="J126" s="587"/>
      <c r="K126" s="25"/>
      <c r="L126" s="27"/>
      <c r="M126" s="218"/>
      <c r="N126" s="218"/>
      <c r="O126" s="218"/>
      <c r="P126" s="218"/>
      <c r="Q126" s="218"/>
      <c r="R126" s="219"/>
      <c r="S126" s="220"/>
      <c r="T126" s="221"/>
    </row>
    <row r="127" spans="1:20" ht="12" customHeight="1" x14ac:dyDescent="0.2">
      <c r="A127" s="289"/>
      <c r="B127" s="312" t="s">
        <v>40</v>
      </c>
      <c r="C127" s="289"/>
      <c r="D127" s="44">
        <v>2015</v>
      </c>
      <c r="E127" s="313">
        <v>41556</v>
      </c>
      <c r="F127" s="328">
        <v>33598</v>
      </c>
      <c r="G127" s="328">
        <v>970</v>
      </c>
      <c r="H127" s="328">
        <v>6196</v>
      </c>
      <c r="I127" s="328">
        <v>222</v>
      </c>
      <c r="J127" s="328">
        <v>570</v>
      </c>
      <c r="K127" s="25"/>
      <c r="L127" s="27"/>
      <c r="M127" s="222">
        <v>80.849937433824238</v>
      </c>
      <c r="N127" s="222">
        <v>2.334199634228511</v>
      </c>
      <c r="O127" s="222">
        <v>14.91000096255655</v>
      </c>
      <c r="P127" s="222">
        <v>0.53421888535951489</v>
      </c>
      <c r="Q127" s="222">
        <v>1.3716430840311868</v>
      </c>
      <c r="R127" s="243"/>
      <c r="S127" s="315"/>
      <c r="T127" s="221">
        <v>96.628959276018094</v>
      </c>
    </row>
    <row r="128" spans="1:20" ht="12" customHeight="1" x14ac:dyDescent="0.2">
      <c r="A128" s="289"/>
      <c r="B128" s="312" t="s">
        <v>181</v>
      </c>
      <c r="C128" s="289"/>
      <c r="E128" s="316">
        <v>24741</v>
      </c>
      <c r="F128" s="358">
        <v>20116</v>
      </c>
      <c r="G128" s="358">
        <v>602</v>
      </c>
      <c r="H128" s="358">
        <v>3552</v>
      </c>
      <c r="I128" s="358">
        <v>114</v>
      </c>
      <c r="J128" s="358">
        <v>357</v>
      </c>
      <c r="K128" s="26"/>
      <c r="L128" s="28"/>
      <c r="M128" s="218">
        <v>81.30633361626451</v>
      </c>
      <c r="N128" s="218">
        <v>2.4332080352451397</v>
      </c>
      <c r="O128" s="218">
        <v>14.356735782708864</v>
      </c>
      <c r="P128" s="218">
        <v>0.46077361464775068</v>
      </c>
      <c r="Q128" s="218">
        <v>1.4429489511337454</v>
      </c>
      <c r="R128" s="314"/>
      <c r="S128" s="315"/>
      <c r="T128" s="317">
        <v>96.620888196705835</v>
      </c>
    </row>
    <row r="129" spans="1:20" ht="12" customHeight="1" x14ac:dyDescent="0.2">
      <c r="A129" s="289"/>
      <c r="B129" s="45" t="s">
        <v>182</v>
      </c>
      <c r="C129" s="289"/>
      <c r="E129" s="316">
        <v>11782</v>
      </c>
      <c r="F129" s="358">
        <v>9570</v>
      </c>
      <c r="G129" s="358">
        <v>233</v>
      </c>
      <c r="H129" s="358">
        <v>1787</v>
      </c>
      <c r="I129" s="358">
        <v>84</v>
      </c>
      <c r="J129" s="358">
        <v>108</v>
      </c>
      <c r="K129" s="26"/>
      <c r="L129" s="28"/>
      <c r="M129" s="218">
        <v>81.225598370395517</v>
      </c>
      <c r="N129" s="218">
        <v>1.9775929383805804</v>
      </c>
      <c r="O129" s="218">
        <v>15.167204209811578</v>
      </c>
      <c r="P129" s="218">
        <v>0.71295196061789168</v>
      </c>
      <c r="Q129" s="218">
        <v>0.91665252079443216</v>
      </c>
      <c r="R129" s="314"/>
      <c r="S129" s="315"/>
      <c r="T129" s="317">
        <v>96.828414207103549</v>
      </c>
    </row>
    <row r="130" spans="1:20" ht="12" customHeight="1" x14ac:dyDescent="0.2">
      <c r="A130" s="326"/>
      <c r="B130" s="45" t="s">
        <v>183</v>
      </c>
      <c r="C130" s="326"/>
      <c r="D130" s="153"/>
      <c r="E130" s="316">
        <v>5023</v>
      </c>
      <c r="F130" s="358">
        <v>3903</v>
      </c>
      <c r="G130" s="358">
        <v>135</v>
      </c>
      <c r="H130" s="358">
        <v>856</v>
      </c>
      <c r="I130" s="358">
        <v>24</v>
      </c>
      <c r="J130" s="358">
        <v>105</v>
      </c>
      <c r="K130" s="26"/>
      <c r="L130" s="28"/>
      <c r="M130" s="218">
        <v>77.70256818634283</v>
      </c>
      <c r="N130" s="218">
        <v>2.6876368703961777</v>
      </c>
      <c r="O130" s="218">
        <v>17.041608600437986</v>
      </c>
      <c r="P130" s="218">
        <v>0.47780211029265385</v>
      </c>
      <c r="Q130" s="218">
        <v>2.0903842325303601</v>
      </c>
      <c r="R130" s="243"/>
      <c r="S130" s="315"/>
      <c r="T130" s="317">
        <v>96.184305255579559</v>
      </c>
    </row>
    <row r="131" spans="1:20" ht="12" customHeight="1" x14ac:dyDescent="0.2">
      <c r="A131" s="327"/>
      <c r="B131" s="241" t="s">
        <v>184</v>
      </c>
      <c r="C131" s="327"/>
      <c r="D131" s="155"/>
      <c r="E131" s="257">
        <v>10</v>
      </c>
      <c r="F131" s="586">
        <v>9</v>
      </c>
      <c r="G131" s="586" t="s">
        <v>38</v>
      </c>
      <c r="H131" s="586">
        <v>1</v>
      </c>
      <c r="I131" s="586" t="s">
        <v>38</v>
      </c>
      <c r="J131" s="586" t="s">
        <v>38</v>
      </c>
      <c r="K131" s="51"/>
      <c r="L131" s="48"/>
      <c r="M131" s="336">
        <v>90</v>
      </c>
      <c r="N131" s="336" t="s">
        <v>38</v>
      </c>
      <c r="O131" s="336">
        <v>10</v>
      </c>
      <c r="P131" s="336" t="s">
        <v>38</v>
      </c>
      <c r="Q131" s="336" t="s">
        <v>38</v>
      </c>
      <c r="R131" s="323"/>
      <c r="S131" s="324"/>
      <c r="T131" s="325">
        <v>100</v>
      </c>
    </row>
    <row r="132" spans="1:20" s="2" customFormat="1" ht="12" customHeight="1" x14ac:dyDescent="0.2">
      <c r="A132" s="2" t="s">
        <v>18</v>
      </c>
      <c r="C132" s="259"/>
      <c r="D132" s="44"/>
      <c r="E132" s="216"/>
      <c r="F132" s="216"/>
      <c r="G132" s="216"/>
      <c r="H132" s="216"/>
      <c r="I132" s="216"/>
      <c r="J132" s="216"/>
      <c r="K132" s="25"/>
      <c r="L132" s="27"/>
      <c r="M132" s="222"/>
      <c r="N132" s="222"/>
      <c r="O132" s="222"/>
      <c r="P132" s="222"/>
      <c r="Q132" s="222"/>
      <c r="R132" s="222"/>
      <c r="S132" s="223"/>
      <c r="T132" s="221"/>
    </row>
    <row r="133" spans="1:20" ht="12" customHeight="1" x14ac:dyDescent="0.2">
      <c r="A133" s="289"/>
      <c r="B133" s="312" t="s">
        <v>40</v>
      </c>
      <c r="C133" s="289"/>
      <c r="D133" s="44">
        <v>2013</v>
      </c>
      <c r="E133" s="313">
        <v>6465</v>
      </c>
      <c r="F133" s="328">
        <v>4319</v>
      </c>
      <c r="G133" s="328">
        <v>942</v>
      </c>
      <c r="H133" s="328">
        <v>1090</v>
      </c>
      <c r="I133" s="328">
        <v>69</v>
      </c>
      <c r="J133" s="328">
        <v>45</v>
      </c>
      <c r="K133" s="25"/>
      <c r="L133" s="27"/>
      <c r="M133" s="222">
        <v>66.805877803557621</v>
      </c>
      <c r="N133" s="222">
        <v>14.570765661252899</v>
      </c>
      <c r="O133" s="222">
        <v>16.860015467904098</v>
      </c>
      <c r="P133" s="222">
        <v>1.0672853828306266</v>
      </c>
      <c r="Q133" s="222">
        <v>0.6960556844547563</v>
      </c>
      <c r="R133" s="314"/>
      <c r="S133" s="315"/>
      <c r="T133" s="221">
        <v>81.190697674418601</v>
      </c>
    </row>
    <row r="134" spans="1:20" ht="12" customHeight="1" x14ac:dyDescent="0.2">
      <c r="A134" s="289"/>
      <c r="B134" s="312" t="s">
        <v>181</v>
      </c>
      <c r="C134" s="289"/>
      <c r="D134" s="318"/>
      <c r="E134" s="316">
        <v>3980</v>
      </c>
      <c r="F134" s="358">
        <v>2748</v>
      </c>
      <c r="G134" s="358">
        <v>548</v>
      </c>
      <c r="H134" s="358">
        <v>630</v>
      </c>
      <c r="I134" s="358">
        <v>34</v>
      </c>
      <c r="J134" s="358">
        <v>20</v>
      </c>
      <c r="K134" s="26"/>
      <c r="L134" s="28"/>
      <c r="M134" s="218">
        <v>69.045226130653276</v>
      </c>
      <c r="N134" s="218">
        <v>13.768844221105528</v>
      </c>
      <c r="O134" s="218">
        <v>15.829145728643216</v>
      </c>
      <c r="P134" s="218">
        <v>0.85427135678391963</v>
      </c>
      <c r="Q134" s="218">
        <v>0.50251256281407031</v>
      </c>
      <c r="R134" s="314"/>
      <c r="S134" s="315"/>
      <c r="T134" s="317">
        <v>82.626865671641795</v>
      </c>
    </row>
    <row r="135" spans="1:20" ht="12" customHeight="1" x14ac:dyDescent="0.2">
      <c r="A135" s="289"/>
      <c r="B135" s="45" t="s">
        <v>182</v>
      </c>
      <c r="C135" s="289"/>
      <c r="D135" s="318"/>
      <c r="E135" s="316">
        <v>1310</v>
      </c>
      <c r="F135" s="358">
        <v>822</v>
      </c>
      <c r="G135" s="358">
        <v>206</v>
      </c>
      <c r="H135" s="358">
        <v>245</v>
      </c>
      <c r="I135" s="358">
        <v>18</v>
      </c>
      <c r="J135" s="358">
        <v>19</v>
      </c>
      <c r="K135" s="26"/>
      <c r="L135" s="28"/>
      <c r="M135" s="218">
        <v>62.748091603053439</v>
      </c>
      <c r="N135" s="218">
        <v>15.725190839694655</v>
      </c>
      <c r="O135" s="218">
        <v>18.702290076335878</v>
      </c>
      <c r="P135" s="218">
        <v>1.3740458015267176</v>
      </c>
      <c r="Q135" s="218">
        <v>1.4503816793893129</v>
      </c>
      <c r="R135" s="243"/>
      <c r="S135" s="315"/>
      <c r="T135" s="317">
        <v>78.967136150234737</v>
      </c>
    </row>
    <row r="136" spans="1:20" ht="12" customHeight="1" x14ac:dyDescent="0.2">
      <c r="A136" s="289"/>
      <c r="B136" s="45" t="s">
        <v>183</v>
      </c>
      <c r="C136" s="289"/>
      <c r="D136" s="318"/>
      <c r="E136" s="316">
        <v>1175</v>
      </c>
      <c r="F136" s="358">
        <v>749</v>
      </c>
      <c r="G136" s="358">
        <v>188</v>
      </c>
      <c r="H136" s="358">
        <v>215</v>
      </c>
      <c r="I136" s="358">
        <v>17</v>
      </c>
      <c r="J136" s="358">
        <v>6</v>
      </c>
      <c r="K136" s="26"/>
      <c r="L136" s="28"/>
      <c r="M136" s="218">
        <v>63.744680851063826</v>
      </c>
      <c r="N136" s="218">
        <v>16</v>
      </c>
      <c r="O136" s="218">
        <v>18.297872340425531</v>
      </c>
      <c r="P136" s="218">
        <v>1.446808510638298</v>
      </c>
      <c r="Q136" s="218">
        <v>0.51063829787234039</v>
      </c>
      <c r="R136" s="243"/>
      <c r="S136" s="315"/>
      <c r="T136" s="317">
        <v>78.645833333333329</v>
      </c>
    </row>
    <row r="137" spans="1:20" ht="12" customHeight="1" x14ac:dyDescent="0.2">
      <c r="A137" s="259"/>
      <c r="B137" s="45" t="s">
        <v>184</v>
      </c>
      <c r="C137" s="259"/>
      <c r="D137" s="44"/>
      <c r="E137" s="225" t="s">
        <v>38</v>
      </c>
      <c r="F137" s="358" t="s">
        <v>38</v>
      </c>
      <c r="G137" s="358" t="s">
        <v>38</v>
      </c>
      <c r="H137" s="358" t="s">
        <v>38</v>
      </c>
      <c r="I137" s="358" t="s">
        <v>38</v>
      </c>
      <c r="J137" s="358" t="s">
        <v>38</v>
      </c>
      <c r="K137" s="25"/>
      <c r="L137" s="27"/>
      <c r="M137" s="284" t="s">
        <v>38</v>
      </c>
      <c r="N137" s="284" t="s">
        <v>38</v>
      </c>
      <c r="O137" s="284" t="s">
        <v>38</v>
      </c>
      <c r="P137" s="284" t="s">
        <v>38</v>
      </c>
      <c r="Q137" s="284" t="s">
        <v>38</v>
      </c>
      <c r="R137" s="319"/>
      <c r="S137" s="320"/>
      <c r="T137" s="321" t="s">
        <v>38</v>
      </c>
    </row>
    <row r="138" spans="1:20" ht="12" customHeight="1" x14ac:dyDescent="0.2">
      <c r="A138" s="289"/>
      <c r="B138" s="289"/>
      <c r="C138" s="289"/>
      <c r="E138" s="216"/>
      <c r="F138" s="216"/>
      <c r="G138" s="216"/>
      <c r="H138" s="216"/>
      <c r="I138" s="216"/>
      <c r="J138" s="216"/>
      <c r="K138" s="589"/>
      <c r="L138" s="28"/>
      <c r="M138" s="218"/>
      <c r="N138" s="218"/>
      <c r="O138" s="218"/>
      <c r="P138" s="218"/>
      <c r="Q138" s="218"/>
      <c r="R138" s="243"/>
      <c r="S138" s="315"/>
      <c r="T138" s="317"/>
    </row>
    <row r="139" spans="1:20" ht="12" customHeight="1" x14ac:dyDescent="0.2">
      <c r="A139" s="289"/>
      <c r="B139" s="312" t="s">
        <v>40</v>
      </c>
      <c r="C139" s="289"/>
      <c r="D139" s="44">
        <v>2014</v>
      </c>
      <c r="E139" s="313">
        <v>6638</v>
      </c>
      <c r="F139" s="328">
        <v>4650</v>
      </c>
      <c r="G139" s="328">
        <v>680</v>
      </c>
      <c r="H139" s="328">
        <v>1201</v>
      </c>
      <c r="I139" s="328">
        <v>26</v>
      </c>
      <c r="J139" s="328">
        <v>81</v>
      </c>
      <c r="K139" s="25"/>
      <c r="L139" s="27"/>
      <c r="M139" s="222">
        <v>70.051220247062375</v>
      </c>
      <c r="N139" s="222">
        <v>10.244049412473636</v>
      </c>
      <c r="O139" s="222">
        <v>18.092799035854174</v>
      </c>
      <c r="P139" s="222">
        <v>0.391684242241639</v>
      </c>
      <c r="Q139" s="222">
        <v>1.2202470623681831</v>
      </c>
      <c r="R139" s="243"/>
      <c r="S139" s="315"/>
      <c r="T139" s="221">
        <v>87.014897921647972</v>
      </c>
    </row>
    <row r="140" spans="1:20" ht="12" customHeight="1" x14ac:dyDescent="0.2">
      <c r="A140" s="289"/>
      <c r="B140" s="312" t="s">
        <v>181</v>
      </c>
      <c r="C140" s="289"/>
      <c r="D140" s="318"/>
      <c r="E140" s="316">
        <v>4801</v>
      </c>
      <c r="F140" s="358">
        <v>3388</v>
      </c>
      <c r="G140" s="358">
        <v>522</v>
      </c>
      <c r="H140" s="358">
        <v>808</v>
      </c>
      <c r="I140" s="358">
        <v>20</v>
      </c>
      <c r="J140" s="358">
        <v>63</v>
      </c>
      <c r="K140" s="26"/>
      <c r="L140" s="28"/>
      <c r="M140" s="218">
        <v>70.568631535096856</v>
      </c>
      <c r="N140" s="218">
        <v>10.872734846906894</v>
      </c>
      <c r="O140" s="218">
        <v>16.829827119350135</v>
      </c>
      <c r="P140" s="218">
        <v>0.41657987919183503</v>
      </c>
      <c r="Q140" s="218">
        <v>1.3122266194542804</v>
      </c>
      <c r="R140" s="243"/>
      <c r="S140" s="315"/>
      <c r="T140" s="317">
        <v>86.426245930378158</v>
      </c>
    </row>
    <row r="141" spans="1:20" ht="12" customHeight="1" x14ac:dyDescent="0.2">
      <c r="A141" s="289"/>
      <c r="B141" s="45" t="s">
        <v>182</v>
      </c>
      <c r="C141" s="289"/>
      <c r="D141" s="318"/>
      <c r="E141" s="316">
        <v>597</v>
      </c>
      <c r="F141" s="358">
        <v>405</v>
      </c>
      <c r="G141" s="358">
        <v>50</v>
      </c>
      <c r="H141" s="358">
        <v>131</v>
      </c>
      <c r="I141" s="358">
        <v>3</v>
      </c>
      <c r="J141" s="358">
        <v>8</v>
      </c>
      <c r="K141" s="26"/>
      <c r="L141" s="28"/>
      <c r="M141" s="218">
        <v>67.8391959798995</v>
      </c>
      <c r="N141" s="218">
        <v>8.3752093802345069</v>
      </c>
      <c r="O141" s="218">
        <v>21.943048576214405</v>
      </c>
      <c r="P141" s="218">
        <v>0.50251256281407031</v>
      </c>
      <c r="Q141" s="218">
        <v>1.340033500837521</v>
      </c>
      <c r="R141" s="243"/>
      <c r="S141" s="315"/>
      <c r="T141" s="317">
        <v>88.626609442060087</v>
      </c>
    </row>
    <row r="142" spans="1:20" ht="12" customHeight="1" x14ac:dyDescent="0.2">
      <c r="A142" s="289"/>
      <c r="B142" s="45" t="s">
        <v>183</v>
      </c>
      <c r="C142" s="289"/>
      <c r="D142" s="318"/>
      <c r="E142" s="316">
        <v>1240</v>
      </c>
      <c r="F142" s="358">
        <v>857</v>
      </c>
      <c r="G142" s="358">
        <v>108</v>
      </c>
      <c r="H142" s="358">
        <v>262</v>
      </c>
      <c r="I142" s="358">
        <v>3</v>
      </c>
      <c r="J142" s="358">
        <v>10</v>
      </c>
      <c r="K142" s="26"/>
      <c r="L142" s="28"/>
      <c r="M142" s="218">
        <v>69.112903225806448</v>
      </c>
      <c r="N142" s="218">
        <v>8.7096774193548381</v>
      </c>
      <c r="O142" s="218">
        <v>21.129032258064516</v>
      </c>
      <c r="P142" s="218">
        <v>0.24193548387096775</v>
      </c>
      <c r="Q142" s="218">
        <v>0.80645161290322576</v>
      </c>
      <c r="R142" s="243"/>
      <c r="S142" s="315"/>
      <c r="T142" s="317">
        <v>88.650306748466264</v>
      </c>
    </row>
    <row r="143" spans="1:20" s="2" customFormat="1" ht="12" customHeight="1" x14ac:dyDescent="0.2">
      <c r="A143" s="259"/>
      <c r="B143" s="45" t="s">
        <v>184</v>
      </c>
      <c r="C143" s="259"/>
      <c r="D143" s="44"/>
      <c r="E143" s="225" t="s">
        <v>38</v>
      </c>
      <c r="F143" s="358" t="s">
        <v>38</v>
      </c>
      <c r="G143" s="358" t="s">
        <v>38</v>
      </c>
      <c r="H143" s="358" t="s">
        <v>38</v>
      </c>
      <c r="I143" s="358" t="s">
        <v>38</v>
      </c>
      <c r="J143" s="358" t="s">
        <v>38</v>
      </c>
      <c r="K143" s="25"/>
      <c r="L143" s="27"/>
      <c r="M143" s="284" t="s">
        <v>38</v>
      </c>
      <c r="N143" s="284" t="s">
        <v>38</v>
      </c>
      <c r="O143" s="284" t="s">
        <v>38</v>
      </c>
      <c r="P143" s="284" t="s">
        <v>38</v>
      </c>
      <c r="Q143" s="284" t="s">
        <v>38</v>
      </c>
      <c r="R143" s="319"/>
      <c r="S143" s="320"/>
      <c r="T143" s="321" t="s">
        <v>38</v>
      </c>
    </row>
    <row r="144" spans="1:20" s="2" customFormat="1" ht="12" customHeight="1" x14ac:dyDescent="0.2">
      <c r="A144" s="259"/>
      <c r="B144" s="3"/>
      <c r="C144" s="259"/>
      <c r="E144" s="316"/>
      <c r="F144" s="587"/>
      <c r="G144" s="587"/>
      <c r="H144" s="587"/>
      <c r="I144" s="587"/>
      <c r="J144" s="587"/>
      <c r="K144" s="25"/>
      <c r="L144" s="27"/>
      <c r="M144" s="218"/>
      <c r="N144" s="218"/>
      <c r="O144" s="218"/>
      <c r="P144" s="218"/>
      <c r="Q144" s="218"/>
      <c r="R144" s="219"/>
      <c r="S144" s="220"/>
      <c r="T144" s="221"/>
    </row>
    <row r="145" spans="1:20" ht="12" customHeight="1" x14ac:dyDescent="0.2">
      <c r="A145" s="289"/>
      <c r="B145" s="312" t="s">
        <v>40</v>
      </c>
      <c r="C145" s="289"/>
      <c r="D145" s="44">
        <v>2015</v>
      </c>
      <c r="E145" s="313">
        <v>6366</v>
      </c>
      <c r="F145" s="328">
        <v>4725</v>
      </c>
      <c r="G145" s="328">
        <v>414</v>
      </c>
      <c r="H145" s="328">
        <v>1122</v>
      </c>
      <c r="I145" s="328">
        <v>36</v>
      </c>
      <c r="J145" s="328">
        <v>69</v>
      </c>
      <c r="K145" s="25"/>
      <c r="L145" s="27"/>
      <c r="M145" s="222">
        <v>74.222431668237505</v>
      </c>
      <c r="N145" s="222">
        <v>6.5032987747408111</v>
      </c>
      <c r="O145" s="222">
        <v>17.6248821866164</v>
      </c>
      <c r="P145" s="222">
        <v>0.56550424128180965</v>
      </c>
      <c r="Q145" s="222">
        <v>1.0838831291234685</v>
      </c>
      <c r="R145" s="243"/>
      <c r="S145" s="315"/>
      <c r="T145" s="221">
        <v>91.4187643020595</v>
      </c>
    </row>
    <row r="146" spans="1:20" ht="12" customHeight="1" x14ac:dyDescent="0.2">
      <c r="A146" s="289"/>
      <c r="B146" s="312" t="s">
        <v>181</v>
      </c>
      <c r="C146" s="289"/>
      <c r="E146" s="316">
        <v>4601</v>
      </c>
      <c r="F146" s="358">
        <v>3462</v>
      </c>
      <c r="G146" s="358">
        <v>332</v>
      </c>
      <c r="H146" s="358">
        <v>734</v>
      </c>
      <c r="I146" s="358">
        <v>20</v>
      </c>
      <c r="J146" s="358">
        <v>53</v>
      </c>
      <c r="K146" s="26"/>
      <c r="L146" s="28"/>
      <c r="M146" s="218">
        <v>75.244512062595092</v>
      </c>
      <c r="N146" s="218">
        <v>7.2158226472505973</v>
      </c>
      <c r="O146" s="218">
        <v>15.953053683981743</v>
      </c>
      <c r="P146" s="218">
        <v>0.43468811128015644</v>
      </c>
      <c r="Q146" s="218">
        <v>1.1519234948924146</v>
      </c>
      <c r="R146" s="314"/>
      <c r="S146" s="315"/>
      <c r="T146" s="317">
        <v>90.897336436514095</v>
      </c>
    </row>
    <row r="147" spans="1:20" ht="12" customHeight="1" x14ac:dyDescent="0.2">
      <c r="A147" s="289"/>
      <c r="B147" s="45" t="s">
        <v>182</v>
      </c>
      <c r="C147" s="289"/>
      <c r="E147" s="316">
        <v>449</v>
      </c>
      <c r="F147" s="358">
        <v>291</v>
      </c>
      <c r="G147" s="358">
        <v>33</v>
      </c>
      <c r="H147" s="358">
        <v>117</v>
      </c>
      <c r="I147" s="358">
        <v>4</v>
      </c>
      <c r="J147" s="358">
        <v>4</v>
      </c>
      <c r="K147" s="26"/>
      <c r="L147" s="28"/>
      <c r="M147" s="218">
        <v>64.810690423162583</v>
      </c>
      <c r="N147" s="218">
        <v>7.3496659242761693</v>
      </c>
      <c r="O147" s="218">
        <v>26.057906458797326</v>
      </c>
      <c r="P147" s="218">
        <v>0.89086859688195985</v>
      </c>
      <c r="Q147" s="218">
        <v>0.89086859688195985</v>
      </c>
      <c r="R147" s="314"/>
      <c r="S147" s="315"/>
      <c r="T147" s="317">
        <v>88.855421686746993</v>
      </c>
    </row>
    <row r="148" spans="1:20" ht="12" customHeight="1" x14ac:dyDescent="0.2">
      <c r="A148" s="326"/>
      <c r="B148" s="45" t="s">
        <v>183</v>
      </c>
      <c r="C148" s="326"/>
      <c r="D148" s="153"/>
      <c r="E148" s="225">
        <v>1316</v>
      </c>
      <c r="F148" s="358">
        <v>972</v>
      </c>
      <c r="G148" s="358">
        <v>49</v>
      </c>
      <c r="H148" s="358">
        <v>271</v>
      </c>
      <c r="I148" s="358">
        <v>12</v>
      </c>
      <c r="J148" s="358">
        <v>12</v>
      </c>
      <c r="K148" s="26"/>
      <c r="L148" s="28"/>
      <c r="M148" s="218">
        <v>73.860182370820667</v>
      </c>
      <c r="N148" s="218">
        <v>3.7234042553191489</v>
      </c>
      <c r="O148" s="218">
        <v>20.592705167173253</v>
      </c>
      <c r="P148" s="218">
        <v>0.91185410334346495</v>
      </c>
      <c r="Q148" s="218">
        <v>0.91185410334346495</v>
      </c>
      <c r="R148" s="243"/>
      <c r="S148" s="315"/>
      <c r="T148" s="317">
        <v>94.162679425837325</v>
      </c>
    </row>
    <row r="149" spans="1:20" s="2" customFormat="1" ht="12" customHeight="1" x14ac:dyDescent="0.2">
      <c r="A149" s="332"/>
      <c r="B149" s="241" t="s">
        <v>184</v>
      </c>
      <c r="C149" s="332"/>
      <c r="D149" s="60"/>
      <c r="E149" s="257" t="s">
        <v>38</v>
      </c>
      <c r="F149" s="586" t="s">
        <v>38</v>
      </c>
      <c r="G149" s="586" t="s">
        <v>38</v>
      </c>
      <c r="H149" s="586" t="s">
        <v>38</v>
      </c>
      <c r="I149" s="586" t="s">
        <v>38</v>
      </c>
      <c r="J149" s="586" t="s">
        <v>38</v>
      </c>
      <c r="K149" s="51"/>
      <c r="L149" s="48"/>
      <c r="M149" s="336" t="s">
        <v>38</v>
      </c>
      <c r="N149" s="336" t="s">
        <v>38</v>
      </c>
      <c r="O149" s="336" t="s">
        <v>38</v>
      </c>
      <c r="P149" s="336" t="s">
        <v>38</v>
      </c>
      <c r="Q149" s="336" t="s">
        <v>38</v>
      </c>
      <c r="R149" s="323"/>
      <c r="S149" s="324"/>
      <c r="T149" s="325" t="s">
        <v>38</v>
      </c>
    </row>
    <row r="150" spans="1:20" s="2" customFormat="1" ht="12" customHeight="1" x14ac:dyDescent="0.2">
      <c r="A150" s="2" t="s">
        <v>19</v>
      </c>
      <c r="B150" s="312"/>
      <c r="C150" s="259"/>
      <c r="D150" s="44"/>
      <c r="E150" s="216"/>
      <c r="F150" s="216"/>
      <c r="G150" s="216"/>
      <c r="H150" s="216"/>
      <c r="I150" s="216"/>
      <c r="J150" s="216"/>
      <c r="K150" s="25"/>
      <c r="L150" s="27"/>
      <c r="M150" s="222"/>
      <c r="N150" s="222"/>
      <c r="O150" s="222"/>
      <c r="P150" s="222"/>
      <c r="Q150" s="222"/>
      <c r="R150" s="222"/>
      <c r="S150" s="223"/>
      <c r="T150" s="221"/>
    </row>
    <row r="151" spans="1:20" ht="12" customHeight="1" x14ac:dyDescent="0.2">
      <c r="A151" s="289"/>
      <c r="B151" s="312" t="s">
        <v>40</v>
      </c>
      <c r="C151" s="289"/>
      <c r="D151" s="44">
        <v>2013</v>
      </c>
      <c r="E151" s="313">
        <v>4802</v>
      </c>
      <c r="F151" s="328">
        <v>3029</v>
      </c>
      <c r="G151" s="328">
        <v>828</v>
      </c>
      <c r="H151" s="328">
        <v>849</v>
      </c>
      <c r="I151" s="328">
        <v>57</v>
      </c>
      <c r="J151" s="328">
        <v>39</v>
      </c>
      <c r="K151" s="26"/>
      <c r="L151" s="28"/>
      <c r="M151" s="222">
        <v>63.077884214910455</v>
      </c>
      <c r="N151" s="222">
        <v>17.242815493544356</v>
      </c>
      <c r="O151" s="222">
        <v>17.680133277800916</v>
      </c>
      <c r="P151" s="222">
        <v>1.1870054144106623</v>
      </c>
      <c r="Q151" s="222">
        <v>0.81216159933361098</v>
      </c>
      <c r="R151" s="314"/>
      <c r="S151" s="315"/>
      <c r="T151" s="221">
        <v>77.611940298507463</v>
      </c>
    </row>
    <row r="152" spans="1:20" ht="12" customHeight="1" x14ac:dyDescent="0.2">
      <c r="A152" s="289"/>
      <c r="B152" s="312" t="s">
        <v>181</v>
      </c>
      <c r="C152" s="289"/>
      <c r="D152" s="318"/>
      <c r="E152" s="316">
        <v>1896</v>
      </c>
      <c r="F152" s="358">
        <v>1128</v>
      </c>
      <c r="G152" s="358">
        <v>410</v>
      </c>
      <c r="H152" s="358">
        <v>327</v>
      </c>
      <c r="I152" s="358">
        <v>16</v>
      </c>
      <c r="J152" s="358">
        <v>15</v>
      </c>
      <c r="K152" s="26"/>
      <c r="L152" s="28"/>
      <c r="M152" s="218">
        <v>59.493670886075947</v>
      </c>
      <c r="N152" s="218">
        <v>21.624472573839661</v>
      </c>
      <c r="O152" s="218">
        <v>17.246835443037973</v>
      </c>
      <c r="P152" s="218">
        <v>0.8438818565400843</v>
      </c>
      <c r="Q152" s="218">
        <v>0.79113924050632911</v>
      </c>
      <c r="R152" s="314"/>
      <c r="S152" s="315"/>
      <c r="T152" s="317">
        <v>72.848948374760994</v>
      </c>
    </row>
    <row r="153" spans="1:20" ht="12" customHeight="1" x14ac:dyDescent="0.2">
      <c r="A153" s="289"/>
      <c r="B153" s="45" t="s">
        <v>182</v>
      </c>
      <c r="C153" s="289"/>
      <c r="D153" s="318"/>
      <c r="E153" s="316">
        <v>2591</v>
      </c>
      <c r="F153" s="358">
        <v>1684</v>
      </c>
      <c r="G153" s="358">
        <v>366</v>
      </c>
      <c r="H153" s="358">
        <v>484</v>
      </c>
      <c r="I153" s="358">
        <v>38</v>
      </c>
      <c r="J153" s="358">
        <v>19</v>
      </c>
      <c r="K153" s="26"/>
      <c r="L153" s="28"/>
      <c r="M153" s="218">
        <v>64.994210729448085</v>
      </c>
      <c r="N153" s="218">
        <v>14.125820146661521</v>
      </c>
      <c r="O153" s="218">
        <v>18.680046314164414</v>
      </c>
      <c r="P153" s="218">
        <v>1.466615206483983</v>
      </c>
      <c r="Q153" s="218">
        <v>0.73330760324199151</v>
      </c>
      <c r="R153" s="243"/>
      <c r="S153" s="315"/>
      <c r="T153" s="317">
        <v>80.825818699572849</v>
      </c>
    </row>
    <row r="154" spans="1:20" ht="12" customHeight="1" x14ac:dyDescent="0.2">
      <c r="A154" s="289"/>
      <c r="B154" s="45" t="s">
        <v>183</v>
      </c>
      <c r="C154" s="289"/>
      <c r="D154" s="318"/>
      <c r="E154" s="316">
        <v>289</v>
      </c>
      <c r="F154" s="358">
        <v>195</v>
      </c>
      <c r="G154" s="358">
        <v>52</v>
      </c>
      <c r="H154" s="358">
        <v>34</v>
      </c>
      <c r="I154" s="358">
        <v>3</v>
      </c>
      <c r="J154" s="358">
        <v>5</v>
      </c>
      <c r="K154" s="26"/>
      <c r="L154" s="28"/>
      <c r="M154" s="218">
        <v>67.474048442906579</v>
      </c>
      <c r="N154" s="218">
        <v>17.993079584775089</v>
      </c>
      <c r="O154" s="218">
        <v>11.76470588235294</v>
      </c>
      <c r="P154" s="218">
        <v>1.0380622837370241</v>
      </c>
      <c r="Q154" s="218">
        <v>1.7301038062283738</v>
      </c>
      <c r="R154" s="243"/>
      <c r="S154" s="315"/>
      <c r="T154" s="317">
        <v>78.431372549019613</v>
      </c>
    </row>
    <row r="155" spans="1:20" ht="12" customHeight="1" x14ac:dyDescent="0.2">
      <c r="A155" s="289"/>
      <c r="B155" s="45" t="s">
        <v>184</v>
      </c>
      <c r="C155" s="289"/>
      <c r="D155" s="318"/>
      <c r="E155" s="225">
        <v>26</v>
      </c>
      <c r="F155" s="358">
        <v>22</v>
      </c>
      <c r="G155" s="358" t="s">
        <v>38</v>
      </c>
      <c r="H155" s="358">
        <v>4</v>
      </c>
      <c r="I155" s="358" t="s">
        <v>38</v>
      </c>
      <c r="J155" s="358" t="s">
        <v>38</v>
      </c>
      <c r="K155" s="26"/>
      <c r="L155" s="28"/>
      <c r="M155" s="284">
        <v>84.615384615384613</v>
      </c>
      <c r="N155" s="284" t="s">
        <v>38</v>
      </c>
      <c r="O155" s="284">
        <v>15.384615384615385</v>
      </c>
      <c r="P155" s="284" t="s">
        <v>38</v>
      </c>
      <c r="Q155" s="284" t="s">
        <v>38</v>
      </c>
      <c r="R155" s="319"/>
      <c r="S155" s="320"/>
      <c r="T155" s="321">
        <v>100</v>
      </c>
    </row>
    <row r="156" spans="1:20" ht="12" customHeight="1" x14ac:dyDescent="0.2">
      <c r="A156" s="289"/>
      <c r="B156" s="289"/>
      <c r="C156" s="289"/>
      <c r="E156" s="216"/>
      <c r="F156" s="216"/>
      <c r="G156" s="216"/>
      <c r="H156" s="216"/>
      <c r="I156" s="216"/>
      <c r="J156" s="216"/>
      <c r="K156" s="26"/>
      <c r="L156" s="28"/>
      <c r="M156" s="218"/>
      <c r="N156" s="218"/>
      <c r="O156" s="218"/>
      <c r="P156" s="218"/>
      <c r="Q156" s="218"/>
      <c r="R156" s="243"/>
      <c r="S156" s="315"/>
      <c r="T156" s="317"/>
    </row>
    <row r="157" spans="1:20" ht="12" customHeight="1" x14ac:dyDescent="0.2">
      <c r="A157" s="289"/>
      <c r="B157" s="312" t="s">
        <v>40</v>
      </c>
      <c r="C157" s="289"/>
      <c r="D157" s="44">
        <v>2014</v>
      </c>
      <c r="E157" s="313">
        <v>5031</v>
      </c>
      <c r="F157" s="328">
        <v>3332</v>
      </c>
      <c r="G157" s="328">
        <v>539</v>
      </c>
      <c r="H157" s="328">
        <v>1071</v>
      </c>
      <c r="I157" s="328">
        <v>24</v>
      </c>
      <c r="J157" s="328">
        <v>65</v>
      </c>
      <c r="K157" s="26"/>
      <c r="L157" s="28"/>
      <c r="M157" s="222">
        <v>66.229377857284831</v>
      </c>
      <c r="N157" s="222">
        <v>10.7135758298549</v>
      </c>
      <c r="O157" s="222">
        <v>21.288014311270125</v>
      </c>
      <c r="P157" s="222">
        <v>0.47704233750745378</v>
      </c>
      <c r="Q157" s="222">
        <v>1.2919896640826873</v>
      </c>
      <c r="R157" s="243"/>
      <c r="S157" s="315"/>
      <c r="T157" s="221">
        <v>85.782828282828277</v>
      </c>
    </row>
    <row r="158" spans="1:20" ht="12" customHeight="1" x14ac:dyDescent="0.2">
      <c r="A158" s="289"/>
      <c r="B158" s="312" t="s">
        <v>181</v>
      </c>
      <c r="C158" s="289"/>
      <c r="D158" s="318"/>
      <c r="E158" s="316">
        <v>1908</v>
      </c>
      <c r="F158" s="358">
        <v>1251</v>
      </c>
      <c r="G158" s="358">
        <v>294</v>
      </c>
      <c r="H158" s="358">
        <v>323</v>
      </c>
      <c r="I158" s="358">
        <v>9</v>
      </c>
      <c r="J158" s="358">
        <v>31</v>
      </c>
      <c r="K158" s="26"/>
      <c r="L158" s="28"/>
      <c r="M158" s="218">
        <v>65.566037735849065</v>
      </c>
      <c r="N158" s="218">
        <v>15.408805031446541</v>
      </c>
      <c r="O158" s="218">
        <v>16.928721174004195</v>
      </c>
      <c r="P158" s="218">
        <v>0.47169811320754718</v>
      </c>
      <c r="Q158" s="218">
        <v>1.6247379454926623</v>
      </c>
      <c r="R158" s="243"/>
      <c r="S158" s="315"/>
      <c r="T158" s="317">
        <v>80.883280757097793</v>
      </c>
    </row>
    <row r="159" spans="1:20" ht="12" customHeight="1" x14ac:dyDescent="0.2">
      <c r="A159" s="289"/>
      <c r="B159" s="45" t="s">
        <v>182</v>
      </c>
      <c r="C159" s="289"/>
      <c r="D159" s="318"/>
      <c r="E159" s="316">
        <v>2667</v>
      </c>
      <c r="F159" s="358">
        <v>1780</v>
      </c>
      <c r="G159" s="358">
        <v>189</v>
      </c>
      <c r="H159" s="358">
        <v>656</v>
      </c>
      <c r="I159" s="358">
        <v>13</v>
      </c>
      <c r="J159" s="358">
        <v>29</v>
      </c>
      <c r="K159" s="26"/>
      <c r="L159" s="28"/>
      <c r="M159" s="218">
        <v>66.741657292838397</v>
      </c>
      <c r="N159" s="218">
        <v>7.0866141732283463</v>
      </c>
      <c r="O159" s="218">
        <v>24.596925384326958</v>
      </c>
      <c r="P159" s="218">
        <v>0.4874390701162355</v>
      </c>
      <c r="Q159" s="218">
        <v>1.0873640794900636</v>
      </c>
      <c r="R159" s="243"/>
      <c r="S159" s="315"/>
      <c r="T159" s="317">
        <v>89.955246146195918</v>
      </c>
    </row>
    <row r="160" spans="1:20" ht="12" customHeight="1" x14ac:dyDescent="0.2">
      <c r="A160" s="289"/>
      <c r="B160" s="45" t="s">
        <v>183</v>
      </c>
      <c r="C160" s="289"/>
      <c r="D160" s="318"/>
      <c r="E160" s="316">
        <v>455</v>
      </c>
      <c r="F160" s="358">
        <v>300</v>
      </c>
      <c r="G160" s="358">
        <v>56</v>
      </c>
      <c r="H160" s="358">
        <v>92</v>
      </c>
      <c r="I160" s="358">
        <v>2</v>
      </c>
      <c r="J160" s="358">
        <v>5</v>
      </c>
      <c r="K160" s="26"/>
      <c r="L160" s="28"/>
      <c r="M160" s="218">
        <v>65.934065934065927</v>
      </c>
      <c r="N160" s="218">
        <v>12.307692307692308</v>
      </c>
      <c r="O160" s="218">
        <v>20.219780219780219</v>
      </c>
      <c r="P160" s="218">
        <v>0.43956043956043955</v>
      </c>
      <c r="Q160" s="218">
        <v>1.098901098901099</v>
      </c>
      <c r="R160" s="243"/>
      <c r="S160" s="315"/>
      <c r="T160" s="317">
        <v>84.022038567493112</v>
      </c>
    </row>
    <row r="161" spans="1:20" ht="12" customHeight="1" x14ac:dyDescent="0.2">
      <c r="A161" s="289"/>
      <c r="B161" s="45" t="s">
        <v>184</v>
      </c>
      <c r="C161" s="289"/>
      <c r="D161" s="318"/>
      <c r="E161" s="225">
        <v>1</v>
      </c>
      <c r="F161" s="358">
        <v>1</v>
      </c>
      <c r="G161" s="358" t="s">
        <v>38</v>
      </c>
      <c r="H161" s="358" t="s">
        <v>38</v>
      </c>
      <c r="I161" s="358" t="s">
        <v>38</v>
      </c>
      <c r="J161" s="358" t="s">
        <v>38</v>
      </c>
      <c r="K161" s="26"/>
      <c r="L161" s="28"/>
      <c r="M161" s="284">
        <v>100</v>
      </c>
      <c r="N161" s="284" t="s">
        <v>38</v>
      </c>
      <c r="O161" s="284" t="s">
        <v>38</v>
      </c>
      <c r="P161" s="284" t="s">
        <v>38</v>
      </c>
      <c r="Q161" s="284" t="s">
        <v>38</v>
      </c>
      <c r="R161" s="319"/>
      <c r="S161" s="320"/>
      <c r="T161" s="321">
        <v>100</v>
      </c>
    </row>
    <row r="162" spans="1:20" ht="12" customHeight="1" x14ac:dyDescent="0.2">
      <c r="A162" s="289"/>
      <c r="B162" s="45"/>
      <c r="C162" s="289"/>
      <c r="E162" s="316"/>
      <c r="F162" s="587"/>
      <c r="G162" s="587"/>
      <c r="H162" s="587"/>
      <c r="I162" s="587"/>
      <c r="J162" s="587"/>
      <c r="K162" s="589"/>
      <c r="L162" s="28"/>
      <c r="M162" s="218"/>
      <c r="N162" s="218"/>
      <c r="O162" s="218"/>
      <c r="P162" s="218"/>
      <c r="Q162" s="218"/>
      <c r="R162" s="219"/>
      <c r="S162" s="220"/>
      <c r="T162" s="221"/>
    </row>
    <row r="163" spans="1:20" ht="12" customHeight="1" x14ac:dyDescent="0.2">
      <c r="A163" s="289"/>
      <c r="B163" s="312" t="s">
        <v>40</v>
      </c>
      <c r="C163" s="289"/>
      <c r="D163" s="44">
        <v>2015</v>
      </c>
      <c r="E163" s="313">
        <v>6311</v>
      </c>
      <c r="F163" s="328">
        <v>4397</v>
      </c>
      <c r="G163" s="328">
        <v>444</v>
      </c>
      <c r="H163" s="328">
        <v>1319</v>
      </c>
      <c r="I163" s="328">
        <v>23</v>
      </c>
      <c r="J163" s="328">
        <v>128</v>
      </c>
      <c r="K163" s="25"/>
      <c r="L163" s="27"/>
      <c r="M163" s="222">
        <v>69.672001267627948</v>
      </c>
      <c r="N163" s="222">
        <v>7.0353351291395967</v>
      </c>
      <c r="O163" s="222">
        <v>20.90001584534939</v>
      </c>
      <c r="P163" s="222">
        <v>0.36444303596894312</v>
      </c>
      <c r="Q163" s="222">
        <v>2.0282047219141184</v>
      </c>
      <c r="R163" s="243"/>
      <c r="S163" s="315"/>
      <c r="T163" s="221">
        <v>90.645032051282058</v>
      </c>
    </row>
    <row r="164" spans="1:20" ht="12" customHeight="1" x14ac:dyDescent="0.2">
      <c r="A164" s="289"/>
      <c r="B164" s="312" t="s">
        <v>181</v>
      </c>
      <c r="C164" s="289"/>
      <c r="E164" s="316">
        <v>2211</v>
      </c>
      <c r="F164" s="358">
        <v>1489</v>
      </c>
      <c r="G164" s="358">
        <v>258</v>
      </c>
      <c r="H164" s="358">
        <v>402</v>
      </c>
      <c r="I164" s="358">
        <v>9</v>
      </c>
      <c r="J164" s="358">
        <v>53</v>
      </c>
      <c r="K164" s="26"/>
      <c r="L164" s="28"/>
      <c r="M164" s="218">
        <v>67.34509271822705</v>
      </c>
      <c r="N164" s="218">
        <v>11.668928086838534</v>
      </c>
      <c r="O164" s="218">
        <v>18.181818181818183</v>
      </c>
      <c r="P164" s="218">
        <v>0.40705563093622793</v>
      </c>
      <c r="Q164" s="218">
        <v>2.3971053821800088</v>
      </c>
      <c r="R164" s="314"/>
      <c r="S164" s="315"/>
      <c r="T164" s="317">
        <v>85.240464344941955</v>
      </c>
    </row>
    <row r="165" spans="1:20" ht="12" customHeight="1" x14ac:dyDescent="0.2">
      <c r="A165" s="289"/>
      <c r="B165" s="45" t="s">
        <v>182</v>
      </c>
      <c r="C165" s="289"/>
      <c r="E165" s="316">
        <v>3496</v>
      </c>
      <c r="F165" s="358">
        <v>2482</v>
      </c>
      <c r="G165" s="358">
        <v>155</v>
      </c>
      <c r="H165" s="358">
        <v>784</v>
      </c>
      <c r="I165" s="358">
        <v>8</v>
      </c>
      <c r="J165" s="358">
        <v>67</v>
      </c>
      <c r="K165" s="26"/>
      <c r="L165" s="28"/>
      <c r="M165" s="218">
        <v>70.995423340961096</v>
      </c>
      <c r="N165" s="218">
        <v>4.4336384439359273</v>
      </c>
      <c r="O165" s="218">
        <v>22.425629290617849</v>
      </c>
      <c r="P165" s="218">
        <v>0.2288329519450801</v>
      </c>
      <c r="Q165" s="218">
        <v>1.9164759725400458</v>
      </c>
      <c r="R165" s="314"/>
      <c r="S165" s="315"/>
      <c r="T165" s="317">
        <v>93.989675516224182</v>
      </c>
    </row>
    <row r="166" spans="1:20" ht="12" customHeight="1" x14ac:dyDescent="0.2">
      <c r="A166" s="289"/>
      <c r="B166" s="45" t="s">
        <v>183</v>
      </c>
      <c r="C166" s="289"/>
      <c r="E166" s="316">
        <v>600</v>
      </c>
      <c r="F166" s="358">
        <v>424</v>
      </c>
      <c r="G166" s="358">
        <v>30</v>
      </c>
      <c r="H166" s="358">
        <v>132</v>
      </c>
      <c r="I166" s="358">
        <v>6</v>
      </c>
      <c r="J166" s="358">
        <v>8</v>
      </c>
      <c r="K166" s="26"/>
      <c r="L166" s="28"/>
      <c r="M166" s="218">
        <v>70.666666666666671</v>
      </c>
      <c r="N166" s="218">
        <v>5</v>
      </c>
      <c r="O166" s="218">
        <v>22</v>
      </c>
      <c r="P166" s="218">
        <v>1</v>
      </c>
      <c r="Q166" s="218">
        <v>1.3333333333333335</v>
      </c>
      <c r="R166" s="243"/>
      <c r="S166" s="315"/>
      <c r="T166" s="317">
        <v>92.307692307692307</v>
      </c>
    </row>
    <row r="167" spans="1:20" ht="12" customHeight="1" x14ac:dyDescent="0.2">
      <c r="A167" s="326"/>
      <c r="B167" s="45" t="s">
        <v>184</v>
      </c>
      <c r="C167" s="326"/>
      <c r="D167" s="153"/>
      <c r="E167" s="225">
        <v>4</v>
      </c>
      <c r="F167" s="358">
        <v>2</v>
      </c>
      <c r="G167" s="358">
        <v>1</v>
      </c>
      <c r="H167" s="358">
        <v>1</v>
      </c>
      <c r="I167" s="358" t="s">
        <v>38</v>
      </c>
      <c r="J167" s="358" t="s">
        <v>38</v>
      </c>
      <c r="K167" s="26"/>
      <c r="L167" s="28"/>
      <c r="M167" s="284">
        <v>50</v>
      </c>
      <c r="N167" s="284">
        <v>25</v>
      </c>
      <c r="O167" s="284">
        <v>25</v>
      </c>
      <c r="P167" s="284" t="s">
        <v>38</v>
      </c>
      <c r="Q167" s="284" t="s">
        <v>38</v>
      </c>
      <c r="R167" s="319"/>
      <c r="S167" s="320"/>
      <c r="T167" s="321">
        <v>66.666666666666671</v>
      </c>
    </row>
    <row r="168" spans="1:20" ht="12" customHeight="1" thickBot="1" x14ac:dyDescent="0.25">
      <c r="A168" s="591"/>
      <c r="B168" s="591"/>
      <c r="C168" s="591"/>
      <c r="D168" s="258"/>
      <c r="E168" s="165"/>
      <c r="F168" s="375"/>
      <c r="G168" s="375"/>
      <c r="H168" s="375"/>
      <c r="I168" s="375"/>
      <c r="J168" s="375"/>
      <c r="K168" s="375"/>
      <c r="L168" s="376"/>
      <c r="M168" s="375"/>
      <c r="N168" s="375"/>
      <c r="O168" s="375"/>
      <c r="P168" s="375"/>
      <c r="Q168" s="375"/>
      <c r="R168" s="375"/>
      <c r="S168" s="376"/>
      <c r="T168" s="592"/>
    </row>
    <row r="169" spans="1:20" x14ac:dyDescent="0.2">
      <c r="A169" s="326"/>
      <c r="B169" s="326"/>
      <c r="C169" s="326"/>
      <c r="D169" s="318"/>
      <c r="E169" s="3"/>
      <c r="F169" s="153"/>
      <c r="G169" s="153"/>
      <c r="H169" s="153"/>
      <c r="I169" s="153"/>
      <c r="J169" s="153"/>
      <c r="K169" s="153"/>
      <c r="M169" s="153"/>
      <c r="N169" s="153"/>
      <c r="O169" s="153"/>
      <c r="P169" s="153"/>
      <c r="Q169" s="153"/>
      <c r="R169" s="153"/>
      <c r="S169" s="153"/>
      <c r="T169" s="153"/>
    </row>
    <row r="170" spans="1:20" x14ac:dyDescent="0.2">
      <c r="A170" s="326"/>
      <c r="B170" s="326"/>
      <c r="C170" s="326"/>
      <c r="D170" s="318"/>
      <c r="E170" s="3"/>
      <c r="F170" s="153"/>
      <c r="G170" s="153"/>
      <c r="H170" s="153"/>
      <c r="I170" s="153"/>
      <c r="J170" s="153"/>
      <c r="K170" s="153"/>
      <c r="M170" s="153"/>
      <c r="N170" s="153"/>
      <c r="O170" s="153"/>
      <c r="P170" s="153"/>
      <c r="Q170" s="153"/>
      <c r="R170" s="153"/>
      <c r="S170" s="153"/>
      <c r="T170" s="153"/>
    </row>
    <row r="171" spans="1:20" x14ac:dyDescent="0.2">
      <c r="A171" s="290" t="s">
        <v>6</v>
      </c>
      <c r="B171" s="244"/>
      <c r="C171" s="337"/>
      <c r="D171" s="338"/>
      <c r="E171" s="339"/>
      <c r="F171" s="280"/>
      <c r="G171" s="280"/>
      <c r="H171" s="153"/>
      <c r="I171" s="153"/>
      <c r="J171" s="153"/>
      <c r="K171" s="153"/>
      <c r="M171" s="153"/>
      <c r="N171" s="153"/>
      <c r="O171" s="153"/>
      <c r="P171" s="153"/>
      <c r="Q171" s="153"/>
      <c r="R171" s="153"/>
      <c r="S171" s="153"/>
      <c r="T171" s="153"/>
    </row>
    <row r="172" spans="1:20" x14ac:dyDescent="0.2">
      <c r="A172" s="244" t="s">
        <v>41</v>
      </c>
      <c r="B172" s="337"/>
      <c r="C172" s="338"/>
      <c r="D172" s="339"/>
      <c r="E172" s="280"/>
      <c r="F172" s="280"/>
      <c r="G172" s="280"/>
      <c r="H172" s="153"/>
      <c r="J172" s="153"/>
      <c r="K172" s="153"/>
      <c r="M172" s="153"/>
      <c r="N172" s="153"/>
      <c r="O172" s="153"/>
      <c r="P172" s="153"/>
      <c r="Q172" s="153"/>
      <c r="R172" s="153"/>
      <c r="S172" s="153"/>
      <c r="T172" s="153"/>
    </row>
    <row r="173" spans="1:20" x14ac:dyDescent="0.2">
      <c r="A173" s="244"/>
      <c r="B173" s="337"/>
      <c r="C173" s="338"/>
      <c r="D173" s="339"/>
      <c r="E173" s="280"/>
      <c r="F173" s="280"/>
      <c r="G173" s="280"/>
      <c r="H173" s="153"/>
      <c r="J173" s="153"/>
      <c r="K173" s="153"/>
      <c r="M173" s="153"/>
      <c r="N173" s="153"/>
      <c r="O173" s="153"/>
      <c r="P173" s="153"/>
      <c r="Q173" s="153"/>
      <c r="R173" s="153"/>
      <c r="S173" s="153"/>
      <c r="T173" s="153"/>
    </row>
    <row r="174" spans="1:20" x14ac:dyDescent="0.2">
      <c r="A174" s="246" t="s">
        <v>242</v>
      </c>
      <c r="B174" s="246"/>
      <c r="C174" s="246"/>
      <c r="D174" s="246"/>
      <c r="E174" s="246"/>
      <c r="F174" s="153"/>
      <c r="G174" s="153"/>
      <c r="H174" s="153"/>
      <c r="I174" s="153"/>
      <c r="J174" s="153"/>
      <c r="K174" s="153"/>
      <c r="M174" s="153"/>
      <c r="N174" s="153"/>
      <c r="O174" s="153"/>
      <c r="P174" s="153"/>
      <c r="Q174" s="153"/>
      <c r="R174" s="153"/>
      <c r="S174" s="153"/>
      <c r="T174" s="153"/>
    </row>
    <row r="175" spans="1:20" x14ac:dyDescent="0.2">
      <c r="A175" s="246" t="s">
        <v>241</v>
      </c>
      <c r="B175" s="246"/>
      <c r="C175" s="246"/>
      <c r="D175" s="246"/>
      <c r="E175" s="246"/>
      <c r="F175" s="153"/>
      <c r="G175" s="153"/>
      <c r="H175" s="153"/>
      <c r="I175" s="153"/>
      <c r="J175" s="153"/>
      <c r="K175" s="153"/>
      <c r="M175" s="153"/>
      <c r="N175" s="153"/>
      <c r="O175" s="153"/>
      <c r="P175" s="153"/>
      <c r="Q175" s="153"/>
      <c r="R175" s="153"/>
      <c r="S175" s="153"/>
      <c r="T175" s="153"/>
    </row>
    <row r="176" spans="1:20" x14ac:dyDescent="0.2">
      <c r="D176" s="2"/>
      <c r="E176" s="72"/>
      <c r="F176" s="153"/>
      <c r="G176" s="153"/>
      <c r="H176" s="153"/>
      <c r="I176" s="153"/>
      <c r="J176" s="153"/>
      <c r="K176" s="153"/>
      <c r="M176" s="153"/>
      <c r="N176" s="153"/>
      <c r="O176" s="153"/>
      <c r="P176" s="153"/>
      <c r="Q176" s="153"/>
      <c r="R176" s="153"/>
      <c r="S176" s="153"/>
      <c r="T176" s="153"/>
    </row>
    <row r="177" spans="1:18" x14ac:dyDescent="0.2">
      <c r="A177" s="291" t="s">
        <v>10</v>
      </c>
      <c r="B177" s="291"/>
      <c r="C177" s="340"/>
      <c r="D177" s="294"/>
      <c r="E177" s="291"/>
      <c r="F177" s="291"/>
      <c r="G177" s="295"/>
      <c r="H177" s="295"/>
      <c r="I177" s="295"/>
      <c r="J177" s="277"/>
      <c r="K177" s="277"/>
      <c r="L177" s="277"/>
      <c r="N177" s="277"/>
      <c r="O177" s="277"/>
      <c r="P177" s="277"/>
      <c r="Q177" s="277"/>
      <c r="R177" s="277"/>
    </row>
    <row r="178" spans="1:18" x14ac:dyDescent="0.2">
      <c r="A178" s="292" t="s">
        <v>58</v>
      </c>
      <c r="B178" s="291"/>
      <c r="C178" s="341"/>
      <c r="E178" s="97"/>
      <c r="F178" s="107"/>
      <c r="G178" s="107"/>
      <c r="H178" s="277"/>
      <c r="I178" s="277"/>
      <c r="J178" s="277"/>
      <c r="K178" s="277"/>
      <c r="L178" s="277"/>
      <c r="M178" s="277"/>
      <c r="N178" s="277"/>
      <c r="O178" s="277"/>
      <c r="P178" s="277"/>
      <c r="Q178" s="277"/>
      <c r="R178" s="277"/>
    </row>
    <row r="179" spans="1:18" x14ac:dyDescent="0.2">
      <c r="A179" s="671" t="s">
        <v>104</v>
      </c>
      <c r="B179" s="671"/>
      <c r="C179" s="671"/>
      <c r="D179" s="671"/>
      <c r="E179" s="671"/>
      <c r="F179" s="671"/>
      <c r="G179" s="671"/>
      <c r="H179" s="671"/>
      <c r="I179" s="671"/>
      <c r="J179" s="671"/>
      <c r="K179" s="671"/>
      <c r="L179" s="671"/>
      <c r="M179" s="671"/>
      <c r="N179" s="671"/>
      <c r="O179" s="671"/>
      <c r="P179" s="671"/>
      <c r="Q179" s="671"/>
      <c r="R179" s="671"/>
    </row>
    <row r="180" spans="1:18" x14ac:dyDescent="0.2">
      <c r="A180" s="244" t="s">
        <v>154</v>
      </c>
      <c r="B180" s="279"/>
      <c r="C180" s="279"/>
      <c r="D180" s="279"/>
      <c r="E180" s="279"/>
      <c r="F180" s="279"/>
      <c r="G180" s="279"/>
      <c r="H180" s="279"/>
      <c r="I180" s="279"/>
      <c r="J180" s="279"/>
      <c r="K180" s="279"/>
      <c r="L180" s="279"/>
      <c r="M180" s="279"/>
      <c r="N180" s="279"/>
      <c r="O180" s="279"/>
      <c r="P180" s="279"/>
      <c r="Q180" s="279"/>
      <c r="R180" s="279"/>
    </row>
    <row r="181" spans="1:18" ht="29.25" customHeight="1" x14ac:dyDescent="0.2">
      <c r="A181" s="667" t="s">
        <v>62</v>
      </c>
      <c r="B181" s="667"/>
      <c r="C181" s="667"/>
      <c r="D181" s="667"/>
      <c r="E181" s="667"/>
      <c r="F181" s="667"/>
      <c r="G181" s="667"/>
      <c r="H181" s="667"/>
      <c r="I181" s="667"/>
      <c r="J181" s="667"/>
      <c r="K181" s="667"/>
      <c r="L181" s="667"/>
      <c r="M181" s="667"/>
      <c r="N181" s="667"/>
      <c r="O181" s="667"/>
      <c r="P181" s="667"/>
      <c r="Q181" s="667"/>
      <c r="R181" s="342"/>
    </row>
    <row r="182" spans="1:18" x14ac:dyDescent="0.2">
      <c r="A182" s="668" t="s">
        <v>155</v>
      </c>
      <c r="B182" s="668"/>
      <c r="C182" s="668"/>
      <c r="D182" s="668"/>
      <c r="E182" s="668"/>
      <c r="F182" s="668"/>
      <c r="G182" s="668"/>
      <c r="H182" s="668"/>
      <c r="I182" s="668"/>
      <c r="J182" s="668"/>
      <c r="K182" s="668"/>
      <c r="L182" s="668"/>
      <c r="M182" s="668"/>
      <c r="N182" s="668"/>
      <c r="O182" s="668"/>
      <c r="P182" s="668"/>
      <c r="Q182" s="668"/>
      <c r="R182" s="108"/>
    </row>
    <row r="183" spans="1:18" ht="27" customHeight="1" x14ac:dyDescent="0.2">
      <c r="A183" s="667" t="s">
        <v>64</v>
      </c>
      <c r="B183" s="667"/>
      <c r="C183" s="667"/>
      <c r="D183" s="667"/>
      <c r="E183" s="667"/>
      <c r="F183" s="667"/>
      <c r="G183" s="667"/>
      <c r="H183" s="667"/>
      <c r="I183" s="667"/>
      <c r="J183" s="667"/>
      <c r="K183" s="667"/>
      <c r="L183" s="667"/>
      <c r="M183" s="667"/>
      <c r="N183" s="667"/>
      <c r="O183" s="667"/>
      <c r="P183" s="667"/>
      <c r="Q183" s="667"/>
      <c r="R183" s="342"/>
    </row>
    <row r="184" spans="1:18" x14ac:dyDescent="0.2">
      <c r="A184" s="291" t="s">
        <v>53</v>
      </c>
      <c r="B184" s="291"/>
      <c r="C184" s="291"/>
      <c r="D184" s="294"/>
      <c r="E184" s="291"/>
      <c r="F184" s="291"/>
      <c r="G184" s="291"/>
      <c r="H184" s="291"/>
      <c r="I184" s="244"/>
      <c r="J184" s="291"/>
      <c r="K184" s="291"/>
      <c r="L184" s="295"/>
      <c r="M184" s="291"/>
      <c r="N184" s="291"/>
      <c r="O184" s="291"/>
      <c r="P184" s="291"/>
      <c r="Q184" s="291"/>
      <c r="R184" s="107"/>
    </row>
  </sheetData>
  <mergeCells count="11">
    <mergeCell ref="A1:O1"/>
    <mergeCell ref="T4:T5"/>
    <mergeCell ref="D4:D5"/>
    <mergeCell ref="E4:E5"/>
    <mergeCell ref="F4:J4"/>
    <mergeCell ref="M4:Q4"/>
    <mergeCell ref="A181:Q181"/>
    <mergeCell ref="A182:Q182"/>
    <mergeCell ref="A183:Q183"/>
    <mergeCell ref="B4:B5"/>
    <mergeCell ref="A179:R179"/>
  </mergeCells>
  <phoneticPr fontId="1" type="noConversion"/>
  <pageMargins left="0.74803149606299213" right="0.74803149606299213" top="0.98425196850393704" bottom="0.98425196850393704" header="0.51181102362204722" footer="0.51181102362204722"/>
  <pageSetup paperSize="9" scale="70" fitToHeight="0" orientation="landscape" r:id="rId1"/>
  <headerFooter alignWithMargins="0">
    <oddHeader>&amp;COFFICIAL-SENSITIVE</oddHeader>
  </headerFooter>
  <rowBreaks count="2" manualBreakCount="2">
    <brk id="77" max="16383" man="1"/>
    <brk id="1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7"/>
  <sheetViews>
    <sheetView showGridLines="0" zoomScale="85" zoomScaleNormal="85" workbookViewId="0"/>
  </sheetViews>
  <sheetFormatPr defaultRowHeight="12.75" x14ac:dyDescent="0.2"/>
  <cols>
    <col min="1" max="1" width="16.85546875" style="72" customWidth="1"/>
    <col min="2" max="2" width="24.140625" style="72" customWidth="1"/>
    <col min="3" max="8" width="11.42578125" style="72" customWidth="1"/>
    <col min="9" max="9" width="1.7109375" style="72" customWidth="1"/>
    <col min="10" max="10" width="1.7109375" style="153" customWidth="1"/>
    <col min="11" max="15" width="11.42578125" style="72" customWidth="1"/>
    <col min="16" max="17" width="1.7109375" style="72" customWidth="1"/>
    <col min="18" max="18" width="11.42578125" style="205" customWidth="1"/>
    <col min="19" max="16384" width="9.140625" style="72"/>
  </cols>
  <sheetData>
    <row r="1" spans="1:18" x14ac:dyDescent="0.2">
      <c r="A1" s="97" t="s">
        <v>262</v>
      </c>
      <c r="B1" s="97"/>
      <c r="C1" s="107"/>
      <c r="D1" s="107"/>
      <c r="E1" s="107"/>
      <c r="F1" s="107"/>
      <c r="G1" s="107"/>
      <c r="H1" s="107"/>
      <c r="I1" s="107"/>
      <c r="J1" s="107"/>
      <c r="K1" s="107"/>
      <c r="L1" s="107"/>
      <c r="M1" s="107"/>
      <c r="N1" s="107"/>
      <c r="O1" s="107"/>
      <c r="P1" s="107"/>
      <c r="Q1" s="107"/>
    </row>
    <row r="2" spans="1:18" x14ac:dyDescent="0.2">
      <c r="A2" s="102"/>
      <c r="B2" s="102"/>
      <c r="C2" s="107"/>
      <c r="D2" s="107"/>
      <c r="E2" s="107"/>
      <c r="F2" s="107"/>
      <c r="G2" s="107"/>
      <c r="H2" s="152"/>
      <c r="I2" s="152"/>
      <c r="J2" s="107"/>
      <c r="K2" s="107"/>
      <c r="L2" s="107"/>
      <c r="M2" s="107"/>
      <c r="N2" s="107"/>
      <c r="O2" s="107"/>
      <c r="P2" s="107"/>
      <c r="Q2" s="107"/>
    </row>
    <row r="3" spans="1:18" ht="14.25" x14ac:dyDescent="0.2">
      <c r="A3" s="2" t="s">
        <v>9</v>
      </c>
      <c r="B3" s="2"/>
      <c r="G3" s="25"/>
      <c r="H3" s="153"/>
      <c r="I3" s="153"/>
      <c r="J3" s="72"/>
      <c r="Q3" s="2"/>
    </row>
    <row r="4" spans="1:18" x14ac:dyDescent="0.2">
      <c r="H4" s="25"/>
      <c r="I4" s="25"/>
    </row>
    <row r="5" spans="1:18" ht="12.75" customHeight="1" x14ac:dyDescent="0.2">
      <c r="A5" s="669" t="s">
        <v>3</v>
      </c>
      <c r="B5" s="240"/>
      <c r="C5" s="676" t="s">
        <v>8</v>
      </c>
      <c r="D5" s="678" t="s">
        <v>7</v>
      </c>
      <c r="E5" s="678"/>
      <c r="F5" s="678"/>
      <c r="G5" s="678"/>
      <c r="H5" s="678"/>
      <c r="I5" s="156"/>
      <c r="J5" s="157"/>
      <c r="K5" s="678" t="s">
        <v>156</v>
      </c>
      <c r="L5" s="678"/>
      <c r="M5" s="678"/>
      <c r="N5" s="678"/>
      <c r="O5" s="678"/>
      <c r="P5" s="156"/>
      <c r="Q5" s="158"/>
      <c r="R5" s="674" t="s">
        <v>103</v>
      </c>
    </row>
    <row r="6" spans="1:18" ht="38.25" x14ac:dyDescent="0.2">
      <c r="A6" s="670"/>
      <c r="B6" s="241" t="s">
        <v>101</v>
      </c>
      <c r="C6" s="679"/>
      <c r="D6" s="159" t="s">
        <v>0</v>
      </c>
      <c r="E6" s="160" t="s">
        <v>2</v>
      </c>
      <c r="F6" s="160" t="s">
        <v>1</v>
      </c>
      <c r="G6" s="160" t="s">
        <v>4</v>
      </c>
      <c r="H6" s="160" t="s">
        <v>5</v>
      </c>
      <c r="I6" s="161"/>
      <c r="J6" s="162"/>
      <c r="K6" s="159" t="s">
        <v>0</v>
      </c>
      <c r="L6" s="160" t="s">
        <v>2</v>
      </c>
      <c r="M6" s="160" t="s">
        <v>1</v>
      </c>
      <c r="N6" s="160" t="s">
        <v>4</v>
      </c>
      <c r="O6" s="160" t="s">
        <v>5</v>
      </c>
      <c r="P6" s="161"/>
      <c r="Q6" s="163"/>
      <c r="R6" s="675"/>
    </row>
    <row r="7" spans="1:18" s="2" customFormat="1" ht="24.75" customHeight="1" thickBot="1" x14ac:dyDescent="0.25">
      <c r="A7" s="103"/>
      <c r="B7" s="103"/>
      <c r="C7" s="35">
        <v>162266</v>
      </c>
      <c r="D7" s="343">
        <v>127433</v>
      </c>
      <c r="E7" s="343">
        <v>12458</v>
      </c>
      <c r="F7" s="343">
        <v>19650</v>
      </c>
      <c r="G7" s="343">
        <v>1706</v>
      </c>
      <c r="H7" s="343">
        <v>1019</v>
      </c>
      <c r="I7" s="344"/>
      <c r="J7" s="104"/>
      <c r="K7" s="345">
        <v>78.533395782234109</v>
      </c>
      <c r="L7" s="345">
        <v>7.6775171631765131</v>
      </c>
      <c r="M7" s="345">
        <v>12.109745726153353</v>
      </c>
      <c r="N7" s="345">
        <v>1.0513601124080214</v>
      </c>
      <c r="O7" s="345">
        <v>0.62798121602800339</v>
      </c>
      <c r="P7" s="346"/>
      <c r="Q7" s="347"/>
      <c r="R7" s="71">
        <v>90.068435519156338</v>
      </c>
    </row>
    <row r="8" spans="1:18" s="2" customFormat="1" ht="13.9" customHeight="1" x14ac:dyDescent="0.2">
      <c r="A8" s="3" t="s">
        <v>109</v>
      </c>
      <c r="B8" s="2" t="s">
        <v>37</v>
      </c>
      <c r="C8" s="348">
        <v>81426</v>
      </c>
      <c r="D8" s="35">
        <v>66024</v>
      </c>
      <c r="E8" s="35">
        <v>4918</v>
      </c>
      <c r="F8" s="35">
        <v>9371</v>
      </c>
      <c r="G8" s="35">
        <v>532</v>
      </c>
      <c r="H8" s="35">
        <v>581</v>
      </c>
      <c r="I8" s="24"/>
      <c r="J8" s="27"/>
      <c r="K8" s="22">
        <v>81.08466583155257</v>
      </c>
      <c r="L8" s="22">
        <v>6.0398398545919001</v>
      </c>
      <c r="M8" s="22">
        <v>11.508609043794365</v>
      </c>
      <c r="N8" s="22">
        <v>0.65335396556382486</v>
      </c>
      <c r="O8" s="22">
        <v>0.71353130449733504</v>
      </c>
      <c r="P8" s="46"/>
      <c r="Q8" s="47"/>
      <c r="R8" s="204">
        <v>92.436333356463805</v>
      </c>
    </row>
    <row r="9" spans="1:18" s="2" customFormat="1" ht="13.9" customHeight="1" x14ac:dyDescent="0.2">
      <c r="A9" s="3"/>
      <c r="C9" s="35"/>
      <c r="D9" s="35"/>
      <c r="E9" s="35"/>
      <c r="F9" s="35"/>
      <c r="G9" s="35"/>
      <c r="H9" s="35"/>
      <c r="I9" s="24"/>
      <c r="J9" s="27"/>
      <c r="K9" s="22"/>
      <c r="L9" s="22"/>
      <c r="M9" s="22"/>
      <c r="N9" s="22"/>
      <c r="O9" s="22"/>
      <c r="P9" s="46"/>
      <c r="Q9" s="47"/>
      <c r="R9" s="204"/>
    </row>
    <row r="10" spans="1:18" s="2" customFormat="1" ht="13.9" customHeight="1" x14ac:dyDescent="0.2">
      <c r="A10" s="3"/>
      <c r="B10" s="3" t="s">
        <v>110</v>
      </c>
      <c r="C10" s="35">
        <v>77741</v>
      </c>
      <c r="D10" s="35">
        <v>63467</v>
      </c>
      <c r="E10" s="35">
        <v>4425</v>
      </c>
      <c r="F10" s="35">
        <v>8805</v>
      </c>
      <c r="G10" s="35">
        <v>488</v>
      </c>
      <c r="H10" s="35">
        <v>556</v>
      </c>
      <c r="I10" s="24"/>
      <c r="J10" s="27"/>
      <c r="K10" s="22">
        <v>81.639032170926541</v>
      </c>
      <c r="L10" s="22">
        <v>5.691977206364724</v>
      </c>
      <c r="M10" s="22">
        <v>11.326069898766416</v>
      </c>
      <c r="N10" s="22">
        <v>0.62772539586575937</v>
      </c>
      <c r="O10" s="22">
        <v>0.71519532807656194</v>
      </c>
      <c r="P10" s="46"/>
      <c r="Q10" s="47"/>
      <c r="R10" s="204">
        <v>92.873099686665896</v>
      </c>
    </row>
    <row r="11" spans="1:18" ht="13.9" customHeight="1" x14ac:dyDescent="0.2">
      <c r="B11" s="76" t="s">
        <v>69</v>
      </c>
      <c r="C11" s="35">
        <v>1106</v>
      </c>
      <c r="D11" s="29">
        <v>781</v>
      </c>
      <c r="E11" s="29">
        <v>109</v>
      </c>
      <c r="F11" s="29">
        <v>200</v>
      </c>
      <c r="G11" s="29">
        <v>10</v>
      </c>
      <c r="H11" s="29">
        <v>6</v>
      </c>
      <c r="I11" s="24"/>
      <c r="J11" s="28"/>
      <c r="K11" s="349">
        <v>70.614828209764923</v>
      </c>
      <c r="L11" s="349">
        <v>9.8553345388788429</v>
      </c>
      <c r="M11" s="349">
        <v>18.083182640144667</v>
      </c>
      <c r="N11" s="349">
        <v>0.9041591320072333</v>
      </c>
      <c r="O11" s="349">
        <v>0.54249547920433994</v>
      </c>
      <c r="P11" s="46"/>
      <c r="Q11" s="47"/>
      <c r="R11" s="204">
        <v>86.865342163355407</v>
      </c>
    </row>
    <row r="12" spans="1:18" ht="13.9" customHeight="1" x14ac:dyDescent="0.2">
      <c r="A12" s="153"/>
      <c r="B12" s="76" t="s">
        <v>66</v>
      </c>
      <c r="C12" s="35">
        <v>2702</v>
      </c>
      <c r="D12" s="29">
        <v>2337</v>
      </c>
      <c r="E12" s="29">
        <v>63</v>
      </c>
      <c r="F12" s="29">
        <v>265</v>
      </c>
      <c r="G12" s="29">
        <v>16</v>
      </c>
      <c r="H12" s="29">
        <v>21</v>
      </c>
      <c r="I12" s="24"/>
      <c r="J12" s="28"/>
      <c r="K12" s="349">
        <v>86.491487786824578</v>
      </c>
      <c r="L12" s="349">
        <v>2.3316062176165802</v>
      </c>
      <c r="M12" s="349">
        <v>9.8075499629903771</v>
      </c>
      <c r="N12" s="349">
        <v>0.59215396002960763</v>
      </c>
      <c r="O12" s="349">
        <v>0.77720207253886009</v>
      </c>
      <c r="P12" s="100"/>
      <c r="Q12" s="105"/>
      <c r="R12" s="204">
        <v>96.758309396799348</v>
      </c>
    </row>
    <row r="13" spans="1:18" ht="13.9" customHeight="1" x14ac:dyDescent="0.2">
      <c r="A13" s="153"/>
      <c r="B13" s="76" t="s">
        <v>95</v>
      </c>
      <c r="C13" s="35">
        <v>8</v>
      </c>
      <c r="D13" s="29">
        <v>1</v>
      </c>
      <c r="E13" s="29">
        <v>3</v>
      </c>
      <c r="F13" s="29">
        <v>4</v>
      </c>
      <c r="G13" s="29">
        <v>0</v>
      </c>
      <c r="H13" s="29">
        <v>0</v>
      </c>
      <c r="I13" s="24"/>
      <c r="J13" s="28"/>
      <c r="K13" s="284">
        <v>12.5</v>
      </c>
      <c r="L13" s="284">
        <v>37.5</v>
      </c>
      <c r="M13" s="284">
        <v>50</v>
      </c>
      <c r="N13" s="284" t="s">
        <v>38</v>
      </c>
      <c r="O13" s="284" t="s">
        <v>38</v>
      </c>
      <c r="P13" s="101"/>
      <c r="Q13" s="106"/>
      <c r="R13" s="350">
        <v>25</v>
      </c>
    </row>
    <row r="14" spans="1:18" ht="13.9" customHeight="1" x14ac:dyDescent="0.2">
      <c r="A14" s="153"/>
      <c r="B14" s="76" t="s">
        <v>20</v>
      </c>
      <c r="C14" s="35">
        <v>1550</v>
      </c>
      <c r="D14" s="29">
        <v>1204</v>
      </c>
      <c r="E14" s="29">
        <v>101</v>
      </c>
      <c r="F14" s="29">
        <v>213</v>
      </c>
      <c r="G14" s="29">
        <v>14</v>
      </c>
      <c r="H14" s="29">
        <v>18</v>
      </c>
      <c r="I14" s="24"/>
      <c r="J14" s="28"/>
      <c r="K14" s="349">
        <v>77.677419354838705</v>
      </c>
      <c r="L14" s="349">
        <v>6.5161290322580641</v>
      </c>
      <c r="M14" s="349">
        <v>13.741935483870968</v>
      </c>
      <c r="N14" s="349">
        <v>0.90322580645161299</v>
      </c>
      <c r="O14" s="349">
        <v>1.1612903225806452</v>
      </c>
      <c r="P14" s="100"/>
      <c r="Q14" s="105"/>
      <c r="R14" s="204">
        <v>91.398653702318626</v>
      </c>
    </row>
    <row r="15" spans="1:18" ht="13.9" customHeight="1" x14ac:dyDescent="0.2">
      <c r="A15" s="153"/>
      <c r="B15" s="76" t="s">
        <v>70</v>
      </c>
      <c r="C15" s="35">
        <v>1069</v>
      </c>
      <c r="D15" s="29">
        <v>880</v>
      </c>
      <c r="E15" s="29">
        <v>73</v>
      </c>
      <c r="F15" s="29">
        <v>107</v>
      </c>
      <c r="G15" s="29">
        <v>2</v>
      </c>
      <c r="H15" s="29">
        <v>7</v>
      </c>
      <c r="I15" s="24"/>
      <c r="J15" s="28"/>
      <c r="K15" s="349">
        <v>82.319925163704397</v>
      </c>
      <c r="L15" s="349">
        <v>6.828811973807297</v>
      </c>
      <c r="M15" s="349">
        <v>10.009354536950422</v>
      </c>
      <c r="N15" s="349">
        <v>0.18709073900841908</v>
      </c>
      <c r="O15" s="349">
        <v>0.65481758652946687</v>
      </c>
      <c r="P15" s="100"/>
      <c r="Q15" s="105"/>
      <c r="R15" s="204">
        <v>92.203742203742209</v>
      </c>
    </row>
    <row r="16" spans="1:18" ht="13.9" customHeight="1" x14ac:dyDescent="0.2">
      <c r="A16" s="153"/>
      <c r="B16" s="76" t="s">
        <v>71</v>
      </c>
      <c r="C16" s="35">
        <v>362</v>
      </c>
      <c r="D16" s="29">
        <v>269</v>
      </c>
      <c r="E16" s="29">
        <v>41</v>
      </c>
      <c r="F16" s="29">
        <v>48</v>
      </c>
      <c r="G16" s="29">
        <v>2</v>
      </c>
      <c r="H16" s="29">
        <v>2</v>
      </c>
      <c r="I16" s="24"/>
      <c r="J16" s="28"/>
      <c r="K16" s="349">
        <v>74.309392265193381</v>
      </c>
      <c r="L16" s="349">
        <v>11.325966850828729</v>
      </c>
      <c r="M16" s="349">
        <v>13.259668508287293</v>
      </c>
      <c r="N16" s="349">
        <v>0.55248618784530379</v>
      </c>
      <c r="O16" s="349">
        <v>0.55248618784530379</v>
      </c>
      <c r="P16" s="46"/>
      <c r="Q16" s="47"/>
      <c r="R16" s="204">
        <v>86.30573248407643</v>
      </c>
    </row>
    <row r="17" spans="1:18" ht="13.9" customHeight="1" x14ac:dyDescent="0.2">
      <c r="A17" s="153"/>
      <c r="B17" s="76" t="s">
        <v>72</v>
      </c>
      <c r="C17" s="35">
        <v>47</v>
      </c>
      <c r="D17" s="29">
        <v>44</v>
      </c>
      <c r="E17" s="29">
        <v>1</v>
      </c>
      <c r="F17" s="29">
        <v>2</v>
      </c>
      <c r="G17" s="29">
        <v>0</v>
      </c>
      <c r="H17" s="29">
        <v>0</v>
      </c>
      <c r="I17" s="24"/>
      <c r="J17" s="28"/>
      <c r="K17" s="284">
        <v>93.61702127659575</v>
      </c>
      <c r="L17" s="284">
        <v>2.1276595744680851</v>
      </c>
      <c r="M17" s="284">
        <v>4.2553191489361701</v>
      </c>
      <c r="N17" s="284" t="s">
        <v>38</v>
      </c>
      <c r="O17" s="284" t="s">
        <v>38</v>
      </c>
      <c r="P17" s="101"/>
      <c r="Q17" s="106"/>
      <c r="R17" s="350">
        <v>97.777777777777771</v>
      </c>
    </row>
    <row r="18" spans="1:18" ht="13.9" customHeight="1" x14ac:dyDescent="0.2">
      <c r="A18" s="153"/>
      <c r="B18" s="76" t="s">
        <v>73</v>
      </c>
      <c r="C18" s="35">
        <v>2216</v>
      </c>
      <c r="D18" s="29">
        <v>1528</v>
      </c>
      <c r="E18" s="29">
        <v>374</v>
      </c>
      <c r="F18" s="29">
        <v>292</v>
      </c>
      <c r="G18" s="29">
        <v>8</v>
      </c>
      <c r="H18" s="29">
        <v>14</v>
      </c>
      <c r="I18" s="24"/>
      <c r="J18" s="28"/>
      <c r="K18" s="349">
        <v>68.953068592057761</v>
      </c>
      <c r="L18" s="349">
        <v>16.877256317689532</v>
      </c>
      <c r="M18" s="349">
        <v>13.176895306859207</v>
      </c>
      <c r="N18" s="349">
        <v>0.36101083032490977</v>
      </c>
      <c r="O18" s="349">
        <v>0.63176895306859204</v>
      </c>
      <c r="P18" s="100"/>
      <c r="Q18" s="105"/>
      <c r="R18" s="204">
        <v>80.145530145530145</v>
      </c>
    </row>
    <row r="19" spans="1:18" ht="13.9" customHeight="1" x14ac:dyDescent="0.2">
      <c r="A19" s="153"/>
      <c r="B19" s="76" t="s">
        <v>96</v>
      </c>
      <c r="C19" s="35">
        <v>260</v>
      </c>
      <c r="D19" s="29">
        <v>212</v>
      </c>
      <c r="E19" s="29">
        <v>15</v>
      </c>
      <c r="F19" s="29">
        <v>31</v>
      </c>
      <c r="G19" s="29">
        <v>0</v>
      </c>
      <c r="H19" s="29">
        <v>2</v>
      </c>
      <c r="I19" s="24"/>
      <c r="J19" s="28"/>
      <c r="K19" s="349">
        <v>81.538461538461533</v>
      </c>
      <c r="L19" s="349">
        <v>5.7692307692307692</v>
      </c>
      <c r="M19" s="349">
        <v>11.923076923076923</v>
      </c>
      <c r="N19" s="284" t="s">
        <v>38</v>
      </c>
      <c r="O19" s="349">
        <v>0.76923076923076927</v>
      </c>
      <c r="P19" s="100"/>
      <c r="Q19" s="105"/>
      <c r="R19" s="204">
        <v>93.449781659388648</v>
      </c>
    </row>
    <row r="20" spans="1:18" ht="13.9" customHeight="1" x14ac:dyDescent="0.2">
      <c r="A20" s="153"/>
      <c r="B20" s="76" t="s">
        <v>74</v>
      </c>
      <c r="C20" s="35">
        <v>130</v>
      </c>
      <c r="D20" s="29">
        <v>59</v>
      </c>
      <c r="E20" s="29">
        <v>42</v>
      </c>
      <c r="F20" s="29">
        <v>27</v>
      </c>
      <c r="G20" s="29">
        <v>1</v>
      </c>
      <c r="H20" s="29">
        <v>1</v>
      </c>
      <c r="I20" s="24"/>
      <c r="J20" s="28"/>
      <c r="K20" s="349">
        <v>45.384615384615387</v>
      </c>
      <c r="L20" s="349">
        <v>32.307692307692307</v>
      </c>
      <c r="M20" s="349">
        <v>20.76923076923077</v>
      </c>
      <c r="N20" s="349">
        <v>0.76923076923076927</v>
      </c>
      <c r="O20" s="349">
        <v>0.76923076923076927</v>
      </c>
      <c r="P20" s="100"/>
      <c r="Q20" s="105"/>
      <c r="R20" s="204">
        <v>58.252427184466022</v>
      </c>
    </row>
    <row r="21" spans="1:18" ht="13.9" customHeight="1" x14ac:dyDescent="0.2">
      <c r="A21" s="153"/>
      <c r="B21" s="76" t="s">
        <v>97</v>
      </c>
      <c r="C21" s="35">
        <v>25</v>
      </c>
      <c r="D21" s="29">
        <v>6</v>
      </c>
      <c r="E21" s="29">
        <v>16</v>
      </c>
      <c r="F21" s="29">
        <v>3</v>
      </c>
      <c r="G21" s="29">
        <v>0</v>
      </c>
      <c r="H21" s="29">
        <v>0</v>
      </c>
      <c r="I21" s="24"/>
      <c r="J21" s="28"/>
      <c r="K21" s="284">
        <v>24</v>
      </c>
      <c r="L21" s="284">
        <v>64</v>
      </c>
      <c r="M21" s="284">
        <v>12</v>
      </c>
      <c r="N21" s="284" t="s">
        <v>38</v>
      </c>
      <c r="O21" s="284" t="s">
        <v>38</v>
      </c>
      <c r="P21" s="101"/>
      <c r="Q21" s="106"/>
      <c r="R21" s="350">
        <v>27.272727272727273</v>
      </c>
    </row>
    <row r="22" spans="1:18" s="2" customFormat="1" ht="13.9" customHeight="1" x14ac:dyDescent="0.2">
      <c r="B22" s="76" t="s">
        <v>21</v>
      </c>
      <c r="C22" s="35">
        <v>1506</v>
      </c>
      <c r="D22" s="29">
        <v>1298</v>
      </c>
      <c r="E22" s="29">
        <v>14</v>
      </c>
      <c r="F22" s="29">
        <v>169</v>
      </c>
      <c r="G22" s="29">
        <v>12</v>
      </c>
      <c r="H22" s="29">
        <v>13</v>
      </c>
      <c r="I22" s="24"/>
      <c r="J22" s="27"/>
      <c r="K22" s="349">
        <v>86.188579017264274</v>
      </c>
      <c r="L22" s="349">
        <v>0.92961487383798147</v>
      </c>
      <c r="M22" s="349">
        <v>11.221779548472774</v>
      </c>
      <c r="N22" s="349">
        <v>0.79681274900398402</v>
      </c>
      <c r="O22" s="349">
        <v>0.86321381142098264</v>
      </c>
      <c r="P22" s="46"/>
      <c r="Q22" s="47"/>
      <c r="R22" s="204">
        <v>98.055347793567691</v>
      </c>
    </row>
    <row r="23" spans="1:18" ht="13.9" customHeight="1" x14ac:dyDescent="0.2">
      <c r="B23" s="76" t="s">
        <v>98</v>
      </c>
      <c r="C23" s="35">
        <v>995</v>
      </c>
      <c r="D23" s="29">
        <v>823</v>
      </c>
      <c r="E23" s="29">
        <v>23</v>
      </c>
      <c r="F23" s="29">
        <v>129</v>
      </c>
      <c r="G23" s="29">
        <v>10</v>
      </c>
      <c r="H23" s="29">
        <v>10</v>
      </c>
      <c r="I23" s="24"/>
      <c r="J23" s="28"/>
      <c r="K23" s="349">
        <v>82.713567839195974</v>
      </c>
      <c r="L23" s="349">
        <v>2.3115577889447234</v>
      </c>
      <c r="M23" s="349">
        <v>12.964824120603016</v>
      </c>
      <c r="N23" s="349">
        <v>1.0050251256281406</v>
      </c>
      <c r="O23" s="349">
        <v>1.0050251256281406</v>
      </c>
      <c r="P23" s="46"/>
      <c r="Q23" s="105"/>
      <c r="R23" s="204">
        <v>96.189376443418013</v>
      </c>
    </row>
    <row r="24" spans="1:18" ht="13.9" customHeight="1" x14ac:dyDescent="0.2">
      <c r="B24" s="76" t="s">
        <v>75</v>
      </c>
      <c r="C24" s="35">
        <v>108</v>
      </c>
      <c r="D24" s="29">
        <v>76</v>
      </c>
      <c r="E24" s="29">
        <v>11</v>
      </c>
      <c r="F24" s="29">
        <v>17</v>
      </c>
      <c r="G24" s="29">
        <v>3</v>
      </c>
      <c r="H24" s="29">
        <v>1</v>
      </c>
      <c r="I24" s="23"/>
      <c r="J24" s="28"/>
      <c r="K24" s="349">
        <v>70.370370370370367</v>
      </c>
      <c r="L24" s="349">
        <v>10.185185185185185</v>
      </c>
      <c r="M24" s="349">
        <v>15.74074074074074</v>
      </c>
      <c r="N24" s="349">
        <v>2.7777777777777777</v>
      </c>
      <c r="O24" s="349">
        <v>0.92592592592592582</v>
      </c>
      <c r="P24" s="100"/>
      <c r="Q24" s="105"/>
      <c r="R24" s="204">
        <v>84.615384615384613</v>
      </c>
    </row>
    <row r="25" spans="1:18" ht="13.9" customHeight="1" x14ac:dyDescent="0.2">
      <c r="B25" s="76" t="s">
        <v>76</v>
      </c>
      <c r="C25" s="35">
        <v>115</v>
      </c>
      <c r="D25" s="29">
        <v>28</v>
      </c>
      <c r="E25" s="29">
        <v>64</v>
      </c>
      <c r="F25" s="29">
        <v>23</v>
      </c>
      <c r="G25" s="29">
        <v>0</v>
      </c>
      <c r="H25" s="29">
        <v>0</v>
      </c>
      <c r="I25" s="23"/>
      <c r="J25" s="28"/>
      <c r="K25" s="349">
        <v>24.347826086956523</v>
      </c>
      <c r="L25" s="349">
        <v>55.652173913043477</v>
      </c>
      <c r="M25" s="349">
        <v>20</v>
      </c>
      <c r="N25" s="284" t="s">
        <v>38</v>
      </c>
      <c r="O25" s="284" t="s">
        <v>38</v>
      </c>
      <c r="P25" s="100"/>
      <c r="Q25" s="105"/>
      <c r="R25" s="204">
        <v>30.434782608695652</v>
      </c>
    </row>
    <row r="26" spans="1:18" ht="13.9" customHeight="1" x14ac:dyDescent="0.2">
      <c r="B26" s="76" t="s">
        <v>77</v>
      </c>
      <c r="C26" s="35">
        <v>573</v>
      </c>
      <c r="D26" s="29">
        <v>399</v>
      </c>
      <c r="E26" s="29">
        <v>56</v>
      </c>
      <c r="F26" s="29">
        <v>101</v>
      </c>
      <c r="G26" s="29">
        <v>5</v>
      </c>
      <c r="H26" s="29">
        <v>12</v>
      </c>
      <c r="I26" s="23"/>
      <c r="J26" s="28"/>
      <c r="K26" s="349">
        <v>69.633507853403145</v>
      </c>
      <c r="L26" s="349">
        <v>9.7731239092495628</v>
      </c>
      <c r="M26" s="349">
        <v>17.626527050610822</v>
      </c>
      <c r="N26" s="349">
        <v>0.87260034904013961</v>
      </c>
      <c r="O26" s="349">
        <v>2.0942408376963351</v>
      </c>
      <c r="P26" s="100"/>
      <c r="Q26" s="105"/>
      <c r="R26" s="204">
        <v>87.076271186440678</v>
      </c>
    </row>
    <row r="27" spans="1:18" ht="13.9" customHeight="1" x14ac:dyDescent="0.2">
      <c r="B27" s="76" t="s">
        <v>78</v>
      </c>
      <c r="C27" s="35">
        <v>275</v>
      </c>
      <c r="D27" s="29">
        <v>194</v>
      </c>
      <c r="E27" s="29">
        <v>34</v>
      </c>
      <c r="F27" s="29">
        <v>43</v>
      </c>
      <c r="G27" s="29">
        <v>1</v>
      </c>
      <c r="H27" s="29">
        <v>3</v>
      </c>
      <c r="I27" s="23"/>
      <c r="J27" s="28"/>
      <c r="K27" s="349">
        <v>70.545454545454547</v>
      </c>
      <c r="L27" s="349">
        <v>12.363636363636363</v>
      </c>
      <c r="M27" s="349">
        <v>15.636363636363637</v>
      </c>
      <c r="N27" s="349">
        <v>0.36363636363636365</v>
      </c>
      <c r="O27" s="349">
        <v>1.0909090909090911</v>
      </c>
      <c r="P27" s="100"/>
      <c r="Q27" s="105"/>
      <c r="R27" s="204">
        <v>84.91379310344827</v>
      </c>
    </row>
    <row r="28" spans="1:18" ht="13.9" customHeight="1" x14ac:dyDescent="0.2">
      <c r="B28" s="76" t="s">
        <v>79</v>
      </c>
      <c r="C28" s="35">
        <v>1288</v>
      </c>
      <c r="D28" s="29">
        <v>913</v>
      </c>
      <c r="E28" s="29">
        <v>182</v>
      </c>
      <c r="F28" s="29">
        <v>180</v>
      </c>
      <c r="G28" s="29">
        <v>3</v>
      </c>
      <c r="H28" s="29">
        <v>10</v>
      </c>
      <c r="I28" s="23"/>
      <c r="J28" s="28"/>
      <c r="K28" s="349">
        <v>70.885093167701868</v>
      </c>
      <c r="L28" s="349">
        <v>14.130434782608695</v>
      </c>
      <c r="M28" s="349">
        <v>13.975155279503104</v>
      </c>
      <c r="N28" s="349">
        <v>0.23291925465838509</v>
      </c>
      <c r="O28" s="349">
        <v>0.77639751552795033</v>
      </c>
      <c r="P28" s="100"/>
      <c r="Q28" s="105"/>
      <c r="R28" s="204">
        <v>83.303249097472928</v>
      </c>
    </row>
    <row r="29" spans="1:18" ht="13.9" customHeight="1" x14ac:dyDescent="0.2">
      <c r="B29" s="76" t="s">
        <v>80</v>
      </c>
      <c r="C29" s="35">
        <v>545</v>
      </c>
      <c r="D29" s="29">
        <v>423</v>
      </c>
      <c r="E29" s="29">
        <v>31</v>
      </c>
      <c r="F29" s="29">
        <v>84</v>
      </c>
      <c r="G29" s="29">
        <v>2</v>
      </c>
      <c r="H29" s="29">
        <v>5</v>
      </c>
      <c r="I29" s="23"/>
      <c r="J29" s="28"/>
      <c r="K29" s="349">
        <v>77.614678899082563</v>
      </c>
      <c r="L29" s="349">
        <v>5.6880733944954134</v>
      </c>
      <c r="M29" s="349">
        <v>15.412844036697248</v>
      </c>
      <c r="N29" s="349">
        <v>0.3669724770642202</v>
      </c>
      <c r="O29" s="349">
        <v>0.91743119266055051</v>
      </c>
      <c r="P29" s="100"/>
      <c r="Q29" s="105"/>
      <c r="R29" s="204">
        <v>92.841648590021691</v>
      </c>
    </row>
    <row r="30" spans="1:18" ht="13.9" customHeight="1" x14ac:dyDescent="0.2">
      <c r="B30" s="76" t="s">
        <v>81</v>
      </c>
      <c r="C30" s="35">
        <v>28</v>
      </c>
      <c r="D30" s="29">
        <v>3</v>
      </c>
      <c r="E30" s="29">
        <v>18</v>
      </c>
      <c r="F30" s="29">
        <v>7</v>
      </c>
      <c r="G30" s="29">
        <v>0</v>
      </c>
      <c r="H30" s="29">
        <v>0</v>
      </c>
      <c r="I30" s="23"/>
      <c r="J30" s="28"/>
      <c r="K30" s="284">
        <v>10.714285714285714</v>
      </c>
      <c r="L30" s="284">
        <v>64.285714285714292</v>
      </c>
      <c r="M30" s="284">
        <v>25</v>
      </c>
      <c r="N30" s="284" t="s">
        <v>38</v>
      </c>
      <c r="O30" s="284" t="s">
        <v>38</v>
      </c>
      <c r="P30" s="101"/>
      <c r="Q30" s="106"/>
      <c r="R30" s="350">
        <v>14.285714285714286</v>
      </c>
    </row>
    <row r="31" spans="1:18" ht="13.9" customHeight="1" x14ac:dyDescent="0.2">
      <c r="B31" s="76" t="s">
        <v>82</v>
      </c>
      <c r="C31" s="35">
        <v>1875</v>
      </c>
      <c r="D31" s="29">
        <v>1473</v>
      </c>
      <c r="E31" s="29">
        <v>95</v>
      </c>
      <c r="F31" s="29">
        <v>267</v>
      </c>
      <c r="G31" s="29">
        <v>23</v>
      </c>
      <c r="H31" s="29">
        <v>17</v>
      </c>
      <c r="I31" s="23"/>
      <c r="J31" s="28"/>
      <c r="K31" s="349">
        <v>78.56</v>
      </c>
      <c r="L31" s="349">
        <v>5.0666666666666664</v>
      </c>
      <c r="M31" s="349">
        <v>14.24</v>
      </c>
      <c r="N31" s="349">
        <v>1.2266666666666668</v>
      </c>
      <c r="O31" s="349">
        <v>0.90666666666666673</v>
      </c>
      <c r="P31" s="100"/>
      <c r="Q31" s="105"/>
      <c r="R31" s="204">
        <v>92.661691542288551</v>
      </c>
    </row>
    <row r="32" spans="1:18" ht="13.9" customHeight="1" x14ac:dyDescent="0.2">
      <c r="A32" s="153"/>
      <c r="B32" s="76" t="s">
        <v>83</v>
      </c>
      <c r="C32" s="35">
        <v>1346</v>
      </c>
      <c r="D32" s="29">
        <v>1107</v>
      </c>
      <c r="E32" s="29">
        <v>83</v>
      </c>
      <c r="F32" s="29">
        <v>139</v>
      </c>
      <c r="G32" s="29">
        <v>6</v>
      </c>
      <c r="H32" s="29">
        <v>11</v>
      </c>
      <c r="I32" s="24"/>
      <c r="J32" s="28"/>
      <c r="K32" s="349">
        <v>82.243684992570579</v>
      </c>
      <c r="L32" s="349">
        <v>6.1664190193164936</v>
      </c>
      <c r="M32" s="349">
        <v>10.326894502228825</v>
      </c>
      <c r="N32" s="349">
        <v>0.44576523031203563</v>
      </c>
      <c r="O32" s="349">
        <v>0.81723625557206547</v>
      </c>
      <c r="P32" s="46"/>
      <c r="Q32" s="105"/>
      <c r="R32" s="204">
        <v>92.626346313173158</v>
      </c>
    </row>
    <row r="33" spans="1:18" ht="13.9" customHeight="1" x14ac:dyDescent="0.2">
      <c r="A33" s="153"/>
      <c r="B33" s="76" t="s">
        <v>22</v>
      </c>
      <c r="C33" s="35">
        <v>7594</v>
      </c>
      <c r="D33" s="29">
        <v>6014</v>
      </c>
      <c r="E33" s="29">
        <v>547</v>
      </c>
      <c r="F33" s="29">
        <v>921</v>
      </c>
      <c r="G33" s="29">
        <v>56</v>
      </c>
      <c r="H33" s="29">
        <v>56</v>
      </c>
      <c r="I33" s="24"/>
      <c r="J33" s="28"/>
      <c r="K33" s="349">
        <v>79.194100605741383</v>
      </c>
      <c r="L33" s="349">
        <v>7.2030550434553602</v>
      </c>
      <c r="M33" s="349">
        <v>12.127995786146958</v>
      </c>
      <c r="N33" s="349">
        <v>0.73742428232815382</v>
      </c>
      <c r="O33" s="349">
        <v>0.73742428232815382</v>
      </c>
      <c r="P33" s="46"/>
      <c r="Q33" s="105"/>
      <c r="R33" s="204">
        <v>90.963584594635094</v>
      </c>
    </row>
    <row r="34" spans="1:18" s="2" customFormat="1" ht="13.9" customHeight="1" x14ac:dyDescent="0.2">
      <c r="B34" s="76" t="s">
        <v>99</v>
      </c>
      <c r="C34" s="35">
        <v>1150</v>
      </c>
      <c r="D34" s="29">
        <v>892</v>
      </c>
      <c r="E34" s="29">
        <v>74</v>
      </c>
      <c r="F34" s="29">
        <v>169</v>
      </c>
      <c r="G34" s="29">
        <v>10</v>
      </c>
      <c r="H34" s="29">
        <v>5</v>
      </c>
      <c r="I34" s="24"/>
      <c r="J34" s="27"/>
      <c r="K34" s="349">
        <v>77.565217391304358</v>
      </c>
      <c r="L34" s="349">
        <v>6.4347826086956523</v>
      </c>
      <c r="M34" s="349">
        <v>14.695652173913043</v>
      </c>
      <c r="N34" s="349">
        <v>0.86956521739130432</v>
      </c>
      <c r="O34" s="349">
        <v>0.43478260869565216</v>
      </c>
      <c r="P34" s="46"/>
      <c r="Q34" s="47"/>
      <c r="R34" s="204">
        <v>91.437308868501532</v>
      </c>
    </row>
    <row r="35" spans="1:18" ht="13.9" customHeight="1" x14ac:dyDescent="0.2">
      <c r="B35" s="76" t="s">
        <v>68</v>
      </c>
      <c r="C35" s="35">
        <v>691</v>
      </c>
      <c r="D35" s="29">
        <v>532</v>
      </c>
      <c r="E35" s="29">
        <v>57</v>
      </c>
      <c r="F35" s="29">
        <v>88</v>
      </c>
      <c r="G35" s="29">
        <v>7</v>
      </c>
      <c r="H35" s="29">
        <v>7</v>
      </c>
      <c r="I35" s="24"/>
      <c r="J35" s="28"/>
      <c r="K35" s="349">
        <v>76.989869753979747</v>
      </c>
      <c r="L35" s="349">
        <v>8.2489146164978298</v>
      </c>
      <c r="M35" s="349">
        <v>12.735166425470332</v>
      </c>
      <c r="N35" s="349">
        <v>1.0130246020260492</v>
      </c>
      <c r="O35" s="349">
        <v>1.0130246020260492</v>
      </c>
      <c r="P35" s="46"/>
      <c r="Q35" s="105"/>
      <c r="R35" s="204">
        <v>89.38640132669984</v>
      </c>
    </row>
    <row r="36" spans="1:18" ht="13.9" customHeight="1" x14ac:dyDescent="0.2">
      <c r="A36" s="153"/>
      <c r="B36" s="76" t="s">
        <v>23</v>
      </c>
      <c r="C36" s="35">
        <v>17001</v>
      </c>
      <c r="D36" s="29">
        <v>15001</v>
      </c>
      <c r="E36" s="29">
        <v>376</v>
      </c>
      <c r="F36" s="29">
        <v>1473</v>
      </c>
      <c r="G36" s="29">
        <v>60</v>
      </c>
      <c r="H36" s="29">
        <v>91</v>
      </c>
      <c r="I36" s="23"/>
      <c r="J36" s="28"/>
      <c r="K36" s="349">
        <v>88.235986118463615</v>
      </c>
      <c r="L36" s="349">
        <v>2.2116346097288395</v>
      </c>
      <c r="M36" s="349">
        <v>8.664196223751544</v>
      </c>
      <c r="N36" s="349">
        <v>0.3529204164460914</v>
      </c>
      <c r="O36" s="349">
        <v>0.53526263160990528</v>
      </c>
      <c r="P36" s="100"/>
      <c r="Q36" s="105"/>
      <c r="R36" s="204">
        <v>97.192168985059254</v>
      </c>
    </row>
    <row r="37" spans="1:18" ht="13.9" customHeight="1" x14ac:dyDescent="0.2">
      <c r="A37" s="153"/>
      <c r="B37" s="76" t="s">
        <v>100</v>
      </c>
      <c r="C37" s="35">
        <v>1872</v>
      </c>
      <c r="D37" s="29">
        <v>1406</v>
      </c>
      <c r="E37" s="29">
        <v>187</v>
      </c>
      <c r="F37" s="29">
        <v>243</v>
      </c>
      <c r="G37" s="29">
        <v>28</v>
      </c>
      <c r="H37" s="29">
        <v>8</v>
      </c>
      <c r="I37" s="23"/>
      <c r="J37" s="28"/>
      <c r="K37" s="349">
        <v>75.106837606837601</v>
      </c>
      <c r="L37" s="349">
        <v>9.9893162393162402</v>
      </c>
      <c r="M37" s="349">
        <v>12.980769230769232</v>
      </c>
      <c r="N37" s="349">
        <v>1.4957264957264957</v>
      </c>
      <c r="O37" s="349">
        <v>0.42735042735042739</v>
      </c>
      <c r="P37" s="100"/>
      <c r="Q37" s="105"/>
      <c r="R37" s="204">
        <v>86.801718845917748</v>
      </c>
    </row>
    <row r="38" spans="1:18" ht="13.9" customHeight="1" x14ac:dyDescent="0.2">
      <c r="A38" s="153"/>
      <c r="B38" s="76" t="s">
        <v>67</v>
      </c>
      <c r="C38" s="35">
        <v>3116</v>
      </c>
      <c r="D38" s="29">
        <v>2525</v>
      </c>
      <c r="E38" s="29">
        <v>137</v>
      </c>
      <c r="F38" s="29">
        <v>409</v>
      </c>
      <c r="G38" s="29">
        <v>16</v>
      </c>
      <c r="H38" s="29">
        <v>29</v>
      </c>
      <c r="I38" s="23"/>
      <c r="J38" s="28"/>
      <c r="K38" s="349">
        <v>81.033376123234916</v>
      </c>
      <c r="L38" s="349">
        <v>4.3966623876765079</v>
      </c>
      <c r="M38" s="349">
        <v>13.125802310654686</v>
      </c>
      <c r="N38" s="349">
        <v>0.51347881899871628</v>
      </c>
      <c r="O38" s="349">
        <v>0.93068035943517335</v>
      </c>
      <c r="P38" s="100"/>
      <c r="Q38" s="105"/>
      <c r="R38" s="204">
        <v>94.347986701145174</v>
      </c>
    </row>
    <row r="39" spans="1:18" ht="13.9" customHeight="1" x14ac:dyDescent="0.2">
      <c r="A39" s="153"/>
      <c r="B39" s="76" t="s">
        <v>24</v>
      </c>
      <c r="C39" s="35">
        <v>10982</v>
      </c>
      <c r="D39" s="29">
        <v>9404</v>
      </c>
      <c r="E39" s="29">
        <v>432</v>
      </c>
      <c r="F39" s="29">
        <v>1027</v>
      </c>
      <c r="G39" s="29">
        <v>46</v>
      </c>
      <c r="H39" s="29">
        <v>73</v>
      </c>
      <c r="I39" s="23"/>
      <c r="J39" s="28"/>
      <c r="K39" s="349">
        <v>85.631032598798029</v>
      </c>
      <c r="L39" s="349">
        <v>3.9337097067929339</v>
      </c>
      <c r="M39" s="349">
        <v>9.3516663631396835</v>
      </c>
      <c r="N39" s="349">
        <v>0.41886723729739572</v>
      </c>
      <c r="O39" s="349">
        <v>0.66472409397195409</v>
      </c>
      <c r="P39" s="100"/>
      <c r="Q39" s="105"/>
      <c r="R39" s="204">
        <v>95.198392767453541</v>
      </c>
    </row>
    <row r="40" spans="1:18" ht="13.9" customHeight="1" x14ac:dyDescent="0.2">
      <c r="A40" s="153"/>
      <c r="B40" s="76" t="s">
        <v>25</v>
      </c>
      <c r="C40" s="35">
        <v>4181</v>
      </c>
      <c r="D40" s="29">
        <v>3751</v>
      </c>
      <c r="E40" s="29">
        <v>34</v>
      </c>
      <c r="F40" s="29">
        <v>347</v>
      </c>
      <c r="G40" s="29">
        <v>26</v>
      </c>
      <c r="H40" s="29">
        <v>23</v>
      </c>
      <c r="I40" s="24"/>
      <c r="J40" s="28"/>
      <c r="K40" s="349">
        <v>89.715379095910066</v>
      </c>
      <c r="L40" s="349">
        <v>0.81320258311408755</v>
      </c>
      <c r="M40" s="349">
        <v>8.2994498923702462</v>
      </c>
      <c r="N40" s="349">
        <v>0.62186079885194934</v>
      </c>
      <c r="O40" s="349">
        <v>0.55010762975364746</v>
      </c>
      <c r="P40" s="46"/>
      <c r="Q40" s="105"/>
      <c r="R40" s="204">
        <v>98.435054773082939</v>
      </c>
    </row>
    <row r="41" spans="1:18" ht="13.9" customHeight="1" x14ac:dyDescent="0.2">
      <c r="A41" s="153"/>
      <c r="B41" s="76" t="s">
        <v>84</v>
      </c>
      <c r="C41" s="35">
        <v>60</v>
      </c>
      <c r="D41" s="29">
        <v>46</v>
      </c>
      <c r="E41" s="29">
        <v>3</v>
      </c>
      <c r="F41" s="29">
        <v>10</v>
      </c>
      <c r="G41" s="29">
        <v>1</v>
      </c>
      <c r="H41" s="29">
        <v>0</v>
      </c>
      <c r="I41" s="23"/>
      <c r="J41" s="28"/>
      <c r="K41" s="284">
        <v>76.666666666666671</v>
      </c>
      <c r="L41" s="284">
        <v>5</v>
      </c>
      <c r="M41" s="284">
        <v>16.666666666666664</v>
      </c>
      <c r="N41" s="284">
        <v>1.6666666666666667</v>
      </c>
      <c r="O41" s="284" t="s">
        <v>38</v>
      </c>
      <c r="P41" s="101"/>
      <c r="Q41" s="106"/>
      <c r="R41" s="350">
        <v>92</v>
      </c>
    </row>
    <row r="42" spans="1:18" ht="13.9" customHeight="1" x14ac:dyDescent="0.2">
      <c r="A42" s="153"/>
      <c r="B42" s="76" t="s">
        <v>54</v>
      </c>
      <c r="C42" s="35">
        <v>2352</v>
      </c>
      <c r="D42" s="29">
        <v>1666</v>
      </c>
      <c r="E42" s="29">
        <v>335</v>
      </c>
      <c r="F42" s="29">
        <v>319</v>
      </c>
      <c r="G42" s="29">
        <v>14</v>
      </c>
      <c r="H42" s="29">
        <v>18</v>
      </c>
      <c r="I42" s="23"/>
      <c r="J42" s="28"/>
      <c r="K42" s="349">
        <v>70.833333333333343</v>
      </c>
      <c r="L42" s="349">
        <v>14.243197278911564</v>
      </c>
      <c r="M42" s="349">
        <v>13.562925170068027</v>
      </c>
      <c r="N42" s="349">
        <v>0.59523809523809523</v>
      </c>
      <c r="O42" s="349">
        <v>0.76530612244897955</v>
      </c>
      <c r="P42" s="100"/>
      <c r="Q42" s="105"/>
      <c r="R42" s="204">
        <v>82.833251352680762</v>
      </c>
    </row>
    <row r="43" spans="1:18" ht="13.9" customHeight="1" x14ac:dyDescent="0.2">
      <c r="A43" s="153"/>
      <c r="B43" s="76" t="s">
        <v>85</v>
      </c>
      <c r="C43" s="35">
        <v>10</v>
      </c>
      <c r="D43" s="29">
        <v>1</v>
      </c>
      <c r="E43" s="29">
        <v>9</v>
      </c>
      <c r="F43" s="29">
        <v>0</v>
      </c>
      <c r="G43" s="29">
        <v>0</v>
      </c>
      <c r="H43" s="29">
        <v>0</v>
      </c>
      <c r="I43" s="23"/>
      <c r="J43" s="28"/>
      <c r="K43" s="284">
        <v>10</v>
      </c>
      <c r="L43" s="284">
        <v>90</v>
      </c>
      <c r="M43" s="284" t="s">
        <v>38</v>
      </c>
      <c r="N43" s="284" t="s">
        <v>38</v>
      </c>
      <c r="O43" s="284" t="s">
        <v>38</v>
      </c>
      <c r="P43" s="101"/>
      <c r="Q43" s="106"/>
      <c r="R43" s="350">
        <v>10</v>
      </c>
    </row>
    <row r="44" spans="1:18" ht="13.9" customHeight="1" x14ac:dyDescent="0.2">
      <c r="A44" s="153"/>
      <c r="B44" s="76" t="s">
        <v>26</v>
      </c>
      <c r="C44" s="35">
        <v>1147</v>
      </c>
      <c r="D44" s="29">
        <v>870</v>
      </c>
      <c r="E44" s="29">
        <v>105</v>
      </c>
      <c r="F44" s="29">
        <v>151</v>
      </c>
      <c r="G44" s="29">
        <v>14</v>
      </c>
      <c r="H44" s="29">
        <v>7</v>
      </c>
      <c r="I44" s="23"/>
      <c r="J44" s="28"/>
      <c r="K44" s="349">
        <v>75.850043591979073</v>
      </c>
      <c r="L44" s="349">
        <v>9.1543156059285096</v>
      </c>
      <c r="M44" s="349">
        <v>13.164777680906713</v>
      </c>
      <c r="N44" s="349">
        <v>1.2205754141238012</v>
      </c>
      <c r="O44" s="349">
        <v>0.61028770706190061</v>
      </c>
      <c r="P44" s="100"/>
      <c r="Q44" s="105"/>
      <c r="R44" s="204">
        <v>88.052208835341361</v>
      </c>
    </row>
    <row r="45" spans="1:18" ht="13.9" customHeight="1" x14ac:dyDescent="0.2">
      <c r="A45" s="153"/>
      <c r="B45" s="76" t="s">
        <v>86</v>
      </c>
      <c r="C45" s="35">
        <v>1055</v>
      </c>
      <c r="D45" s="29">
        <v>908</v>
      </c>
      <c r="E45" s="29">
        <v>24</v>
      </c>
      <c r="F45" s="29">
        <v>104</v>
      </c>
      <c r="G45" s="29">
        <v>11</v>
      </c>
      <c r="H45" s="29">
        <v>8</v>
      </c>
      <c r="I45" s="23"/>
      <c r="J45" s="28"/>
      <c r="K45" s="349">
        <v>86.06635071090048</v>
      </c>
      <c r="L45" s="349">
        <v>2.2748815165876777</v>
      </c>
      <c r="M45" s="349">
        <v>9.8578199052132707</v>
      </c>
      <c r="N45" s="349">
        <v>1.0426540284360191</v>
      </c>
      <c r="O45" s="349">
        <v>0.7582938388625593</v>
      </c>
      <c r="P45" s="100"/>
      <c r="Q45" s="105"/>
      <c r="R45" s="204">
        <v>96.319663512092532</v>
      </c>
    </row>
    <row r="46" spans="1:18" s="2" customFormat="1" ht="13.9" customHeight="1" x14ac:dyDescent="0.2">
      <c r="B46" s="76" t="s">
        <v>55</v>
      </c>
      <c r="C46" s="35">
        <v>1238</v>
      </c>
      <c r="D46" s="29">
        <v>826</v>
      </c>
      <c r="E46" s="29">
        <v>192</v>
      </c>
      <c r="F46" s="29">
        <v>192</v>
      </c>
      <c r="G46" s="29">
        <v>17</v>
      </c>
      <c r="H46" s="29">
        <v>11</v>
      </c>
      <c r="I46" s="24"/>
      <c r="J46" s="27"/>
      <c r="K46" s="349">
        <v>66.720516962843291</v>
      </c>
      <c r="L46" s="349">
        <v>15.508885298869144</v>
      </c>
      <c r="M46" s="349">
        <v>15.508885298869144</v>
      </c>
      <c r="N46" s="349">
        <v>1.3731825525040386</v>
      </c>
      <c r="O46" s="349">
        <v>0.88852988691437806</v>
      </c>
      <c r="P46" s="22"/>
      <c r="Q46" s="47"/>
      <c r="R46" s="204">
        <v>80.01912045889101</v>
      </c>
    </row>
    <row r="47" spans="1:18" ht="13.9" customHeight="1" x14ac:dyDescent="0.2">
      <c r="A47" s="3"/>
      <c r="B47" s="76" t="s">
        <v>87</v>
      </c>
      <c r="C47" s="35">
        <v>103</v>
      </c>
      <c r="D47" s="29">
        <v>33</v>
      </c>
      <c r="E47" s="29">
        <v>39</v>
      </c>
      <c r="F47" s="29">
        <v>28</v>
      </c>
      <c r="G47" s="29">
        <v>0</v>
      </c>
      <c r="H47" s="29">
        <v>3</v>
      </c>
      <c r="I47" s="24"/>
      <c r="J47" s="28"/>
      <c r="K47" s="349">
        <v>32.038834951456316</v>
      </c>
      <c r="L47" s="349">
        <v>37.864077669902912</v>
      </c>
      <c r="M47" s="349">
        <v>27.184466019417474</v>
      </c>
      <c r="N47" s="284" t="s">
        <v>38</v>
      </c>
      <c r="O47" s="349">
        <v>2.912621359223301</v>
      </c>
      <c r="P47" s="46"/>
      <c r="Q47" s="105"/>
      <c r="R47" s="204">
        <v>48</v>
      </c>
    </row>
    <row r="48" spans="1:18" ht="13.9" customHeight="1" x14ac:dyDescent="0.2">
      <c r="A48" s="153"/>
      <c r="B48" s="76" t="s">
        <v>27</v>
      </c>
      <c r="C48" s="35">
        <v>1976</v>
      </c>
      <c r="D48" s="29">
        <v>1568</v>
      </c>
      <c r="E48" s="29">
        <v>113</v>
      </c>
      <c r="F48" s="29">
        <v>260</v>
      </c>
      <c r="G48" s="29">
        <v>16</v>
      </c>
      <c r="H48" s="29">
        <v>19</v>
      </c>
      <c r="I48" s="23"/>
      <c r="J48" s="28"/>
      <c r="K48" s="349">
        <v>79.352226720647778</v>
      </c>
      <c r="L48" s="349">
        <v>5.7186234817813766</v>
      </c>
      <c r="M48" s="349">
        <v>13.157894736842104</v>
      </c>
      <c r="N48" s="349">
        <v>0.80971659919028338</v>
      </c>
      <c r="O48" s="349">
        <v>0.96153846153846156</v>
      </c>
      <c r="P48" s="100"/>
      <c r="Q48" s="105"/>
      <c r="R48" s="204">
        <v>92.48251748251748</v>
      </c>
    </row>
    <row r="49" spans="1:18" ht="13.9" customHeight="1" x14ac:dyDescent="0.2">
      <c r="A49" s="153"/>
      <c r="B49" s="76" t="s">
        <v>88</v>
      </c>
      <c r="C49" s="35">
        <v>67</v>
      </c>
      <c r="D49" s="29">
        <v>56</v>
      </c>
      <c r="E49" s="29">
        <v>4</v>
      </c>
      <c r="F49" s="29">
        <v>5</v>
      </c>
      <c r="G49" s="29">
        <v>2</v>
      </c>
      <c r="H49" s="29">
        <v>0</v>
      </c>
      <c r="I49" s="23"/>
      <c r="J49" s="28"/>
      <c r="K49" s="284">
        <v>83.582089552238799</v>
      </c>
      <c r="L49" s="284">
        <v>5.9701492537313428</v>
      </c>
      <c r="M49" s="284">
        <v>7.4626865671641784</v>
      </c>
      <c r="N49" s="284">
        <v>2.9850746268656714</v>
      </c>
      <c r="O49" s="284" t="s">
        <v>38</v>
      </c>
      <c r="P49" s="101"/>
      <c r="Q49" s="106"/>
      <c r="R49" s="350">
        <v>90.322580645161295</v>
      </c>
    </row>
    <row r="50" spans="1:18" ht="13.9" customHeight="1" x14ac:dyDescent="0.2">
      <c r="A50" s="153"/>
      <c r="B50" s="76" t="s">
        <v>28</v>
      </c>
      <c r="C50" s="35">
        <v>3235</v>
      </c>
      <c r="D50" s="29">
        <v>2631</v>
      </c>
      <c r="E50" s="29">
        <v>86</v>
      </c>
      <c r="F50" s="29">
        <v>451</v>
      </c>
      <c r="G50" s="29">
        <v>34</v>
      </c>
      <c r="H50" s="29">
        <v>33</v>
      </c>
      <c r="I50" s="23"/>
      <c r="J50" s="28"/>
      <c r="K50" s="349">
        <v>81.329211746522418</v>
      </c>
      <c r="L50" s="349">
        <v>2.6584234930448223</v>
      </c>
      <c r="M50" s="349">
        <v>13.941267387944359</v>
      </c>
      <c r="N50" s="349">
        <v>1.0510046367851622</v>
      </c>
      <c r="O50" s="349">
        <v>1.0200927357032459</v>
      </c>
      <c r="P50" s="100"/>
      <c r="Q50" s="105"/>
      <c r="R50" s="204">
        <v>95.689655172413794</v>
      </c>
    </row>
    <row r="51" spans="1:18" ht="13.9" customHeight="1" x14ac:dyDescent="0.2">
      <c r="A51" s="153"/>
      <c r="B51" s="76" t="s">
        <v>89</v>
      </c>
      <c r="C51" s="35">
        <v>1782</v>
      </c>
      <c r="D51" s="29">
        <v>1279</v>
      </c>
      <c r="E51" s="29">
        <v>222</v>
      </c>
      <c r="F51" s="29">
        <v>257</v>
      </c>
      <c r="G51" s="29">
        <v>12</v>
      </c>
      <c r="H51" s="29">
        <v>12</v>
      </c>
      <c r="I51" s="23"/>
      <c r="J51" s="28"/>
      <c r="K51" s="349">
        <v>71.77328843995511</v>
      </c>
      <c r="L51" s="349">
        <v>12.457912457912458</v>
      </c>
      <c r="M51" s="349">
        <v>14.421997755331089</v>
      </c>
      <c r="N51" s="349">
        <v>0.67340067340067333</v>
      </c>
      <c r="O51" s="349">
        <v>0.67340067340067333</v>
      </c>
      <c r="P51" s="100"/>
      <c r="Q51" s="105"/>
      <c r="R51" s="204">
        <v>84.655737704918039</v>
      </c>
    </row>
    <row r="52" spans="1:18" s="2" customFormat="1" ht="13.9" customHeight="1" x14ac:dyDescent="0.2">
      <c r="A52" s="3"/>
      <c r="B52" s="77" t="s">
        <v>111</v>
      </c>
      <c r="C52" s="35">
        <v>2221</v>
      </c>
      <c r="D52" s="35">
        <v>1384</v>
      </c>
      <c r="E52" s="35">
        <v>434</v>
      </c>
      <c r="F52" s="35">
        <v>364</v>
      </c>
      <c r="G52" s="35">
        <v>25</v>
      </c>
      <c r="H52" s="35">
        <v>14</v>
      </c>
      <c r="I52" s="226"/>
      <c r="J52" s="27"/>
      <c r="K52" s="22">
        <v>62.314272850067539</v>
      </c>
      <c r="L52" s="22">
        <v>19.540747411076094</v>
      </c>
      <c r="M52" s="22">
        <v>16.389013957676724</v>
      </c>
      <c r="N52" s="22">
        <v>1.1256190904997749</v>
      </c>
      <c r="O52" s="22">
        <v>0.63034669067987392</v>
      </c>
      <c r="P52" s="46"/>
      <c r="Q52" s="47"/>
      <c r="R52" s="204">
        <v>75.282714054927297</v>
      </c>
    </row>
    <row r="53" spans="1:18" s="2" customFormat="1" ht="13.9" customHeight="1" x14ac:dyDescent="0.2">
      <c r="A53" s="60"/>
      <c r="B53" s="78" t="s">
        <v>148</v>
      </c>
      <c r="C53" s="230">
        <v>1464</v>
      </c>
      <c r="D53" s="230">
        <v>1173</v>
      </c>
      <c r="E53" s="230">
        <v>59</v>
      </c>
      <c r="F53" s="230">
        <v>202</v>
      </c>
      <c r="G53" s="230">
        <v>19</v>
      </c>
      <c r="H53" s="230">
        <v>11</v>
      </c>
      <c r="I53" s="168"/>
      <c r="J53" s="53"/>
      <c r="K53" s="203">
        <v>80.122950819672127</v>
      </c>
      <c r="L53" s="203">
        <v>4.0300546448087431</v>
      </c>
      <c r="M53" s="203">
        <v>13.797814207650273</v>
      </c>
      <c r="N53" s="203">
        <v>1.2978142076502732</v>
      </c>
      <c r="O53" s="203">
        <v>0.75136612021857918</v>
      </c>
      <c r="P53" s="109"/>
      <c r="Q53" s="227"/>
      <c r="R53" s="211">
        <v>93.819334389857374</v>
      </c>
    </row>
    <row r="54" spans="1:18" ht="13.9" customHeight="1" x14ac:dyDescent="0.2">
      <c r="A54" s="153"/>
      <c r="B54" s="77"/>
      <c r="C54" s="35"/>
      <c r="D54" s="35"/>
      <c r="E54" s="35"/>
      <c r="F54" s="35"/>
      <c r="G54" s="35"/>
      <c r="H54" s="35"/>
      <c r="I54" s="24"/>
      <c r="J54" s="27"/>
      <c r="K54" s="22"/>
      <c r="L54" s="22"/>
      <c r="M54" s="22"/>
      <c r="N54" s="22"/>
      <c r="O54" s="22"/>
      <c r="P54" s="46"/>
      <c r="Q54" s="47"/>
      <c r="R54" s="204"/>
    </row>
    <row r="55" spans="1:18" s="2" customFormat="1" ht="13.9" customHeight="1" x14ac:dyDescent="0.2">
      <c r="A55" s="3" t="s">
        <v>112</v>
      </c>
      <c r="B55" s="2" t="s">
        <v>37</v>
      </c>
      <c r="C55" s="35">
        <v>70690</v>
      </c>
      <c r="D55" s="35">
        <v>53517</v>
      </c>
      <c r="E55" s="35">
        <v>6742</v>
      </c>
      <c r="F55" s="35">
        <v>9006</v>
      </c>
      <c r="G55" s="35">
        <v>1070</v>
      </c>
      <c r="H55" s="35">
        <v>355</v>
      </c>
      <c r="I55" s="24"/>
      <c r="J55" s="27"/>
      <c r="K55" s="22">
        <v>75.706606309237515</v>
      </c>
      <c r="L55" s="22">
        <v>9.5374168906493146</v>
      </c>
      <c r="M55" s="22">
        <v>12.740132974961096</v>
      </c>
      <c r="N55" s="22">
        <v>1.5136511529212053</v>
      </c>
      <c r="O55" s="22">
        <v>0.50219267223086717</v>
      </c>
      <c r="P55" s="49"/>
      <c r="Q55" s="50"/>
      <c r="R55" s="204">
        <v>87.335451656831594</v>
      </c>
    </row>
    <row r="56" spans="1:18" s="2" customFormat="1" ht="13.9" customHeight="1" x14ac:dyDescent="0.2">
      <c r="A56" s="3"/>
      <c r="C56" s="35"/>
      <c r="D56" s="35"/>
      <c r="E56" s="35"/>
      <c r="F56" s="35"/>
      <c r="G56" s="35"/>
      <c r="H56" s="35"/>
      <c r="I56" s="24"/>
      <c r="J56" s="27"/>
      <c r="K56" s="22"/>
      <c r="L56" s="22"/>
      <c r="M56" s="22"/>
      <c r="N56" s="22"/>
      <c r="O56" s="22"/>
      <c r="P56" s="49"/>
      <c r="Q56" s="50"/>
      <c r="R56" s="204"/>
    </row>
    <row r="57" spans="1:18" s="2" customFormat="1" ht="13.9" customHeight="1" x14ac:dyDescent="0.2">
      <c r="A57" s="3"/>
      <c r="B57" s="3" t="s">
        <v>110</v>
      </c>
      <c r="C57" s="35">
        <v>60282</v>
      </c>
      <c r="D57" s="35">
        <v>46543</v>
      </c>
      <c r="E57" s="35">
        <v>4959</v>
      </c>
      <c r="F57" s="35">
        <v>7587</v>
      </c>
      <c r="G57" s="35">
        <v>901</v>
      </c>
      <c r="H57" s="35">
        <v>292</v>
      </c>
      <c r="I57" s="24"/>
      <c r="J57" s="27"/>
      <c r="K57" s="22">
        <v>77.208785375402272</v>
      </c>
      <c r="L57" s="22">
        <v>8.2263362197670951</v>
      </c>
      <c r="M57" s="22">
        <v>12.585846521349655</v>
      </c>
      <c r="N57" s="22">
        <v>1.4946418499717993</v>
      </c>
      <c r="O57" s="22">
        <v>0.48439003350917353</v>
      </c>
      <c r="P57" s="46"/>
      <c r="Q57" s="47"/>
      <c r="R57" s="204">
        <v>88.879400322611247</v>
      </c>
    </row>
    <row r="58" spans="1:18" ht="13.9" customHeight="1" x14ac:dyDescent="0.2">
      <c r="A58" s="3"/>
      <c r="B58" s="76" t="s">
        <v>69</v>
      </c>
      <c r="C58" s="35">
        <v>1545</v>
      </c>
      <c r="D58" s="29">
        <v>1177</v>
      </c>
      <c r="E58" s="29">
        <v>149</v>
      </c>
      <c r="F58" s="29">
        <v>192</v>
      </c>
      <c r="G58" s="29">
        <v>19</v>
      </c>
      <c r="H58" s="29">
        <v>8</v>
      </c>
      <c r="I58" s="24"/>
      <c r="J58" s="28"/>
      <c r="K58" s="349">
        <v>76.181229773462789</v>
      </c>
      <c r="L58" s="349">
        <v>9.6440129449838192</v>
      </c>
      <c r="M58" s="349">
        <v>12.427184466019417</v>
      </c>
      <c r="N58" s="349">
        <v>1.2297734627831716</v>
      </c>
      <c r="O58" s="349">
        <v>0.51779935275080902</v>
      </c>
      <c r="P58" s="46"/>
      <c r="Q58" s="105"/>
      <c r="R58" s="204">
        <v>87.58314855875831</v>
      </c>
    </row>
    <row r="59" spans="1:18" ht="13.9" customHeight="1" x14ac:dyDescent="0.2">
      <c r="A59" s="153"/>
      <c r="B59" s="76" t="s">
        <v>66</v>
      </c>
      <c r="C59" s="35">
        <v>5325</v>
      </c>
      <c r="D59" s="29">
        <v>4454</v>
      </c>
      <c r="E59" s="29">
        <v>133</v>
      </c>
      <c r="F59" s="29">
        <v>629</v>
      </c>
      <c r="G59" s="29">
        <v>90</v>
      </c>
      <c r="H59" s="29">
        <v>19</v>
      </c>
      <c r="I59" s="23"/>
      <c r="J59" s="28"/>
      <c r="K59" s="349">
        <v>83.643192488262912</v>
      </c>
      <c r="L59" s="349">
        <v>2.4976525821596245</v>
      </c>
      <c r="M59" s="349">
        <v>11.812206572769952</v>
      </c>
      <c r="N59" s="349">
        <v>1.6901408450704223</v>
      </c>
      <c r="O59" s="349">
        <v>0.35680751173708919</v>
      </c>
      <c r="P59" s="100"/>
      <c r="Q59" s="105"/>
      <c r="R59" s="204">
        <v>95.251277683134589</v>
      </c>
    </row>
    <row r="60" spans="1:18" ht="13.9" customHeight="1" x14ac:dyDescent="0.2">
      <c r="A60" s="153"/>
      <c r="B60" s="76" t="s">
        <v>95</v>
      </c>
      <c r="C60" s="35">
        <v>39</v>
      </c>
      <c r="D60" s="29">
        <v>10</v>
      </c>
      <c r="E60" s="29">
        <v>26</v>
      </c>
      <c r="F60" s="29">
        <v>2</v>
      </c>
      <c r="G60" s="29">
        <v>1</v>
      </c>
      <c r="H60" s="29">
        <v>0</v>
      </c>
      <c r="I60" s="23"/>
      <c r="J60" s="28"/>
      <c r="K60" s="284">
        <v>25.641025641025639</v>
      </c>
      <c r="L60" s="284">
        <v>66.666666666666657</v>
      </c>
      <c r="M60" s="284">
        <v>5.1282051282051277</v>
      </c>
      <c r="N60" s="284">
        <v>2.5641025641025639</v>
      </c>
      <c r="O60" s="284" t="s">
        <v>38</v>
      </c>
      <c r="P60" s="101"/>
      <c r="Q60" s="106"/>
      <c r="R60" s="350">
        <v>27.027027027027028</v>
      </c>
    </row>
    <row r="61" spans="1:18" ht="13.9" customHeight="1" x14ac:dyDescent="0.2">
      <c r="A61" s="153"/>
      <c r="B61" s="76" t="s">
        <v>20</v>
      </c>
      <c r="C61" s="35">
        <v>3721</v>
      </c>
      <c r="D61" s="29">
        <v>2897</v>
      </c>
      <c r="E61" s="29">
        <v>283</v>
      </c>
      <c r="F61" s="29">
        <v>463</v>
      </c>
      <c r="G61" s="29">
        <v>67</v>
      </c>
      <c r="H61" s="29">
        <v>11</v>
      </c>
      <c r="I61" s="23"/>
      <c r="J61" s="28"/>
      <c r="K61" s="349">
        <v>77.855415210964793</v>
      </c>
      <c r="L61" s="349">
        <v>7.6054823972050531</v>
      </c>
      <c r="M61" s="349">
        <v>12.442891695780704</v>
      </c>
      <c r="N61" s="349">
        <v>1.8005912389142704</v>
      </c>
      <c r="O61" s="349">
        <v>0.29561945713517873</v>
      </c>
      <c r="P61" s="100"/>
      <c r="Q61" s="105"/>
      <c r="R61" s="204">
        <v>89.257213014119088</v>
      </c>
    </row>
    <row r="62" spans="1:18" ht="13.9" customHeight="1" x14ac:dyDescent="0.2">
      <c r="B62" s="76" t="s">
        <v>70</v>
      </c>
      <c r="C62" s="35">
        <v>145</v>
      </c>
      <c r="D62" s="29">
        <v>104</v>
      </c>
      <c r="E62" s="29">
        <v>22</v>
      </c>
      <c r="F62" s="29">
        <v>18</v>
      </c>
      <c r="G62" s="29">
        <v>1</v>
      </c>
      <c r="H62" s="29">
        <v>0</v>
      </c>
      <c r="I62" s="23"/>
      <c r="J62" s="28"/>
      <c r="K62" s="349">
        <v>71.724137931034477</v>
      </c>
      <c r="L62" s="349">
        <v>15.172413793103448</v>
      </c>
      <c r="M62" s="349">
        <v>12.413793103448276</v>
      </c>
      <c r="N62" s="349">
        <v>0.68965517241379315</v>
      </c>
      <c r="O62" s="284" t="s">
        <v>38</v>
      </c>
      <c r="P62" s="100"/>
      <c r="Q62" s="105"/>
      <c r="R62" s="204">
        <v>81.889763779527556</v>
      </c>
    </row>
    <row r="63" spans="1:18" ht="13.9" customHeight="1" x14ac:dyDescent="0.2">
      <c r="A63" s="153"/>
      <c r="B63" s="76" t="s">
        <v>71</v>
      </c>
      <c r="C63" s="35">
        <v>383</v>
      </c>
      <c r="D63" s="29">
        <v>266</v>
      </c>
      <c r="E63" s="29">
        <v>50</v>
      </c>
      <c r="F63" s="29">
        <v>61</v>
      </c>
      <c r="G63" s="29">
        <v>4</v>
      </c>
      <c r="H63" s="29">
        <v>2</v>
      </c>
      <c r="I63" s="23"/>
      <c r="J63" s="28"/>
      <c r="K63" s="349">
        <v>69.451697127937337</v>
      </c>
      <c r="L63" s="349">
        <v>13.054830287206268</v>
      </c>
      <c r="M63" s="349">
        <v>15.926892950391643</v>
      </c>
      <c r="N63" s="349">
        <v>1.0443864229765014</v>
      </c>
      <c r="O63" s="349">
        <v>0.52219321148825071</v>
      </c>
      <c r="P63" s="100"/>
      <c r="Q63" s="105"/>
      <c r="R63" s="204">
        <v>83.229813664596278</v>
      </c>
    </row>
    <row r="64" spans="1:18" ht="13.9" customHeight="1" x14ac:dyDescent="0.2">
      <c r="A64" s="153"/>
      <c r="B64" s="76" t="s">
        <v>72</v>
      </c>
      <c r="C64" s="35">
        <v>50</v>
      </c>
      <c r="D64" s="29">
        <v>40</v>
      </c>
      <c r="E64" s="29">
        <v>6</v>
      </c>
      <c r="F64" s="29">
        <v>4</v>
      </c>
      <c r="G64" s="29">
        <v>0</v>
      </c>
      <c r="H64" s="29">
        <v>0</v>
      </c>
      <c r="I64" s="23"/>
      <c r="J64" s="28"/>
      <c r="K64" s="284">
        <v>80</v>
      </c>
      <c r="L64" s="284">
        <v>12</v>
      </c>
      <c r="M64" s="284">
        <v>8</v>
      </c>
      <c r="N64" s="284" t="s">
        <v>38</v>
      </c>
      <c r="O64" s="284" t="s">
        <v>38</v>
      </c>
      <c r="P64" s="101"/>
      <c r="Q64" s="106"/>
      <c r="R64" s="350">
        <v>86.956521739130437</v>
      </c>
    </row>
    <row r="65" spans="1:18" ht="13.9" customHeight="1" x14ac:dyDescent="0.2">
      <c r="A65" s="153"/>
      <c r="B65" s="76" t="s">
        <v>73</v>
      </c>
      <c r="C65" s="35">
        <v>868</v>
      </c>
      <c r="D65" s="29">
        <v>551</v>
      </c>
      <c r="E65" s="29">
        <v>224</v>
      </c>
      <c r="F65" s="29">
        <v>80</v>
      </c>
      <c r="G65" s="29">
        <v>6</v>
      </c>
      <c r="H65" s="29">
        <v>7</v>
      </c>
      <c r="I65" s="23"/>
      <c r="J65" s="28"/>
      <c r="K65" s="349">
        <v>63.479262672811068</v>
      </c>
      <c r="L65" s="349">
        <v>25.806451612903224</v>
      </c>
      <c r="M65" s="349">
        <v>9.216589861751153</v>
      </c>
      <c r="N65" s="349">
        <v>0.69124423963133641</v>
      </c>
      <c r="O65" s="349">
        <v>0.80645161290322576</v>
      </c>
      <c r="P65" s="100"/>
      <c r="Q65" s="105"/>
      <c r="R65" s="204">
        <v>70.812182741116757</v>
      </c>
    </row>
    <row r="66" spans="1:18" ht="13.9" customHeight="1" x14ac:dyDescent="0.2">
      <c r="A66" s="153"/>
      <c r="B66" s="76" t="s">
        <v>96</v>
      </c>
      <c r="C66" s="35">
        <v>774</v>
      </c>
      <c r="D66" s="29">
        <v>593</v>
      </c>
      <c r="E66" s="29">
        <v>57</v>
      </c>
      <c r="F66" s="29">
        <v>112</v>
      </c>
      <c r="G66" s="29">
        <v>10</v>
      </c>
      <c r="H66" s="29">
        <v>2</v>
      </c>
      <c r="I66" s="23"/>
      <c r="J66" s="28"/>
      <c r="K66" s="349">
        <v>76.614987080103361</v>
      </c>
      <c r="L66" s="349">
        <v>7.3643410852713185</v>
      </c>
      <c r="M66" s="349">
        <v>14.470284237726098</v>
      </c>
      <c r="N66" s="349">
        <v>1.2919896640826873</v>
      </c>
      <c r="O66" s="349">
        <v>0.2583979328165375</v>
      </c>
      <c r="P66" s="100"/>
      <c r="Q66" s="105"/>
      <c r="R66" s="204">
        <v>89.879154078549846</v>
      </c>
    </row>
    <row r="67" spans="1:18" ht="13.9" customHeight="1" x14ac:dyDescent="0.2">
      <c r="A67" s="153"/>
      <c r="B67" s="76" t="s">
        <v>74</v>
      </c>
      <c r="C67" s="35">
        <v>27</v>
      </c>
      <c r="D67" s="29">
        <v>15</v>
      </c>
      <c r="E67" s="29">
        <v>4</v>
      </c>
      <c r="F67" s="29">
        <v>6</v>
      </c>
      <c r="G67" s="29">
        <v>0</v>
      </c>
      <c r="H67" s="29">
        <v>2</v>
      </c>
      <c r="I67" s="23"/>
      <c r="J67" s="28"/>
      <c r="K67" s="284">
        <v>55.555555555555557</v>
      </c>
      <c r="L67" s="284">
        <v>14.814814814814813</v>
      </c>
      <c r="M67" s="284">
        <v>22.222222222222221</v>
      </c>
      <c r="N67" s="284" t="s">
        <v>38</v>
      </c>
      <c r="O67" s="284">
        <v>7.4074074074074066</v>
      </c>
      <c r="P67" s="101"/>
      <c r="Q67" s="106"/>
      <c r="R67" s="350">
        <v>80.952380952380949</v>
      </c>
    </row>
    <row r="68" spans="1:18" ht="13.9" customHeight="1" x14ac:dyDescent="0.2">
      <c r="A68" s="153"/>
      <c r="B68" s="76" t="s">
        <v>97</v>
      </c>
      <c r="C68" s="35">
        <v>13</v>
      </c>
      <c r="D68" s="29">
        <v>0</v>
      </c>
      <c r="E68" s="29">
        <v>12</v>
      </c>
      <c r="F68" s="29">
        <v>1</v>
      </c>
      <c r="G68" s="29">
        <v>0</v>
      </c>
      <c r="H68" s="29">
        <v>0</v>
      </c>
      <c r="I68" s="23"/>
      <c r="J68" s="28"/>
      <c r="K68" s="284" t="s">
        <v>38</v>
      </c>
      <c r="L68" s="284">
        <v>92.307692307692307</v>
      </c>
      <c r="M68" s="284">
        <v>7.6923076923076925</v>
      </c>
      <c r="N68" s="284" t="s">
        <v>38</v>
      </c>
      <c r="O68" s="284" t="s">
        <v>38</v>
      </c>
      <c r="P68" s="101"/>
      <c r="Q68" s="106"/>
      <c r="R68" s="350">
        <v>0</v>
      </c>
    </row>
    <row r="69" spans="1:18" ht="13.9" customHeight="1" x14ac:dyDescent="0.2">
      <c r="A69" s="153"/>
      <c r="B69" s="76" t="s">
        <v>21</v>
      </c>
      <c r="C69" s="35">
        <v>3470</v>
      </c>
      <c r="D69" s="29">
        <v>2962</v>
      </c>
      <c r="E69" s="29">
        <v>54</v>
      </c>
      <c r="F69" s="29">
        <v>383</v>
      </c>
      <c r="G69" s="29">
        <v>55</v>
      </c>
      <c r="H69" s="29">
        <v>16</v>
      </c>
      <c r="I69" s="23"/>
      <c r="J69" s="28"/>
      <c r="K69" s="349">
        <v>85.360230547550429</v>
      </c>
      <c r="L69" s="349">
        <v>1.5561959654178674</v>
      </c>
      <c r="M69" s="349">
        <v>11.037463976945244</v>
      </c>
      <c r="N69" s="349">
        <v>1.5850144092219021</v>
      </c>
      <c r="O69" s="349">
        <v>0.46109510086455335</v>
      </c>
      <c r="P69" s="100"/>
      <c r="Q69" s="105"/>
      <c r="R69" s="204">
        <v>96.469063816002588</v>
      </c>
    </row>
    <row r="70" spans="1:18" ht="13.9" customHeight="1" x14ac:dyDescent="0.2">
      <c r="A70" s="153"/>
      <c r="B70" s="76" t="s">
        <v>98</v>
      </c>
      <c r="C70" s="35">
        <v>1483</v>
      </c>
      <c r="D70" s="29">
        <v>1153</v>
      </c>
      <c r="E70" s="29">
        <v>48</v>
      </c>
      <c r="F70" s="29">
        <v>236</v>
      </c>
      <c r="G70" s="29">
        <v>28</v>
      </c>
      <c r="H70" s="29">
        <v>18</v>
      </c>
      <c r="I70" s="23"/>
      <c r="J70" s="28"/>
      <c r="K70" s="349">
        <v>77.747808496291299</v>
      </c>
      <c r="L70" s="349">
        <v>3.236682400539447</v>
      </c>
      <c r="M70" s="349">
        <v>15.913688469318949</v>
      </c>
      <c r="N70" s="349">
        <v>1.8880647336480108</v>
      </c>
      <c r="O70" s="349">
        <v>1.2137559002022926</v>
      </c>
      <c r="P70" s="100"/>
      <c r="Q70" s="105"/>
      <c r="R70" s="204">
        <v>93.905372894947874</v>
      </c>
    </row>
    <row r="71" spans="1:18" ht="13.9" customHeight="1" x14ac:dyDescent="0.2">
      <c r="A71" s="153"/>
      <c r="B71" s="76" t="s">
        <v>75</v>
      </c>
      <c r="C71" s="35">
        <v>71</v>
      </c>
      <c r="D71" s="29">
        <v>49</v>
      </c>
      <c r="E71" s="29">
        <v>4</v>
      </c>
      <c r="F71" s="29">
        <v>17</v>
      </c>
      <c r="G71" s="29">
        <v>0</v>
      </c>
      <c r="H71" s="29">
        <v>1</v>
      </c>
      <c r="I71" s="23"/>
      <c r="J71" s="28"/>
      <c r="K71" s="284">
        <v>69.014084507042256</v>
      </c>
      <c r="L71" s="284">
        <v>5.6338028169014089</v>
      </c>
      <c r="M71" s="284">
        <v>23.943661971830984</v>
      </c>
      <c r="N71" s="284" t="s">
        <v>38</v>
      </c>
      <c r="O71" s="284">
        <v>1.4084507042253522</v>
      </c>
      <c r="P71" s="101"/>
      <c r="Q71" s="106"/>
      <c r="R71" s="350">
        <v>92.592592592592595</v>
      </c>
    </row>
    <row r="72" spans="1:18" ht="13.9" customHeight="1" x14ac:dyDescent="0.2">
      <c r="A72" s="153"/>
      <c r="B72" s="76" t="s">
        <v>76</v>
      </c>
      <c r="C72" s="35">
        <v>124</v>
      </c>
      <c r="D72" s="29">
        <v>73</v>
      </c>
      <c r="E72" s="29">
        <v>32</v>
      </c>
      <c r="F72" s="29">
        <v>16</v>
      </c>
      <c r="G72" s="29">
        <v>2</v>
      </c>
      <c r="H72" s="29">
        <v>1</v>
      </c>
      <c r="I72" s="23"/>
      <c r="J72" s="28"/>
      <c r="K72" s="349">
        <v>58.870967741935488</v>
      </c>
      <c r="L72" s="349">
        <v>25.806451612903224</v>
      </c>
      <c r="M72" s="349">
        <v>12.903225806451612</v>
      </c>
      <c r="N72" s="349">
        <v>1.6129032258064515</v>
      </c>
      <c r="O72" s="349">
        <v>0.80645161290322576</v>
      </c>
      <c r="P72" s="100"/>
      <c r="Q72" s="105"/>
      <c r="R72" s="204">
        <v>68.518518518518519</v>
      </c>
    </row>
    <row r="73" spans="1:18" ht="13.9" customHeight="1" x14ac:dyDescent="0.2">
      <c r="B73" s="76" t="s">
        <v>77</v>
      </c>
      <c r="C73" s="35">
        <v>1731</v>
      </c>
      <c r="D73" s="29">
        <v>1339</v>
      </c>
      <c r="E73" s="29">
        <v>149</v>
      </c>
      <c r="F73" s="29">
        <v>210</v>
      </c>
      <c r="G73" s="29">
        <v>22</v>
      </c>
      <c r="H73" s="29">
        <v>11</v>
      </c>
      <c r="I73" s="23"/>
      <c r="J73" s="28"/>
      <c r="K73" s="349">
        <v>77.354130560369725</v>
      </c>
      <c r="L73" s="349">
        <v>8.6077411900635479</v>
      </c>
      <c r="M73" s="349">
        <v>12.131715771230503</v>
      </c>
      <c r="N73" s="349">
        <v>1.2709416522241479</v>
      </c>
      <c r="O73" s="349">
        <v>0.63547082611207395</v>
      </c>
      <c r="P73" s="100"/>
      <c r="Q73" s="105"/>
      <c r="R73" s="204">
        <v>88.757396449704146</v>
      </c>
    </row>
    <row r="74" spans="1:18" ht="13.9" customHeight="1" x14ac:dyDescent="0.2">
      <c r="A74" s="153"/>
      <c r="B74" s="76" t="s">
        <v>78</v>
      </c>
      <c r="C74" s="35">
        <v>359</v>
      </c>
      <c r="D74" s="29">
        <v>248</v>
      </c>
      <c r="E74" s="29">
        <v>49</v>
      </c>
      <c r="F74" s="29">
        <v>58</v>
      </c>
      <c r="G74" s="29">
        <v>4</v>
      </c>
      <c r="H74" s="29">
        <v>0</v>
      </c>
      <c r="I74" s="23"/>
      <c r="J74" s="28"/>
      <c r="K74" s="349">
        <v>69.080779944289688</v>
      </c>
      <c r="L74" s="349">
        <v>13.649025069637883</v>
      </c>
      <c r="M74" s="349">
        <v>16.15598885793872</v>
      </c>
      <c r="N74" s="349">
        <v>1.1142061281337048</v>
      </c>
      <c r="O74" s="284" t="s">
        <v>38</v>
      </c>
      <c r="P74" s="100"/>
      <c r="Q74" s="105"/>
      <c r="R74" s="204">
        <v>82.392026578073086</v>
      </c>
    </row>
    <row r="75" spans="1:18" ht="13.9" customHeight="1" x14ac:dyDescent="0.2">
      <c r="A75" s="153"/>
      <c r="B75" s="76" t="s">
        <v>79</v>
      </c>
      <c r="C75" s="35">
        <v>323</v>
      </c>
      <c r="D75" s="29">
        <v>196</v>
      </c>
      <c r="E75" s="29">
        <v>70</v>
      </c>
      <c r="F75" s="29">
        <v>56</v>
      </c>
      <c r="G75" s="29">
        <v>1</v>
      </c>
      <c r="H75" s="29">
        <v>0</v>
      </c>
      <c r="I75" s="23"/>
      <c r="J75" s="28"/>
      <c r="K75" s="349">
        <v>60.681114551083596</v>
      </c>
      <c r="L75" s="349">
        <v>21.671826625386998</v>
      </c>
      <c r="M75" s="349">
        <v>17.337461300309599</v>
      </c>
      <c r="N75" s="349">
        <v>0.30959752321981426</v>
      </c>
      <c r="O75" s="284" t="s">
        <v>38</v>
      </c>
      <c r="P75" s="100"/>
      <c r="Q75" s="105"/>
      <c r="R75" s="204">
        <v>73.408239700374537</v>
      </c>
    </row>
    <row r="76" spans="1:18" ht="13.9" customHeight="1" x14ac:dyDescent="0.2">
      <c r="A76" s="153"/>
      <c r="B76" s="76" t="s">
        <v>80</v>
      </c>
      <c r="C76" s="35">
        <v>286</v>
      </c>
      <c r="D76" s="29">
        <v>215</v>
      </c>
      <c r="E76" s="29">
        <v>19</v>
      </c>
      <c r="F76" s="29">
        <v>44</v>
      </c>
      <c r="G76" s="29">
        <v>5</v>
      </c>
      <c r="H76" s="29">
        <v>3</v>
      </c>
      <c r="I76" s="23"/>
      <c r="J76" s="28"/>
      <c r="K76" s="349">
        <v>75.174825174825173</v>
      </c>
      <c r="L76" s="349">
        <v>6.6433566433566433</v>
      </c>
      <c r="M76" s="349">
        <v>15.384615384615385</v>
      </c>
      <c r="N76" s="349">
        <v>1.7482517482517483</v>
      </c>
      <c r="O76" s="349">
        <v>1.048951048951049</v>
      </c>
      <c r="P76" s="100"/>
      <c r="Q76" s="105"/>
      <c r="R76" s="204">
        <v>90.082644628099175</v>
      </c>
    </row>
    <row r="77" spans="1:18" ht="13.9" customHeight="1" x14ac:dyDescent="0.2">
      <c r="A77" s="153"/>
      <c r="B77" s="76" t="s">
        <v>81</v>
      </c>
      <c r="C77" s="35">
        <v>29</v>
      </c>
      <c r="D77" s="29">
        <v>1</v>
      </c>
      <c r="E77" s="29">
        <v>22</v>
      </c>
      <c r="F77" s="29">
        <v>6</v>
      </c>
      <c r="G77" s="29">
        <v>0</v>
      </c>
      <c r="H77" s="29">
        <v>0</v>
      </c>
      <c r="I77" s="23"/>
      <c r="J77" s="28"/>
      <c r="K77" s="284">
        <v>3.4482758620689653</v>
      </c>
      <c r="L77" s="284">
        <v>75.862068965517238</v>
      </c>
      <c r="M77" s="284">
        <v>20.689655172413794</v>
      </c>
      <c r="N77" s="284" t="s">
        <v>38</v>
      </c>
      <c r="O77" s="284" t="s">
        <v>38</v>
      </c>
      <c r="P77" s="101"/>
      <c r="Q77" s="106"/>
      <c r="R77" s="350">
        <v>4.3478260869565215</v>
      </c>
    </row>
    <row r="78" spans="1:18" ht="13.9" customHeight="1" x14ac:dyDescent="0.2">
      <c r="A78" s="153"/>
      <c r="B78" s="76" t="s">
        <v>82</v>
      </c>
      <c r="C78" s="35">
        <v>2318</v>
      </c>
      <c r="D78" s="29">
        <v>1861</v>
      </c>
      <c r="E78" s="29">
        <v>149</v>
      </c>
      <c r="F78" s="29">
        <v>246</v>
      </c>
      <c r="G78" s="29">
        <v>52</v>
      </c>
      <c r="H78" s="29">
        <v>10</v>
      </c>
      <c r="I78" s="23"/>
      <c r="J78" s="28"/>
      <c r="K78" s="349">
        <v>80.284728213977559</v>
      </c>
      <c r="L78" s="349">
        <v>6.4279551337359795</v>
      </c>
      <c r="M78" s="349">
        <v>10.612597066436583</v>
      </c>
      <c r="N78" s="349">
        <v>2.2433132010353756</v>
      </c>
      <c r="O78" s="349">
        <v>0.43140638481449528</v>
      </c>
      <c r="P78" s="100"/>
      <c r="Q78" s="105"/>
      <c r="R78" s="204">
        <v>90.299227799227793</v>
      </c>
    </row>
    <row r="79" spans="1:18" ht="13.9" customHeight="1" x14ac:dyDescent="0.2">
      <c r="A79" s="153"/>
      <c r="B79" s="76" t="s">
        <v>83</v>
      </c>
      <c r="C79" s="35">
        <v>239</v>
      </c>
      <c r="D79" s="29">
        <v>161</v>
      </c>
      <c r="E79" s="29">
        <v>18</v>
      </c>
      <c r="F79" s="29">
        <v>48</v>
      </c>
      <c r="G79" s="29">
        <v>6</v>
      </c>
      <c r="H79" s="29">
        <v>6</v>
      </c>
      <c r="I79" s="23"/>
      <c r="J79" s="28"/>
      <c r="K79" s="349">
        <v>67.36401673640168</v>
      </c>
      <c r="L79" s="349">
        <v>7.5313807531380759</v>
      </c>
      <c r="M79" s="349">
        <v>20.0836820083682</v>
      </c>
      <c r="N79" s="349">
        <v>2.510460251046025</v>
      </c>
      <c r="O79" s="349">
        <v>2.510460251046025</v>
      </c>
      <c r="P79" s="100"/>
      <c r="Q79" s="105"/>
      <c r="R79" s="204">
        <v>87.434554973821989</v>
      </c>
    </row>
    <row r="80" spans="1:18" ht="13.9" customHeight="1" x14ac:dyDescent="0.2">
      <c r="A80" s="153"/>
      <c r="B80" s="76" t="s">
        <v>22</v>
      </c>
      <c r="C80" s="35">
        <v>567</v>
      </c>
      <c r="D80" s="29">
        <v>374</v>
      </c>
      <c r="E80" s="29">
        <v>77</v>
      </c>
      <c r="F80" s="29">
        <v>88</v>
      </c>
      <c r="G80" s="29">
        <v>24</v>
      </c>
      <c r="H80" s="29">
        <v>4</v>
      </c>
      <c r="I80" s="23"/>
      <c r="J80" s="28"/>
      <c r="K80" s="349">
        <v>65.961199294532619</v>
      </c>
      <c r="L80" s="349">
        <v>13.580246913580247</v>
      </c>
      <c r="M80" s="349">
        <v>15.520282186948853</v>
      </c>
      <c r="N80" s="349">
        <v>4.2328042328042326</v>
      </c>
      <c r="O80" s="349">
        <v>0.70546737213403876</v>
      </c>
      <c r="P80" s="100"/>
      <c r="Q80" s="105"/>
      <c r="R80" s="204">
        <v>78.914405010438415</v>
      </c>
    </row>
    <row r="81" spans="1:18" ht="13.9" customHeight="1" x14ac:dyDescent="0.2">
      <c r="A81" s="153"/>
      <c r="B81" s="76" t="s">
        <v>99</v>
      </c>
      <c r="C81" s="35">
        <v>1345</v>
      </c>
      <c r="D81" s="29">
        <v>1028</v>
      </c>
      <c r="E81" s="29">
        <v>86</v>
      </c>
      <c r="F81" s="29">
        <v>217</v>
      </c>
      <c r="G81" s="29">
        <v>10</v>
      </c>
      <c r="H81" s="29">
        <v>4</v>
      </c>
      <c r="I81" s="23"/>
      <c r="J81" s="28"/>
      <c r="K81" s="349">
        <v>76.431226765799252</v>
      </c>
      <c r="L81" s="349">
        <v>6.3940520446096656</v>
      </c>
      <c r="M81" s="349">
        <v>16.133828996282528</v>
      </c>
      <c r="N81" s="349">
        <v>0.74349442379182151</v>
      </c>
      <c r="O81" s="349">
        <v>0.29739776951672864</v>
      </c>
      <c r="P81" s="100"/>
      <c r="Q81" s="105"/>
      <c r="R81" s="204">
        <v>91.489361702127653</v>
      </c>
    </row>
    <row r="82" spans="1:18" ht="13.9" customHeight="1" x14ac:dyDescent="0.2">
      <c r="A82" s="153"/>
      <c r="B82" s="76" t="s">
        <v>68</v>
      </c>
      <c r="C82" s="35">
        <v>1803</v>
      </c>
      <c r="D82" s="29">
        <v>1336</v>
      </c>
      <c r="E82" s="29">
        <v>185</v>
      </c>
      <c r="F82" s="29">
        <v>254</v>
      </c>
      <c r="G82" s="29">
        <v>21</v>
      </c>
      <c r="H82" s="29">
        <v>7</v>
      </c>
      <c r="I82" s="23"/>
      <c r="J82" s="28"/>
      <c r="K82" s="349">
        <v>74.09872434830838</v>
      </c>
      <c r="L82" s="349">
        <v>10.260676650027731</v>
      </c>
      <c r="M82" s="349">
        <v>14.087631724902941</v>
      </c>
      <c r="N82" s="349">
        <v>1.1647254575707155</v>
      </c>
      <c r="O82" s="349">
        <v>0.38824181919023848</v>
      </c>
      <c r="P82" s="100"/>
      <c r="Q82" s="105"/>
      <c r="R82" s="204">
        <v>86.70109748224661</v>
      </c>
    </row>
    <row r="83" spans="1:18" ht="13.9" customHeight="1" x14ac:dyDescent="0.2">
      <c r="A83" s="153"/>
      <c r="B83" s="76" t="s">
        <v>23</v>
      </c>
      <c r="C83" s="35">
        <v>3826</v>
      </c>
      <c r="D83" s="29">
        <v>2919</v>
      </c>
      <c r="E83" s="29">
        <v>114</v>
      </c>
      <c r="F83" s="29">
        <v>711</v>
      </c>
      <c r="G83" s="29">
        <v>50</v>
      </c>
      <c r="H83" s="29">
        <v>32</v>
      </c>
      <c r="I83" s="23"/>
      <c r="J83" s="28"/>
      <c r="K83" s="349">
        <v>76.29377940407737</v>
      </c>
      <c r="L83" s="349">
        <v>2.9796131730266597</v>
      </c>
      <c r="M83" s="349">
        <v>18.58337689492943</v>
      </c>
      <c r="N83" s="349">
        <v>1.3068478829064296</v>
      </c>
      <c r="O83" s="349">
        <v>0.83638264506011495</v>
      </c>
      <c r="P83" s="100"/>
      <c r="Q83" s="105"/>
      <c r="R83" s="204">
        <v>94.735152487961471</v>
      </c>
    </row>
    <row r="84" spans="1:18" ht="13.9" customHeight="1" x14ac:dyDescent="0.2">
      <c r="A84" s="153"/>
      <c r="B84" s="76" t="s">
        <v>100</v>
      </c>
      <c r="C84" s="35">
        <v>1256</v>
      </c>
      <c r="D84" s="29">
        <v>902</v>
      </c>
      <c r="E84" s="29">
        <v>139</v>
      </c>
      <c r="F84" s="29">
        <v>181</v>
      </c>
      <c r="G84" s="29">
        <v>29</v>
      </c>
      <c r="H84" s="29">
        <v>5</v>
      </c>
      <c r="I84" s="23"/>
      <c r="J84" s="28"/>
      <c r="K84" s="349">
        <v>71.815286624203821</v>
      </c>
      <c r="L84" s="349">
        <v>11.066878980891721</v>
      </c>
      <c r="M84" s="349">
        <v>14.410828025477706</v>
      </c>
      <c r="N84" s="349">
        <v>2.3089171974522293</v>
      </c>
      <c r="O84" s="349">
        <v>0.39808917197452232</v>
      </c>
      <c r="P84" s="100"/>
      <c r="Q84" s="105"/>
      <c r="R84" s="204">
        <v>84.372093023255815</v>
      </c>
    </row>
    <row r="85" spans="1:18" ht="13.9" customHeight="1" x14ac:dyDescent="0.2">
      <c r="A85" s="153"/>
      <c r="B85" s="76" t="s">
        <v>67</v>
      </c>
      <c r="C85" s="35">
        <v>5662</v>
      </c>
      <c r="D85" s="29">
        <v>4577</v>
      </c>
      <c r="E85" s="29">
        <v>319</v>
      </c>
      <c r="F85" s="29">
        <v>670</v>
      </c>
      <c r="G85" s="29">
        <v>79</v>
      </c>
      <c r="H85" s="29">
        <v>17</v>
      </c>
      <c r="I85" s="23"/>
      <c r="J85" s="28"/>
      <c r="K85" s="349">
        <v>80.837160014129282</v>
      </c>
      <c r="L85" s="349">
        <v>5.6340515718827273</v>
      </c>
      <c r="M85" s="349">
        <v>11.833274461321087</v>
      </c>
      <c r="N85" s="349">
        <v>1.3952666902154716</v>
      </c>
      <c r="O85" s="349">
        <v>0.30024726245143063</v>
      </c>
      <c r="P85" s="100"/>
      <c r="Q85" s="105"/>
      <c r="R85" s="204">
        <v>92.027243589743591</v>
      </c>
    </row>
    <row r="86" spans="1:18" ht="13.9" customHeight="1" x14ac:dyDescent="0.2">
      <c r="A86" s="153"/>
      <c r="B86" s="76" t="s">
        <v>24</v>
      </c>
      <c r="C86" s="35">
        <v>303</v>
      </c>
      <c r="D86" s="29">
        <v>208</v>
      </c>
      <c r="E86" s="29">
        <v>37</v>
      </c>
      <c r="F86" s="29">
        <v>49</v>
      </c>
      <c r="G86" s="29">
        <v>9</v>
      </c>
      <c r="H86" s="29">
        <v>0</v>
      </c>
      <c r="I86" s="23"/>
      <c r="J86" s="28"/>
      <c r="K86" s="349">
        <v>68.646864686468646</v>
      </c>
      <c r="L86" s="349">
        <v>12.211221122112212</v>
      </c>
      <c r="M86" s="349">
        <v>16.171617161716171</v>
      </c>
      <c r="N86" s="349">
        <v>2.9702970297029703</v>
      </c>
      <c r="O86" s="284" t="s">
        <v>38</v>
      </c>
      <c r="P86" s="100"/>
      <c r="Q86" s="105"/>
      <c r="R86" s="204">
        <v>81.889763779527556</v>
      </c>
    </row>
    <row r="87" spans="1:18" ht="13.9" customHeight="1" x14ac:dyDescent="0.2">
      <c r="A87" s="153"/>
      <c r="B87" s="76" t="s">
        <v>25</v>
      </c>
      <c r="C87" s="35">
        <v>867</v>
      </c>
      <c r="D87" s="29">
        <v>711</v>
      </c>
      <c r="E87" s="29">
        <v>8</v>
      </c>
      <c r="F87" s="29">
        <v>132</v>
      </c>
      <c r="G87" s="29">
        <v>9</v>
      </c>
      <c r="H87" s="29">
        <v>7</v>
      </c>
      <c r="I87" s="23"/>
      <c r="J87" s="28"/>
      <c r="K87" s="349">
        <v>82.006920415224911</v>
      </c>
      <c r="L87" s="349">
        <v>0.92272202998846597</v>
      </c>
      <c r="M87" s="349">
        <v>15.224913494809689</v>
      </c>
      <c r="N87" s="349">
        <v>1.0380622837370241</v>
      </c>
      <c r="O87" s="349">
        <v>0.8073817762399077</v>
      </c>
      <c r="P87" s="100"/>
      <c r="Q87" s="105"/>
      <c r="R87" s="204">
        <v>97.687074829931973</v>
      </c>
    </row>
    <row r="88" spans="1:18" ht="13.9" customHeight="1" x14ac:dyDescent="0.2">
      <c r="A88" s="153"/>
      <c r="B88" s="76" t="s">
        <v>84</v>
      </c>
      <c r="C88" s="35">
        <v>77</v>
      </c>
      <c r="D88" s="29">
        <v>53</v>
      </c>
      <c r="E88" s="29">
        <v>9</v>
      </c>
      <c r="F88" s="29">
        <v>14</v>
      </c>
      <c r="G88" s="29">
        <v>0</v>
      </c>
      <c r="H88" s="29">
        <v>1</v>
      </c>
      <c r="I88" s="23"/>
      <c r="J88" s="28"/>
      <c r="K88" s="284">
        <v>68.831168831168839</v>
      </c>
      <c r="L88" s="284">
        <v>11.688311688311687</v>
      </c>
      <c r="M88" s="284">
        <v>18.181818181818183</v>
      </c>
      <c r="N88" s="284" t="s">
        <v>38</v>
      </c>
      <c r="O88" s="284">
        <v>1.2987012987012987</v>
      </c>
      <c r="P88" s="101"/>
      <c r="Q88" s="106"/>
      <c r="R88" s="350">
        <v>85.714285714285708</v>
      </c>
    </row>
    <row r="89" spans="1:18" ht="13.9" customHeight="1" x14ac:dyDescent="0.2">
      <c r="A89" s="153"/>
      <c r="B89" s="76" t="s">
        <v>54</v>
      </c>
      <c r="C89" s="35">
        <v>971</v>
      </c>
      <c r="D89" s="29">
        <v>588</v>
      </c>
      <c r="E89" s="29">
        <v>274</v>
      </c>
      <c r="F89" s="29">
        <v>96</v>
      </c>
      <c r="G89" s="29">
        <v>11</v>
      </c>
      <c r="H89" s="29">
        <v>2</v>
      </c>
      <c r="I89" s="23"/>
      <c r="J89" s="28"/>
      <c r="K89" s="349">
        <v>60.556127703398552</v>
      </c>
      <c r="L89" s="349">
        <v>28.218331616889802</v>
      </c>
      <c r="M89" s="349">
        <v>9.8867147270854794</v>
      </c>
      <c r="N89" s="349">
        <v>1.1328527291452111</v>
      </c>
      <c r="O89" s="349">
        <v>0.20597322348094746</v>
      </c>
      <c r="P89" s="100"/>
      <c r="Q89" s="105"/>
      <c r="R89" s="204">
        <v>67.428571428571431</v>
      </c>
    </row>
    <row r="90" spans="1:18" ht="13.9" customHeight="1" x14ac:dyDescent="0.2">
      <c r="A90" s="153"/>
      <c r="B90" s="76" t="s">
        <v>85</v>
      </c>
      <c r="C90" s="35">
        <v>10</v>
      </c>
      <c r="D90" s="29">
        <v>0</v>
      </c>
      <c r="E90" s="29">
        <v>8</v>
      </c>
      <c r="F90" s="29">
        <v>2</v>
      </c>
      <c r="G90" s="29">
        <v>0</v>
      </c>
      <c r="H90" s="29">
        <v>0</v>
      </c>
      <c r="I90" s="23"/>
      <c r="J90" s="28"/>
      <c r="K90" s="284" t="s">
        <v>38</v>
      </c>
      <c r="L90" s="284">
        <v>80</v>
      </c>
      <c r="M90" s="284">
        <v>20</v>
      </c>
      <c r="N90" s="284" t="s">
        <v>38</v>
      </c>
      <c r="O90" s="284" t="s">
        <v>38</v>
      </c>
      <c r="P90" s="101"/>
      <c r="Q90" s="106"/>
      <c r="R90" s="350">
        <v>0</v>
      </c>
    </row>
    <row r="91" spans="1:18" ht="13.9" customHeight="1" x14ac:dyDescent="0.2">
      <c r="A91" s="153"/>
      <c r="B91" s="76" t="s">
        <v>26</v>
      </c>
      <c r="C91" s="35">
        <v>4012</v>
      </c>
      <c r="D91" s="29">
        <v>3070</v>
      </c>
      <c r="E91" s="29">
        <v>447</v>
      </c>
      <c r="F91" s="29">
        <v>410</v>
      </c>
      <c r="G91" s="29">
        <v>67</v>
      </c>
      <c r="H91" s="29">
        <v>18</v>
      </c>
      <c r="I91" s="23"/>
      <c r="J91" s="28"/>
      <c r="K91" s="349">
        <v>76.520438683948157</v>
      </c>
      <c r="L91" s="349">
        <v>11.141575274177468</v>
      </c>
      <c r="M91" s="349">
        <v>10.219341974077768</v>
      </c>
      <c r="N91" s="349">
        <v>1.669990029910269</v>
      </c>
      <c r="O91" s="349">
        <v>0.44865403788634101</v>
      </c>
      <c r="P91" s="100"/>
      <c r="Q91" s="105"/>
      <c r="R91" s="204">
        <v>85.730149916712932</v>
      </c>
    </row>
    <row r="92" spans="1:18" ht="13.9" customHeight="1" x14ac:dyDescent="0.2">
      <c r="A92" s="153"/>
      <c r="B92" s="76" t="s">
        <v>86</v>
      </c>
      <c r="C92" s="35">
        <v>703</v>
      </c>
      <c r="D92" s="29">
        <v>576</v>
      </c>
      <c r="E92" s="29">
        <v>24</v>
      </c>
      <c r="F92" s="29">
        <v>90</v>
      </c>
      <c r="G92" s="29">
        <v>8</v>
      </c>
      <c r="H92" s="29">
        <v>5</v>
      </c>
      <c r="I92" s="23"/>
      <c r="J92" s="28"/>
      <c r="K92" s="349">
        <v>81.934566145092461</v>
      </c>
      <c r="L92" s="349">
        <v>3.4139402560455197</v>
      </c>
      <c r="M92" s="349">
        <v>12.802275960170698</v>
      </c>
      <c r="N92" s="349">
        <v>1.1379800853485065</v>
      </c>
      <c r="O92" s="349">
        <v>0.71123755334281646</v>
      </c>
      <c r="P92" s="100"/>
      <c r="Q92" s="105"/>
      <c r="R92" s="204">
        <v>94.779771615008158</v>
      </c>
    </row>
    <row r="93" spans="1:18" ht="13.9" customHeight="1" x14ac:dyDescent="0.2">
      <c r="A93" s="153"/>
      <c r="B93" s="76" t="s">
        <v>55</v>
      </c>
      <c r="C93" s="35">
        <v>2895</v>
      </c>
      <c r="D93" s="29">
        <v>1620</v>
      </c>
      <c r="E93" s="29">
        <v>803</v>
      </c>
      <c r="F93" s="29">
        <v>429</v>
      </c>
      <c r="G93" s="29">
        <v>29</v>
      </c>
      <c r="H93" s="29">
        <v>14</v>
      </c>
      <c r="I93" s="23"/>
      <c r="J93" s="28"/>
      <c r="K93" s="349">
        <v>55.958549222797927</v>
      </c>
      <c r="L93" s="349">
        <v>27.737478411053541</v>
      </c>
      <c r="M93" s="349">
        <v>14.818652849740932</v>
      </c>
      <c r="N93" s="349">
        <v>1.0017271157167531</v>
      </c>
      <c r="O93" s="349">
        <v>0.48359240069084625</v>
      </c>
      <c r="P93" s="100"/>
      <c r="Q93" s="105"/>
      <c r="R93" s="204">
        <v>66.26115166261151</v>
      </c>
    </row>
    <row r="94" spans="1:18" ht="13.9" customHeight="1" x14ac:dyDescent="0.2">
      <c r="A94" s="153"/>
      <c r="B94" s="76" t="s">
        <v>87</v>
      </c>
      <c r="C94" s="35">
        <v>277</v>
      </c>
      <c r="D94" s="29">
        <v>84</v>
      </c>
      <c r="E94" s="29">
        <v>146</v>
      </c>
      <c r="F94" s="29">
        <v>45</v>
      </c>
      <c r="G94" s="29">
        <v>1</v>
      </c>
      <c r="H94" s="29">
        <v>1</v>
      </c>
      <c r="I94" s="23"/>
      <c r="J94" s="28"/>
      <c r="K94" s="349">
        <v>30.324909747292416</v>
      </c>
      <c r="L94" s="349">
        <v>52.707581227436826</v>
      </c>
      <c r="M94" s="349">
        <v>16.245487364620939</v>
      </c>
      <c r="N94" s="349">
        <v>0.36101083032490977</v>
      </c>
      <c r="O94" s="349">
        <v>0.36101083032490977</v>
      </c>
      <c r="P94" s="100"/>
      <c r="Q94" s="105"/>
      <c r="R94" s="204">
        <v>36.637931034482762</v>
      </c>
    </row>
    <row r="95" spans="1:18" ht="13.9" customHeight="1" x14ac:dyDescent="0.2">
      <c r="A95" s="153"/>
      <c r="B95" s="76" t="s">
        <v>27</v>
      </c>
      <c r="C95" s="35">
        <v>3557</v>
      </c>
      <c r="D95" s="29">
        <v>2904</v>
      </c>
      <c r="E95" s="29">
        <v>280</v>
      </c>
      <c r="F95" s="29">
        <v>311</v>
      </c>
      <c r="G95" s="29">
        <v>52</v>
      </c>
      <c r="H95" s="29">
        <v>10</v>
      </c>
      <c r="I95" s="23"/>
      <c r="J95" s="28"/>
      <c r="K95" s="349">
        <v>81.641833005341581</v>
      </c>
      <c r="L95" s="349">
        <v>7.8718020804048354</v>
      </c>
      <c r="M95" s="349">
        <v>8.7433230250210858</v>
      </c>
      <c r="N95" s="349">
        <v>1.4619061006466123</v>
      </c>
      <c r="O95" s="349">
        <v>0.281135788585887</v>
      </c>
      <c r="P95" s="100"/>
      <c r="Q95" s="105"/>
      <c r="R95" s="204">
        <v>89.772027110289585</v>
      </c>
    </row>
    <row r="96" spans="1:18" ht="13.9" customHeight="1" x14ac:dyDescent="0.2">
      <c r="A96" s="153"/>
      <c r="B96" s="76" t="s">
        <v>88</v>
      </c>
      <c r="C96" s="35">
        <v>60</v>
      </c>
      <c r="D96" s="29">
        <v>47</v>
      </c>
      <c r="E96" s="29">
        <v>2</v>
      </c>
      <c r="F96" s="29">
        <v>11</v>
      </c>
      <c r="G96" s="29">
        <v>0</v>
      </c>
      <c r="H96" s="29">
        <v>0</v>
      </c>
      <c r="I96" s="23"/>
      <c r="J96" s="28"/>
      <c r="K96" s="284">
        <v>78.333333333333329</v>
      </c>
      <c r="L96" s="284">
        <v>3.3333333333333335</v>
      </c>
      <c r="M96" s="284">
        <v>18.333333333333332</v>
      </c>
      <c r="N96" s="284" t="s">
        <v>38</v>
      </c>
      <c r="O96" s="284" t="s">
        <v>38</v>
      </c>
      <c r="P96" s="101"/>
      <c r="Q96" s="106"/>
      <c r="R96" s="350">
        <v>95.91836734693878</v>
      </c>
    </row>
    <row r="97" spans="1:18" ht="13.9" customHeight="1" x14ac:dyDescent="0.2">
      <c r="A97" s="153"/>
      <c r="B97" s="76" t="s">
        <v>28</v>
      </c>
      <c r="C97" s="35">
        <v>8130</v>
      </c>
      <c r="D97" s="29">
        <v>6764</v>
      </c>
      <c r="E97" s="29">
        <v>304</v>
      </c>
      <c r="F97" s="29">
        <v>893</v>
      </c>
      <c r="G97" s="29">
        <v>121</v>
      </c>
      <c r="H97" s="29">
        <v>48</v>
      </c>
      <c r="I97" s="23"/>
      <c r="J97" s="28"/>
      <c r="K97" s="349">
        <v>83.198031980319811</v>
      </c>
      <c r="L97" s="349">
        <v>3.7392373923739237</v>
      </c>
      <c r="M97" s="349">
        <v>10.9840098400984</v>
      </c>
      <c r="N97" s="349">
        <v>1.4883148831488315</v>
      </c>
      <c r="O97" s="349">
        <v>0.59040590405904059</v>
      </c>
      <c r="P97" s="100"/>
      <c r="Q97" s="105"/>
      <c r="R97" s="204">
        <v>94.127400856708576</v>
      </c>
    </row>
    <row r="98" spans="1:18" ht="13.9" customHeight="1" x14ac:dyDescent="0.2">
      <c r="A98" s="153"/>
      <c r="B98" s="76" t="s">
        <v>89</v>
      </c>
      <c r="C98" s="35">
        <v>638</v>
      </c>
      <c r="D98" s="29">
        <v>417</v>
      </c>
      <c r="E98" s="29">
        <v>117</v>
      </c>
      <c r="F98" s="29">
        <v>96</v>
      </c>
      <c r="G98" s="29">
        <v>8</v>
      </c>
      <c r="H98" s="29">
        <v>0</v>
      </c>
      <c r="I98" s="23"/>
      <c r="J98" s="28"/>
      <c r="K98" s="349">
        <v>65.360501567398117</v>
      </c>
      <c r="L98" s="349">
        <v>18.338557993730408</v>
      </c>
      <c r="M98" s="349">
        <v>15.047021943573668</v>
      </c>
      <c r="N98" s="349">
        <v>1.2539184952978055</v>
      </c>
      <c r="O98" s="284" t="s">
        <v>38</v>
      </c>
      <c r="P98" s="100"/>
      <c r="Q98" s="105"/>
      <c r="R98" s="204">
        <v>76.93726937269372</v>
      </c>
    </row>
    <row r="99" spans="1:18" ht="13.9" customHeight="1" x14ac:dyDescent="0.2">
      <c r="A99" s="153"/>
      <c r="B99" s="77" t="s">
        <v>111</v>
      </c>
      <c r="C99" s="35">
        <v>9351</v>
      </c>
      <c r="D99" s="35">
        <v>6219</v>
      </c>
      <c r="E99" s="35">
        <v>1752</v>
      </c>
      <c r="F99" s="35">
        <v>1174</v>
      </c>
      <c r="G99" s="35">
        <v>155</v>
      </c>
      <c r="H99" s="35">
        <v>51</v>
      </c>
      <c r="I99" s="24"/>
      <c r="J99" s="27"/>
      <c r="K99" s="22">
        <v>66.50625601539943</v>
      </c>
      <c r="L99" s="22">
        <v>18.735964068014116</v>
      </c>
      <c r="M99" s="22">
        <v>12.554806972516309</v>
      </c>
      <c r="N99" s="22">
        <v>1.6575767297615229</v>
      </c>
      <c r="O99" s="22">
        <v>0.54539621430863017</v>
      </c>
      <c r="P99" s="46"/>
      <c r="Q99" s="47"/>
      <c r="R99" s="204">
        <v>76.678488443194325</v>
      </c>
    </row>
    <row r="100" spans="1:18" ht="13.9" customHeight="1" x14ac:dyDescent="0.2">
      <c r="A100" s="155"/>
      <c r="B100" s="78" t="s">
        <v>148</v>
      </c>
      <c r="C100" s="230">
        <v>1057</v>
      </c>
      <c r="D100" s="230">
        <v>755</v>
      </c>
      <c r="E100" s="230">
        <v>31</v>
      </c>
      <c r="F100" s="230">
        <v>245</v>
      </c>
      <c r="G100" s="230">
        <v>14</v>
      </c>
      <c r="H100" s="230">
        <v>12</v>
      </c>
      <c r="I100" s="98"/>
      <c r="J100" s="53"/>
      <c r="K100" s="203">
        <v>71.428571428571431</v>
      </c>
      <c r="L100" s="203">
        <v>2.9328287606433303</v>
      </c>
      <c r="M100" s="203">
        <v>23.178807947019866</v>
      </c>
      <c r="N100" s="203">
        <v>1.3245033112582782</v>
      </c>
      <c r="O100" s="203">
        <v>1.1352885525070955</v>
      </c>
      <c r="P100" s="228"/>
      <c r="Q100" s="227"/>
      <c r="R100" s="211">
        <v>94.458128078817737</v>
      </c>
    </row>
    <row r="101" spans="1:18" ht="13.9" customHeight="1" x14ac:dyDescent="0.2">
      <c r="A101" s="153"/>
      <c r="B101" s="77"/>
      <c r="C101" s="35"/>
      <c r="D101" s="35"/>
      <c r="E101" s="35"/>
      <c r="F101" s="35"/>
      <c r="G101" s="35"/>
      <c r="H101" s="35"/>
      <c r="I101" s="24"/>
      <c r="J101" s="27"/>
      <c r="K101" s="22"/>
      <c r="L101" s="22"/>
      <c r="M101" s="22"/>
      <c r="N101" s="22"/>
      <c r="O101" s="22"/>
      <c r="P101" s="39"/>
      <c r="Q101" s="47"/>
      <c r="R101" s="204"/>
    </row>
    <row r="102" spans="1:18" ht="13.9" customHeight="1" x14ac:dyDescent="0.2">
      <c r="A102" s="3" t="s">
        <v>115</v>
      </c>
      <c r="B102" s="3" t="s">
        <v>37</v>
      </c>
      <c r="C102" s="35">
        <v>10116</v>
      </c>
      <c r="D102" s="35">
        <v>7862</v>
      </c>
      <c r="E102" s="35">
        <v>798</v>
      </c>
      <c r="F102" s="35">
        <v>1269</v>
      </c>
      <c r="G102" s="35">
        <v>104</v>
      </c>
      <c r="H102" s="35">
        <v>83</v>
      </c>
      <c r="I102" s="24"/>
      <c r="J102" s="27"/>
      <c r="K102" s="22">
        <v>77.718465796757613</v>
      </c>
      <c r="L102" s="22">
        <v>7.888493475682087</v>
      </c>
      <c r="M102" s="22">
        <v>12.544483985765126</v>
      </c>
      <c r="N102" s="22">
        <v>1.0280743376828785</v>
      </c>
      <c r="O102" s="22">
        <v>0.82048240411229745</v>
      </c>
      <c r="P102" s="46"/>
      <c r="Q102" s="47"/>
      <c r="R102" s="204">
        <v>89.804453487057756</v>
      </c>
    </row>
    <row r="103" spans="1:18" ht="13.9" customHeight="1" x14ac:dyDescent="0.2">
      <c r="A103" s="3"/>
      <c r="B103" s="3"/>
      <c r="C103" s="35"/>
      <c r="D103" s="35"/>
      <c r="E103" s="35"/>
      <c r="F103" s="35"/>
      <c r="G103" s="35"/>
      <c r="H103" s="35"/>
      <c r="I103" s="24"/>
      <c r="J103" s="27"/>
      <c r="K103" s="22"/>
      <c r="L103" s="22"/>
      <c r="M103" s="22"/>
      <c r="N103" s="22"/>
      <c r="O103" s="22"/>
      <c r="P103" s="46"/>
      <c r="Q103" s="47"/>
      <c r="R103" s="204"/>
    </row>
    <row r="104" spans="1:18" ht="13.9" customHeight="1" x14ac:dyDescent="0.2">
      <c r="A104" s="3"/>
      <c r="B104" s="3" t="s">
        <v>110</v>
      </c>
      <c r="C104" s="35">
        <v>8542</v>
      </c>
      <c r="D104" s="35">
        <v>6692</v>
      </c>
      <c r="E104" s="35">
        <v>651</v>
      </c>
      <c r="F104" s="35">
        <v>1046</v>
      </c>
      <c r="G104" s="35">
        <v>84</v>
      </c>
      <c r="H104" s="35">
        <v>69</v>
      </c>
      <c r="I104" s="24"/>
      <c r="J104" s="27"/>
      <c r="K104" s="22">
        <v>78.342308592835394</v>
      </c>
      <c r="L104" s="22">
        <v>7.6211660032779207</v>
      </c>
      <c r="M104" s="22">
        <v>12.245375790213064</v>
      </c>
      <c r="N104" s="22">
        <v>0.98337625848747368</v>
      </c>
      <c r="O104" s="22">
        <v>0.80777335518613902</v>
      </c>
      <c r="P104" s="46"/>
      <c r="Q104" s="47"/>
      <c r="R104" s="204">
        <v>90.194770544290293</v>
      </c>
    </row>
    <row r="105" spans="1:18" ht="13.9" customHeight="1" x14ac:dyDescent="0.2">
      <c r="A105" s="153"/>
      <c r="B105" s="76" t="s">
        <v>69</v>
      </c>
      <c r="C105" s="35">
        <v>71</v>
      </c>
      <c r="D105" s="29">
        <v>54</v>
      </c>
      <c r="E105" s="29">
        <v>6</v>
      </c>
      <c r="F105" s="29">
        <v>10</v>
      </c>
      <c r="G105" s="29">
        <v>0</v>
      </c>
      <c r="H105" s="29">
        <v>1</v>
      </c>
      <c r="I105" s="23"/>
      <c r="J105" s="28"/>
      <c r="K105" s="284">
        <v>76.056338028169009</v>
      </c>
      <c r="L105" s="284">
        <v>8.4507042253521121</v>
      </c>
      <c r="M105" s="284">
        <v>14.084507042253522</v>
      </c>
      <c r="N105" s="284" t="s">
        <v>38</v>
      </c>
      <c r="O105" s="284">
        <v>1.4084507042253522</v>
      </c>
      <c r="P105" s="101"/>
      <c r="Q105" s="106"/>
      <c r="R105" s="321">
        <v>90.163934426229503</v>
      </c>
    </row>
    <row r="106" spans="1:18" ht="13.9" customHeight="1" x14ac:dyDescent="0.2">
      <c r="A106" s="153"/>
      <c r="B106" s="76" t="s">
        <v>66</v>
      </c>
      <c r="C106" s="35">
        <v>325</v>
      </c>
      <c r="D106" s="29">
        <v>265</v>
      </c>
      <c r="E106" s="29">
        <v>14</v>
      </c>
      <c r="F106" s="29">
        <v>36</v>
      </c>
      <c r="G106" s="29">
        <v>4</v>
      </c>
      <c r="H106" s="29">
        <v>6</v>
      </c>
      <c r="I106" s="23"/>
      <c r="J106" s="28"/>
      <c r="K106" s="349">
        <v>81.538461538461533</v>
      </c>
      <c r="L106" s="349">
        <v>4.3076923076923075</v>
      </c>
      <c r="M106" s="349">
        <v>11.076923076923077</v>
      </c>
      <c r="N106" s="349">
        <v>1.2307692307692308</v>
      </c>
      <c r="O106" s="349">
        <v>1.8461538461538463</v>
      </c>
      <c r="P106" s="100"/>
      <c r="Q106" s="105"/>
      <c r="R106" s="351">
        <v>93.771626297577853</v>
      </c>
    </row>
    <row r="107" spans="1:18" ht="13.9" customHeight="1" x14ac:dyDescent="0.2">
      <c r="A107" s="153"/>
      <c r="B107" s="76" t="s">
        <v>95</v>
      </c>
      <c r="C107" s="35">
        <v>2</v>
      </c>
      <c r="D107" s="29">
        <v>0</v>
      </c>
      <c r="E107" s="29">
        <v>1</v>
      </c>
      <c r="F107" s="29">
        <v>1</v>
      </c>
      <c r="G107" s="29">
        <v>0</v>
      </c>
      <c r="H107" s="29">
        <v>0</v>
      </c>
      <c r="I107" s="23"/>
      <c r="J107" s="28"/>
      <c r="K107" s="284" t="s">
        <v>38</v>
      </c>
      <c r="L107" s="284">
        <v>50</v>
      </c>
      <c r="M107" s="284">
        <v>50</v>
      </c>
      <c r="N107" s="284" t="s">
        <v>38</v>
      </c>
      <c r="O107" s="284" t="s">
        <v>38</v>
      </c>
      <c r="P107" s="101"/>
      <c r="Q107" s="106"/>
      <c r="R107" s="321">
        <v>0</v>
      </c>
    </row>
    <row r="108" spans="1:18" ht="13.9" customHeight="1" x14ac:dyDescent="0.2">
      <c r="A108" s="153"/>
      <c r="B108" s="76" t="s">
        <v>20</v>
      </c>
      <c r="C108" s="35">
        <v>449</v>
      </c>
      <c r="D108" s="29">
        <v>343</v>
      </c>
      <c r="E108" s="29">
        <v>42</v>
      </c>
      <c r="F108" s="29">
        <v>48</v>
      </c>
      <c r="G108" s="29">
        <v>13</v>
      </c>
      <c r="H108" s="29">
        <v>3</v>
      </c>
      <c r="I108" s="23"/>
      <c r="J108" s="28"/>
      <c r="K108" s="349">
        <v>76.391982182628055</v>
      </c>
      <c r="L108" s="349">
        <v>9.3541202672605799</v>
      </c>
      <c r="M108" s="349">
        <v>10.690423162583519</v>
      </c>
      <c r="N108" s="349">
        <v>2.8953229398663698</v>
      </c>
      <c r="O108" s="349">
        <v>0.66815144766146994</v>
      </c>
      <c r="P108" s="100"/>
      <c r="Q108" s="105"/>
      <c r="R108" s="351">
        <v>86.284289276807982</v>
      </c>
    </row>
    <row r="109" spans="1:18" ht="13.9" customHeight="1" x14ac:dyDescent="0.2">
      <c r="A109" s="153"/>
      <c r="B109" s="76" t="s">
        <v>70</v>
      </c>
      <c r="C109" s="35">
        <v>43</v>
      </c>
      <c r="D109" s="29">
        <v>35</v>
      </c>
      <c r="E109" s="29">
        <v>3</v>
      </c>
      <c r="F109" s="29">
        <v>5</v>
      </c>
      <c r="G109" s="29">
        <v>0</v>
      </c>
      <c r="H109" s="29">
        <v>0</v>
      </c>
      <c r="I109" s="23"/>
      <c r="J109" s="28"/>
      <c r="K109" s="284">
        <v>81.395348837209298</v>
      </c>
      <c r="L109" s="284">
        <v>6.9767441860465116</v>
      </c>
      <c r="M109" s="284">
        <v>11.627906976744185</v>
      </c>
      <c r="N109" s="284" t="s">
        <v>38</v>
      </c>
      <c r="O109" s="284" t="s">
        <v>38</v>
      </c>
      <c r="P109" s="101"/>
      <c r="Q109" s="106"/>
      <c r="R109" s="321">
        <v>92.10526315789474</v>
      </c>
    </row>
    <row r="110" spans="1:18" ht="13.9" customHeight="1" x14ac:dyDescent="0.2">
      <c r="A110" s="153"/>
      <c r="B110" s="76" t="s">
        <v>71</v>
      </c>
      <c r="C110" s="35">
        <v>49</v>
      </c>
      <c r="D110" s="29">
        <v>27</v>
      </c>
      <c r="E110" s="29">
        <v>13</v>
      </c>
      <c r="F110" s="29">
        <v>8</v>
      </c>
      <c r="G110" s="29">
        <v>0</v>
      </c>
      <c r="H110" s="29">
        <v>1</v>
      </c>
      <c r="I110" s="23"/>
      <c r="J110" s="28"/>
      <c r="K110" s="284">
        <v>55.102040816326522</v>
      </c>
      <c r="L110" s="284">
        <v>26.530612244897959</v>
      </c>
      <c r="M110" s="284">
        <v>16.326530612244898</v>
      </c>
      <c r="N110" s="284" t="s">
        <v>38</v>
      </c>
      <c r="O110" s="284">
        <v>2.0408163265306123</v>
      </c>
      <c r="P110" s="101"/>
      <c r="Q110" s="106"/>
      <c r="R110" s="321">
        <v>68.292682926829272</v>
      </c>
    </row>
    <row r="111" spans="1:18" ht="13.9" customHeight="1" x14ac:dyDescent="0.2">
      <c r="A111" s="153"/>
      <c r="B111" s="76" t="s">
        <v>72</v>
      </c>
      <c r="C111" s="35">
        <v>8</v>
      </c>
      <c r="D111" s="29">
        <v>5</v>
      </c>
      <c r="E111" s="29">
        <v>1</v>
      </c>
      <c r="F111" s="29">
        <v>2</v>
      </c>
      <c r="G111" s="29">
        <v>0</v>
      </c>
      <c r="H111" s="29">
        <v>0</v>
      </c>
      <c r="I111" s="23"/>
      <c r="J111" s="28"/>
      <c r="K111" s="284">
        <v>62.5</v>
      </c>
      <c r="L111" s="284">
        <v>12.5</v>
      </c>
      <c r="M111" s="284">
        <v>25</v>
      </c>
      <c r="N111" s="284" t="s">
        <v>38</v>
      </c>
      <c r="O111" s="284" t="s">
        <v>38</v>
      </c>
      <c r="P111" s="101"/>
      <c r="Q111" s="106"/>
      <c r="R111" s="321">
        <v>83.333333333333329</v>
      </c>
    </row>
    <row r="112" spans="1:18" ht="13.9" customHeight="1" x14ac:dyDescent="0.2">
      <c r="A112" s="153"/>
      <c r="B112" s="76" t="s">
        <v>73</v>
      </c>
      <c r="C112" s="35">
        <v>151</v>
      </c>
      <c r="D112" s="29">
        <v>86</v>
      </c>
      <c r="E112" s="29">
        <v>34</v>
      </c>
      <c r="F112" s="29">
        <v>26</v>
      </c>
      <c r="G112" s="29">
        <v>2</v>
      </c>
      <c r="H112" s="29">
        <v>3</v>
      </c>
      <c r="I112" s="23"/>
      <c r="J112" s="28"/>
      <c r="K112" s="349">
        <v>56.953642384105962</v>
      </c>
      <c r="L112" s="349">
        <v>22.516556291390728</v>
      </c>
      <c r="M112" s="349">
        <v>17.218543046357617</v>
      </c>
      <c r="N112" s="349">
        <v>1.3245033112582782</v>
      </c>
      <c r="O112" s="349">
        <v>1.9867549668874174</v>
      </c>
      <c r="P112" s="100"/>
      <c r="Q112" s="105"/>
      <c r="R112" s="351">
        <v>71.2</v>
      </c>
    </row>
    <row r="113" spans="1:18" ht="13.9" customHeight="1" x14ac:dyDescent="0.2">
      <c r="A113" s="153"/>
      <c r="B113" s="76" t="s">
        <v>96</v>
      </c>
      <c r="C113" s="35">
        <v>66</v>
      </c>
      <c r="D113" s="29">
        <v>56</v>
      </c>
      <c r="E113" s="29">
        <v>6</v>
      </c>
      <c r="F113" s="29">
        <v>4</v>
      </c>
      <c r="G113" s="29">
        <v>0</v>
      </c>
      <c r="H113" s="29">
        <v>0</v>
      </c>
      <c r="I113" s="23"/>
      <c r="J113" s="28"/>
      <c r="K113" s="284">
        <v>84.848484848484844</v>
      </c>
      <c r="L113" s="284">
        <v>9.0909090909090917</v>
      </c>
      <c r="M113" s="284">
        <v>6.0606060606060606</v>
      </c>
      <c r="N113" s="284" t="s">
        <v>38</v>
      </c>
      <c r="O113" s="284" t="s">
        <v>38</v>
      </c>
      <c r="P113" s="101"/>
      <c r="Q113" s="106"/>
      <c r="R113" s="321">
        <v>90.322580645161295</v>
      </c>
    </row>
    <row r="114" spans="1:18" ht="13.9" customHeight="1" x14ac:dyDescent="0.2">
      <c r="A114" s="153"/>
      <c r="B114" s="76" t="s">
        <v>74</v>
      </c>
      <c r="C114" s="35">
        <v>2</v>
      </c>
      <c r="D114" s="29">
        <v>1</v>
      </c>
      <c r="E114" s="29">
        <v>1</v>
      </c>
      <c r="F114" s="29">
        <v>0</v>
      </c>
      <c r="G114" s="29">
        <v>0</v>
      </c>
      <c r="H114" s="29">
        <v>0</v>
      </c>
      <c r="I114" s="23"/>
      <c r="J114" s="28"/>
      <c r="K114" s="284">
        <v>50</v>
      </c>
      <c r="L114" s="284">
        <v>50</v>
      </c>
      <c r="M114" s="284" t="s">
        <v>38</v>
      </c>
      <c r="N114" s="284" t="s">
        <v>38</v>
      </c>
      <c r="O114" s="284" t="s">
        <v>38</v>
      </c>
      <c r="P114" s="101"/>
      <c r="Q114" s="106"/>
      <c r="R114" s="321">
        <v>50</v>
      </c>
    </row>
    <row r="115" spans="1:18" ht="13.9" customHeight="1" x14ac:dyDescent="0.2">
      <c r="A115" s="153"/>
      <c r="B115" s="76" t="s">
        <v>97</v>
      </c>
      <c r="C115" s="35">
        <v>2</v>
      </c>
      <c r="D115" s="29">
        <v>0</v>
      </c>
      <c r="E115" s="29">
        <v>2</v>
      </c>
      <c r="F115" s="29">
        <v>0</v>
      </c>
      <c r="G115" s="29">
        <v>0</v>
      </c>
      <c r="H115" s="29">
        <v>0</v>
      </c>
      <c r="I115" s="23"/>
      <c r="J115" s="28"/>
      <c r="K115" s="284" t="s">
        <v>38</v>
      </c>
      <c r="L115" s="284">
        <v>100</v>
      </c>
      <c r="M115" s="284" t="s">
        <v>38</v>
      </c>
      <c r="N115" s="284" t="s">
        <v>38</v>
      </c>
      <c r="O115" s="284" t="s">
        <v>38</v>
      </c>
      <c r="P115" s="101"/>
      <c r="Q115" s="106"/>
      <c r="R115" s="321">
        <v>0</v>
      </c>
    </row>
    <row r="116" spans="1:18" ht="13.9" customHeight="1" x14ac:dyDescent="0.2">
      <c r="A116" s="153"/>
      <c r="B116" s="76" t="s">
        <v>21</v>
      </c>
      <c r="C116" s="35">
        <v>158</v>
      </c>
      <c r="D116" s="29">
        <v>136</v>
      </c>
      <c r="E116" s="29">
        <v>4</v>
      </c>
      <c r="F116" s="29">
        <v>16</v>
      </c>
      <c r="G116" s="29">
        <v>2</v>
      </c>
      <c r="H116" s="29">
        <v>0</v>
      </c>
      <c r="I116" s="23"/>
      <c r="J116" s="28"/>
      <c r="K116" s="349">
        <v>86.075949367088612</v>
      </c>
      <c r="L116" s="349">
        <v>2.5316455696202533</v>
      </c>
      <c r="M116" s="349">
        <v>10.126582278481013</v>
      </c>
      <c r="N116" s="349">
        <v>1.2658227848101267</v>
      </c>
      <c r="O116" s="284" t="s">
        <v>38</v>
      </c>
      <c r="P116" s="100"/>
      <c r="Q116" s="105"/>
      <c r="R116" s="351">
        <v>95.774647887323937</v>
      </c>
    </row>
    <row r="117" spans="1:18" ht="13.9" customHeight="1" x14ac:dyDescent="0.2">
      <c r="A117" s="153"/>
      <c r="B117" s="76" t="s">
        <v>98</v>
      </c>
      <c r="C117" s="35">
        <v>151</v>
      </c>
      <c r="D117" s="29">
        <v>130</v>
      </c>
      <c r="E117" s="29">
        <v>1</v>
      </c>
      <c r="F117" s="29">
        <v>16</v>
      </c>
      <c r="G117" s="29">
        <v>3</v>
      </c>
      <c r="H117" s="29">
        <v>1</v>
      </c>
      <c r="I117" s="23"/>
      <c r="J117" s="28"/>
      <c r="K117" s="349">
        <v>86.092715231788077</v>
      </c>
      <c r="L117" s="349">
        <v>0.66225165562913912</v>
      </c>
      <c r="M117" s="349">
        <v>10.596026490066226</v>
      </c>
      <c r="N117" s="349">
        <v>1.9867549668874174</v>
      </c>
      <c r="O117" s="349">
        <v>0.66225165562913912</v>
      </c>
      <c r="P117" s="100"/>
      <c r="Q117" s="105"/>
      <c r="R117" s="351">
        <v>97.037037037037038</v>
      </c>
    </row>
    <row r="118" spans="1:18" ht="13.9" customHeight="1" x14ac:dyDescent="0.2">
      <c r="A118" s="153"/>
      <c r="B118" s="76" t="s">
        <v>75</v>
      </c>
      <c r="C118" s="35">
        <v>40</v>
      </c>
      <c r="D118" s="29">
        <v>26</v>
      </c>
      <c r="E118" s="29">
        <v>3</v>
      </c>
      <c r="F118" s="29">
        <v>9</v>
      </c>
      <c r="G118" s="29">
        <v>1</v>
      </c>
      <c r="H118" s="29">
        <v>1</v>
      </c>
      <c r="I118" s="23"/>
      <c r="J118" s="28"/>
      <c r="K118" s="284">
        <v>65</v>
      </c>
      <c r="L118" s="284">
        <v>7.5</v>
      </c>
      <c r="M118" s="284">
        <v>22.5</v>
      </c>
      <c r="N118" s="284">
        <v>2.5</v>
      </c>
      <c r="O118" s="284">
        <v>2.5</v>
      </c>
      <c r="P118" s="101"/>
      <c r="Q118" s="106"/>
      <c r="R118" s="321">
        <v>87.096774193548384</v>
      </c>
    </row>
    <row r="119" spans="1:18" ht="13.9" customHeight="1" x14ac:dyDescent="0.2">
      <c r="A119" s="153"/>
      <c r="B119" s="76" t="s">
        <v>76</v>
      </c>
      <c r="C119" s="35">
        <v>18</v>
      </c>
      <c r="D119" s="29">
        <v>9</v>
      </c>
      <c r="E119" s="29">
        <v>7</v>
      </c>
      <c r="F119" s="29">
        <v>2</v>
      </c>
      <c r="G119" s="29">
        <v>0</v>
      </c>
      <c r="H119" s="29">
        <v>0</v>
      </c>
      <c r="I119" s="23"/>
      <c r="J119" s="28"/>
      <c r="K119" s="284">
        <v>50</v>
      </c>
      <c r="L119" s="284">
        <v>38.888888888888893</v>
      </c>
      <c r="M119" s="284">
        <v>11.111111111111111</v>
      </c>
      <c r="N119" s="284" t="s">
        <v>38</v>
      </c>
      <c r="O119" s="284" t="s">
        <v>38</v>
      </c>
      <c r="P119" s="101"/>
      <c r="Q119" s="106"/>
      <c r="R119" s="321">
        <v>56.25</v>
      </c>
    </row>
    <row r="120" spans="1:18" ht="13.9" customHeight="1" x14ac:dyDescent="0.2">
      <c r="B120" s="76" t="s">
        <v>77</v>
      </c>
      <c r="C120" s="35">
        <v>173</v>
      </c>
      <c r="D120" s="29">
        <v>126</v>
      </c>
      <c r="E120" s="29">
        <v>10</v>
      </c>
      <c r="F120" s="29">
        <v>33</v>
      </c>
      <c r="G120" s="29">
        <v>3</v>
      </c>
      <c r="H120" s="29">
        <v>1</v>
      </c>
      <c r="I120" s="23"/>
      <c r="J120" s="28"/>
      <c r="K120" s="349">
        <v>72.832369942196522</v>
      </c>
      <c r="L120" s="349">
        <v>5.7803468208092488</v>
      </c>
      <c r="M120" s="349">
        <v>19.075144508670519</v>
      </c>
      <c r="N120" s="349">
        <v>1.7341040462427744</v>
      </c>
      <c r="O120" s="349">
        <v>0.57803468208092479</v>
      </c>
      <c r="P120" s="100"/>
      <c r="Q120" s="105"/>
      <c r="R120" s="351">
        <v>90.714285714285708</v>
      </c>
    </row>
    <row r="121" spans="1:18" ht="13.9" customHeight="1" x14ac:dyDescent="0.2">
      <c r="A121" s="153"/>
      <c r="B121" s="76" t="s">
        <v>78</v>
      </c>
      <c r="C121" s="35">
        <v>28</v>
      </c>
      <c r="D121" s="29">
        <v>21</v>
      </c>
      <c r="E121" s="29">
        <v>4</v>
      </c>
      <c r="F121" s="29">
        <v>3</v>
      </c>
      <c r="G121" s="29">
        <v>0</v>
      </c>
      <c r="H121" s="29">
        <v>0</v>
      </c>
      <c r="I121" s="23"/>
      <c r="J121" s="28"/>
      <c r="K121" s="284">
        <v>75</v>
      </c>
      <c r="L121" s="284">
        <v>14.285714285714285</v>
      </c>
      <c r="M121" s="284">
        <v>10.714285714285714</v>
      </c>
      <c r="N121" s="284" t="s">
        <v>38</v>
      </c>
      <c r="O121" s="284" t="s">
        <v>38</v>
      </c>
      <c r="P121" s="101"/>
      <c r="Q121" s="106"/>
      <c r="R121" s="321">
        <v>84</v>
      </c>
    </row>
    <row r="122" spans="1:18" ht="13.9" customHeight="1" x14ac:dyDescent="0.2">
      <c r="A122" s="153"/>
      <c r="B122" s="76" t="s">
        <v>79</v>
      </c>
      <c r="C122" s="35">
        <v>63</v>
      </c>
      <c r="D122" s="29">
        <v>46</v>
      </c>
      <c r="E122" s="29">
        <v>9</v>
      </c>
      <c r="F122" s="29">
        <v>8</v>
      </c>
      <c r="G122" s="29">
        <v>0</v>
      </c>
      <c r="H122" s="29">
        <v>0</v>
      </c>
      <c r="I122" s="23"/>
      <c r="J122" s="28"/>
      <c r="K122" s="284">
        <v>73.015873015873012</v>
      </c>
      <c r="L122" s="284">
        <v>14.285714285714285</v>
      </c>
      <c r="M122" s="284">
        <v>12.698412698412698</v>
      </c>
      <c r="N122" s="284" t="s">
        <v>38</v>
      </c>
      <c r="O122" s="284" t="s">
        <v>38</v>
      </c>
      <c r="P122" s="101"/>
      <c r="Q122" s="106"/>
      <c r="R122" s="321">
        <v>83.63636363636364</v>
      </c>
    </row>
    <row r="123" spans="1:18" ht="13.9" customHeight="1" x14ac:dyDescent="0.2">
      <c r="A123" s="153"/>
      <c r="B123" s="76" t="s">
        <v>80</v>
      </c>
      <c r="C123" s="35">
        <v>42</v>
      </c>
      <c r="D123" s="29">
        <v>30</v>
      </c>
      <c r="E123" s="29">
        <v>4</v>
      </c>
      <c r="F123" s="29">
        <v>8</v>
      </c>
      <c r="G123" s="29">
        <v>0</v>
      </c>
      <c r="H123" s="29">
        <v>0</v>
      </c>
      <c r="I123" s="23"/>
      <c r="J123" s="28"/>
      <c r="K123" s="284">
        <v>71.428571428571431</v>
      </c>
      <c r="L123" s="284">
        <v>9.5238095238095237</v>
      </c>
      <c r="M123" s="284">
        <v>19.047619047619047</v>
      </c>
      <c r="N123" s="284" t="s">
        <v>38</v>
      </c>
      <c r="O123" s="284" t="s">
        <v>38</v>
      </c>
      <c r="P123" s="101"/>
      <c r="Q123" s="106"/>
      <c r="R123" s="321">
        <v>88.235294117647058</v>
      </c>
    </row>
    <row r="124" spans="1:18" ht="13.9" customHeight="1" x14ac:dyDescent="0.2">
      <c r="A124" s="153"/>
      <c r="B124" s="76" t="s">
        <v>81</v>
      </c>
      <c r="C124" s="35">
        <v>21</v>
      </c>
      <c r="D124" s="29">
        <v>3</v>
      </c>
      <c r="E124" s="29">
        <v>17</v>
      </c>
      <c r="F124" s="29">
        <v>1</v>
      </c>
      <c r="G124" s="29">
        <v>0</v>
      </c>
      <c r="H124" s="29">
        <v>0</v>
      </c>
      <c r="I124" s="23"/>
      <c r="J124" s="28"/>
      <c r="K124" s="284">
        <v>14.285714285714285</v>
      </c>
      <c r="L124" s="284">
        <v>80.952380952380949</v>
      </c>
      <c r="M124" s="284">
        <v>4.7619047619047619</v>
      </c>
      <c r="N124" s="284" t="s">
        <v>38</v>
      </c>
      <c r="O124" s="284" t="s">
        <v>38</v>
      </c>
      <c r="P124" s="101"/>
      <c r="Q124" s="106"/>
      <c r="R124" s="321">
        <v>15</v>
      </c>
    </row>
    <row r="125" spans="1:18" ht="13.9" customHeight="1" x14ac:dyDescent="0.2">
      <c r="A125" s="153"/>
      <c r="B125" s="76" t="s">
        <v>82</v>
      </c>
      <c r="C125" s="35">
        <v>224</v>
      </c>
      <c r="D125" s="29">
        <v>186</v>
      </c>
      <c r="E125" s="29">
        <v>9</v>
      </c>
      <c r="F125" s="29">
        <v>26</v>
      </c>
      <c r="G125" s="29">
        <v>0</v>
      </c>
      <c r="H125" s="29">
        <v>3</v>
      </c>
      <c r="I125" s="23"/>
      <c r="J125" s="28"/>
      <c r="K125" s="349">
        <v>83.035714285714292</v>
      </c>
      <c r="L125" s="349">
        <v>4.0178571428571432</v>
      </c>
      <c r="M125" s="349">
        <v>11.607142857142858</v>
      </c>
      <c r="N125" s="284" t="s">
        <v>38</v>
      </c>
      <c r="O125" s="349">
        <v>1.3392857142857142</v>
      </c>
      <c r="P125" s="100"/>
      <c r="Q125" s="105"/>
      <c r="R125" s="351">
        <v>95.454545454545453</v>
      </c>
    </row>
    <row r="126" spans="1:18" ht="13.9" customHeight="1" x14ac:dyDescent="0.2">
      <c r="A126" s="153"/>
      <c r="B126" s="76" t="s">
        <v>83</v>
      </c>
      <c r="C126" s="35">
        <v>127</v>
      </c>
      <c r="D126" s="29">
        <v>98</v>
      </c>
      <c r="E126" s="29">
        <v>14</v>
      </c>
      <c r="F126" s="29">
        <v>12</v>
      </c>
      <c r="G126" s="29">
        <v>3</v>
      </c>
      <c r="H126" s="29">
        <v>0</v>
      </c>
      <c r="I126" s="23"/>
      <c r="J126" s="28"/>
      <c r="K126" s="349">
        <v>77.165354330708652</v>
      </c>
      <c r="L126" s="349">
        <v>11.023622047244094</v>
      </c>
      <c r="M126" s="349">
        <v>9.4488188976377945</v>
      </c>
      <c r="N126" s="349">
        <v>2.3622047244094486</v>
      </c>
      <c r="O126" s="284" t="s">
        <v>38</v>
      </c>
      <c r="P126" s="100"/>
      <c r="Q126" s="105"/>
      <c r="R126" s="351">
        <v>85.217391304347828</v>
      </c>
    </row>
    <row r="127" spans="1:18" ht="13.9" customHeight="1" x14ac:dyDescent="0.2">
      <c r="A127" s="153"/>
      <c r="B127" s="76" t="s">
        <v>22</v>
      </c>
      <c r="C127" s="35">
        <v>378</v>
      </c>
      <c r="D127" s="29">
        <v>279</v>
      </c>
      <c r="E127" s="29">
        <v>28</v>
      </c>
      <c r="F127" s="29">
        <v>60</v>
      </c>
      <c r="G127" s="29">
        <v>9</v>
      </c>
      <c r="H127" s="29">
        <v>2</v>
      </c>
      <c r="I127" s="23"/>
      <c r="J127" s="28"/>
      <c r="K127" s="349">
        <v>73.80952380952381</v>
      </c>
      <c r="L127" s="349">
        <v>7.4074074074074066</v>
      </c>
      <c r="M127" s="349">
        <v>15.873015873015872</v>
      </c>
      <c r="N127" s="349">
        <v>2.3809523809523809</v>
      </c>
      <c r="O127" s="349">
        <v>0.52910052910052907</v>
      </c>
      <c r="P127" s="100"/>
      <c r="Q127" s="105"/>
      <c r="R127" s="351">
        <v>88.364779874213838</v>
      </c>
    </row>
    <row r="128" spans="1:18" ht="13.9" customHeight="1" x14ac:dyDescent="0.2">
      <c r="A128" s="153"/>
      <c r="B128" s="76" t="s">
        <v>99</v>
      </c>
      <c r="C128" s="35">
        <v>132</v>
      </c>
      <c r="D128" s="29">
        <v>101</v>
      </c>
      <c r="E128" s="29">
        <v>7</v>
      </c>
      <c r="F128" s="29">
        <v>20</v>
      </c>
      <c r="G128" s="29">
        <v>1</v>
      </c>
      <c r="H128" s="29">
        <v>3</v>
      </c>
      <c r="I128" s="23"/>
      <c r="J128" s="28"/>
      <c r="K128" s="349">
        <v>76.515151515151516</v>
      </c>
      <c r="L128" s="349">
        <v>5.3030303030303028</v>
      </c>
      <c r="M128" s="349">
        <v>15.151515151515152</v>
      </c>
      <c r="N128" s="349">
        <v>0.75757575757575757</v>
      </c>
      <c r="O128" s="349">
        <v>2.2727272727272729</v>
      </c>
      <c r="P128" s="100"/>
      <c r="Q128" s="105"/>
      <c r="R128" s="351">
        <v>92.857142857142861</v>
      </c>
    </row>
    <row r="129" spans="1:18" ht="13.9" customHeight="1" x14ac:dyDescent="0.2">
      <c r="A129" s="153"/>
      <c r="B129" s="76" t="s">
        <v>68</v>
      </c>
      <c r="C129" s="35">
        <v>72</v>
      </c>
      <c r="D129" s="29">
        <v>51</v>
      </c>
      <c r="E129" s="29">
        <v>9</v>
      </c>
      <c r="F129" s="29">
        <v>11</v>
      </c>
      <c r="G129" s="29">
        <v>0</v>
      </c>
      <c r="H129" s="29">
        <v>1</v>
      </c>
      <c r="I129" s="23"/>
      <c r="J129" s="28"/>
      <c r="K129" s="284">
        <v>70.833333333333343</v>
      </c>
      <c r="L129" s="284">
        <v>12.5</v>
      </c>
      <c r="M129" s="284">
        <v>15.277777777777779</v>
      </c>
      <c r="N129" s="284" t="s">
        <v>38</v>
      </c>
      <c r="O129" s="284">
        <v>1.3888888888888888</v>
      </c>
      <c r="P129" s="101"/>
      <c r="Q129" s="106"/>
      <c r="R129" s="321">
        <v>85.245901639344268</v>
      </c>
    </row>
    <row r="130" spans="1:18" ht="13.9" customHeight="1" x14ac:dyDescent="0.2">
      <c r="A130" s="153"/>
      <c r="B130" s="76" t="s">
        <v>23</v>
      </c>
      <c r="C130" s="35">
        <v>2045</v>
      </c>
      <c r="D130" s="29">
        <v>1741</v>
      </c>
      <c r="E130" s="29">
        <v>60</v>
      </c>
      <c r="F130" s="29">
        <v>217</v>
      </c>
      <c r="G130" s="29">
        <v>12</v>
      </c>
      <c r="H130" s="29">
        <v>15</v>
      </c>
      <c r="I130" s="23"/>
      <c r="J130" s="28"/>
      <c r="K130" s="349">
        <v>85.134474327628368</v>
      </c>
      <c r="L130" s="349">
        <v>2.9339853300733498</v>
      </c>
      <c r="M130" s="349">
        <v>10.611246943765282</v>
      </c>
      <c r="N130" s="349">
        <v>0.58679706601466997</v>
      </c>
      <c r="O130" s="349">
        <v>0.73349633251833746</v>
      </c>
      <c r="P130" s="100"/>
      <c r="Q130" s="105"/>
      <c r="R130" s="351">
        <v>96.061269146608311</v>
      </c>
    </row>
    <row r="131" spans="1:18" ht="13.9" customHeight="1" x14ac:dyDescent="0.2">
      <c r="A131" s="153"/>
      <c r="B131" s="76" t="s">
        <v>100</v>
      </c>
      <c r="C131" s="35">
        <v>373</v>
      </c>
      <c r="D131" s="29">
        <v>266</v>
      </c>
      <c r="E131" s="29">
        <v>53</v>
      </c>
      <c r="F131" s="29">
        <v>50</v>
      </c>
      <c r="G131" s="29">
        <v>2</v>
      </c>
      <c r="H131" s="29">
        <v>2</v>
      </c>
      <c r="I131" s="23"/>
      <c r="J131" s="28"/>
      <c r="K131" s="349">
        <v>71.31367292225201</v>
      </c>
      <c r="L131" s="349">
        <v>14.209115281501342</v>
      </c>
      <c r="M131" s="349">
        <v>13.404825737265416</v>
      </c>
      <c r="N131" s="349">
        <v>0.53619302949061665</v>
      </c>
      <c r="O131" s="349">
        <v>0.53619302949061665</v>
      </c>
      <c r="P131" s="100"/>
      <c r="Q131" s="105"/>
      <c r="R131" s="351">
        <v>82.972136222910223</v>
      </c>
    </row>
    <row r="132" spans="1:18" ht="13.9" customHeight="1" x14ac:dyDescent="0.2">
      <c r="A132" s="153"/>
      <c r="B132" s="76" t="s">
        <v>67</v>
      </c>
      <c r="C132" s="35">
        <v>575</v>
      </c>
      <c r="D132" s="29">
        <v>451</v>
      </c>
      <c r="E132" s="29">
        <v>29</v>
      </c>
      <c r="F132" s="29">
        <v>82</v>
      </c>
      <c r="G132" s="29">
        <v>8</v>
      </c>
      <c r="H132" s="29">
        <v>5</v>
      </c>
      <c r="I132" s="23"/>
      <c r="J132" s="28"/>
      <c r="K132" s="349">
        <v>78.434782608695656</v>
      </c>
      <c r="L132" s="349">
        <v>5.0434782608695654</v>
      </c>
      <c r="M132" s="349">
        <v>14.260869565217391</v>
      </c>
      <c r="N132" s="349">
        <v>1.3913043478260869</v>
      </c>
      <c r="O132" s="349">
        <v>0.86956521739130432</v>
      </c>
      <c r="P132" s="100"/>
      <c r="Q132" s="105"/>
      <c r="R132" s="351">
        <v>92.494929006085187</v>
      </c>
    </row>
    <row r="133" spans="1:18" ht="13.9" customHeight="1" x14ac:dyDescent="0.2">
      <c r="A133" s="153"/>
      <c r="B133" s="76" t="s">
        <v>24</v>
      </c>
      <c r="C133" s="35">
        <v>142</v>
      </c>
      <c r="D133" s="29">
        <v>118</v>
      </c>
      <c r="E133" s="29">
        <v>8</v>
      </c>
      <c r="F133" s="29">
        <v>14</v>
      </c>
      <c r="G133" s="29">
        <v>0</v>
      </c>
      <c r="H133" s="29">
        <v>2</v>
      </c>
      <c r="I133" s="23"/>
      <c r="J133" s="28"/>
      <c r="K133" s="349">
        <v>83.098591549295776</v>
      </c>
      <c r="L133" s="349">
        <v>5.6338028169014089</v>
      </c>
      <c r="M133" s="349">
        <v>9.8591549295774641</v>
      </c>
      <c r="N133" s="284" t="s">
        <v>38</v>
      </c>
      <c r="O133" s="349">
        <v>1.4084507042253522</v>
      </c>
      <c r="P133" s="100"/>
      <c r="Q133" s="105"/>
      <c r="R133" s="351">
        <v>93.75</v>
      </c>
    </row>
    <row r="134" spans="1:18" ht="13.9" customHeight="1" x14ac:dyDescent="0.2">
      <c r="A134" s="153"/>
      <c r="B134" s="76" t="s">
        <v>25</v>
      </c>
      <c r="C134" s="35">
        <v>258</v>
      </c>
      <c r="D134" s="29">
        <v>224</v>
      </c>
      <c r="E134" s="29">
        <v>4</v>
      </c>
      <c r="F134" s="29">
        <v>29</v>
      </c>
      <c r="G134" s="29">
        <v>1</v>
      </c>
      <c r="H134" s="29">
        <v>0</v>
      </c>
      <c r="I134" s="23"/>
      <c r="J134" s="28"/>
      <c r="K134" s="349">
        <v>86.821705426356587</v>
      </c>
      <c r="L134" s="349">
        <v>1.5503875968992249</v>
      </c>
      <c r="M134" s="349">
        <v>11.24031007751938</v>
      </c>
      <c r="N134" s="349">
        <v>0.38759689922480622</v>
      </c>
      <c r="O134" s="284" t="s">
        <v>38</v>
      </c>
      <c r="P134" s="100"/>
      <c r="Q134" s="105"/>
      <c r="R134" s="351">
        <v>97.816593886462883</v>
      </c>
    </row>
    <row r="135" spans="1:18" ht="13.9" customHeight="1" x14ac:dyDescent="0.2">
      <c r="A135" s="153"/>
      <c r="B135" s="76" t="s">
        <v>84</v>
      </c>
      <c r="C135" s="35">
        <v>12</v>
      </c>
      <c r="D135" s="29">
        <v>12</v>
      </c>
      <c r="E135" s="29">
        <v>0</v>
      </c>
      <c r="F135" s="29">
        <v>0</v>
      </c>
      <c r="G135" s="29">
        <v>0</v>
      </c>
      <c r="H135" s="29">
        <v>0</v>
      </c>
      <c r="I135" s="23"/>
      <c r="J135" s="28"/>
      <c r="K135" s="284">
        <v>100</v>
      </c>
      <c r="L135" s="284" t="s">
        <v>38</v>
      </c>
      <c r="M135" s="284" t="s">
        <v>38</v>
      </c>
      <c r="N135" s="284" t="s">
        <v>38</v>
      </c>
      <c r="O135" s="284" t="s">
        <v>38</v>
      </c>
      <c r="P135" s="101"/>
      <c r="Q135" s="106"/>
      <c r="R135" s="321">
        <v>100</v>
      </c>
    </row>
    <row r="136" spans="1:18" ht="13.9" customHeight="1" x14ac:dyDescent="0.2">
      <c r="A136" s="153"/>
      <c r="B136" s="76" t="s">
        <v>54</v>
      </c>
      <c r="C136" s="35">
        <v>195</v>
      </c>
      <c r="D136" s="29">
        <v>106</v>
      </c>
      <c r="E136" s="29">
        <v>47</v>
      </c>
      <c r="F136" s="29">
        <v>38</v>
      </c>
      <c r="G136" s="29">
        <v>1</v>
      </c>
      <c r="H136" s="29">
        <v>3</v>
      </c>
      <c r="I136" s="23"/>
      <c r="J136" s="28"/>
      <c r="K136" s="349">
        <v>54.358974358974358</v>
      </c>
      <c r="L136" s="349">
        <v>24.102564102564102</v>
      </c>
      <c r="M136" s="349">
        <v>19.487179487179489</v>
      </c>
      <c r="N136" s="349">
        <v>0.51282051282051277</v>
      </c>
      <c r="O136" s="349">
        <v>1.5384615384615385</v>
      </c>
      <c r="P136" s="100"/>
      <c r="Q136" s="105"/>
      <c r="R136" s="351">
        <v>69.426751592356695</v>
      </c>
    </row>
    <row r="137" spans="1:18" ht="13.9" customHeight="1" x14ac:dyDescent="0.2">
      <c r="A137" s="153"/>
      <c r="B137" s="76" t="s">
        <v>85</v>
      </c>
      <c r="C137" s="35">
        <v>2</v>
      </c>
      <c r="D137" s="29">
        <v>0</v>
      </c>
      <c r="E137" s="29">
        <v>1</v>
      </c>
      <c r="F137" s="29">
        <v>1</v>
      </c>
      <c r="G137" s="29">
        <v>0</v>
      </c>
      <c r="H137" s="29">
        <v>0</v>
      </c>
      <c r="I137" s="23"/>
      <c r="J137" s="28"/>
      <c r="K137" s="284" t="s">
        <v>38</v>
      </c>
      <c r="L137" s="284">
        <v>50</v>
      </c>
      <c r="M137" s="284">
        <v>50</v>
      </c>
      <c r="N137" s="284" t="s">
        <v>38</v>
      </c>
      <c r="O137" s="284" t="s">
        <v>38</v>
      </c>
      <c r="P137" s="101"/>
      <c r="Q137" s="106"/>
      <c r="R137" s="321">
        <v>0</v>
      </c>
    </row>
    <row r="138" spans="1:18" ht="13.9" customHeight="1" x14ac:dyDescent="0.2">
      <c r="A138" s="153"/>
      <c r="B138" s="76" t="s">
        <v>26</v>
      </c>
      <c r="C138" s="35">
        <v>164</v>
      </c>
      <c r="D138" s="29">
        <v>121</v>
      </c>
      <c r="E138" s="29">
        <v>14</v>
      </c>
      <c r="F138" s="29">
        <v>28</v>
      </c>
      <c r="G138" s="29">
        <v>0</v>
      </c>
      <c r="H138" s="29">
        <v>1</v>
      </c>
      <c r="I138" s="23"/>
      <c r="J138" s="28"/>
      <c r="K138" s="349">
        <v>73.780487804878049</v>
      </c>
      <c r="L138" s="349">
        <v>8.536585365853659</v>
      </c>
      <c r="M138" s="349">
        <v>17.073170731707318</v>
      </c>
      <c r="N138" s="284" t="s">
        <v>38</v>
      </c>
      <c r="O138" s="349">
        <v>0.6097560975609756</v>
      </c>
      <c r="P138" s="100"/>
      <c r="Q138" s="105"/>
      <c r="R138" s="351">
        <v>89.705882352941174</v>
      </c>
    </row>
    <row r="139" spans="1:18" ht="13.9" customHeight="1" x14ac:dyDescent="0.2">
      <c r="A139" s="153"/>
      <c r="B139" s="76" t="s">
        <v>86</v>
      </c>
      <c r="C139" s="35">
        <v>161</v>
      </c>
      <c r="D139" s="29">
        <v>133</v>
      </c>
      <c r="E139" s="29">
        <v>9</v>
      </c>
      <c r="F139" s="29">
        <v>16</v>
      </c>
      <c r="G139" s="29">
        <v>2</v>
      </c>
      <c r="H139" s="29">
        <v>1</v>
      </c>
      <c r="I139" s="23"/>
      <c r="J139" s="28"/>
      <c r="K139" s="349">
        <v>82.608695652173907</v>
      </c>
      <c r="L139" s="349">
        <v>5.5900621118012426</v>
      </c>
      <c r="M139" s="349">
        <v>9.9378881987577632</v>
      </c>
      <c r="N139" s="349">
        <v>1.2422360248447204</v>
      </c>
      <c r="O139" s="349">
        <v>0.6211180124223602</v>
      </c>
      <c r="P139" s="100"/>
      <c r="Q139" s="105"/>
      <c r="R139" s="351">
        <v>92.41379310344827</v>
      </c>
    </row>
    <row r="140" spans="1:18" ht="13.9" customHeight="1" x14ac:dyDescent="0.2">
      <c r="A140" s="153"/>
      <c r="B140" s="76" t="s">
        <v>55</v>
      </c>
      <c r="C140" s="35">
        <v>196</v>
      </c>
      <c r="D140" s="29">
        <v>145</v>
      </c>
      <c r="E140" s="29">
        <v>29</v>
      </c>
      <c r="F140" s="29">
        <v>19</v>
      </c>
      <c r="G140" s="29">
        <v>1</v>
      </c>
      <c r="H140" s="29">
        <v>2</v>
      </c>
      <c r="I140" s="23"/>
      <c r="J140" s="28"/>
      <c r="K140" s="349">
        <v>73.979591836734699</v>
      </c>
      <c r="L140" s="349">
        <v>14.795918367346939</v>
      </c>
      <c r="M140" s="349">
        <v>9.6938775510204085</v>
      </c>
      <c r="N140" s="349">
        <v>0.51020408163265307</v>
      </c>
      <c r="O140" s="349">
        <v>1.0204081632653061</v>
      </c>
      <c r="P140" s="100"/>
      <c r="Q140" s="105"/>
      <c r="R140" s="351">
        <v>83.050847457627114</v>
      </c>
    </row>
    <row r="141" spans="1:18" ht="13.9" customHeight="1" x14ac:dyDescent="0.2">
      <c r="A141" s="153"/>
      <c r="B141" s="76" t="s">
        <v>87</v>
      </c>
      <c r="C141" s="35">
        <v>203</v>
      </c>
      <c r="D141" s="29">
        <v>79</v>
      </c>
      <c r="E141" s="29">
        <v>89</v>
      </c>
      <c r="F141" s="29">
        <v>33</v>
      </c>
      <c r="G141" s="29">
        <v>0</v>
      </c>
      <c r="H141" s="29">
        <v>2</v>
      </c>
      <c r="I141" s="23"/>
      <c r="J141" s="28"/>
      <c r="K141" s="349">
        <v>38.916256157635473</v>
      </c>
      <c r="L141" s="349">
        <v>43.842364532019708</v>
      </c>
      <c r="M141" s="349">
        <v>16.256157635467979</v>
      </c>
      <c r="N141" s="284" t="s">
        <v>38</v>
      </c>
      <c r="O141" s="349">
        <v>0.98522167487684731</v>
      </c>
      <c r="P141" s="100"/>
      <c r="Q141" s="105"/>
      <c r="R141" s="351">
        <v>47.647058823529413</v>
      </c>
    </row>
    <row r="142" spans="1:18" ht="13.9" customHeight="1" x14ac:dyDescent="0.2">
      <c r="A142" s="153"/>
      <c r="B142" s="76" t="s">
        <v>27</v>
      </c>
      <c r="C142" s="35">
        <v>286</v>
      </c>
      <c r="D142" s="29">
        <v>224</v>
      </c>
      <c r="E142" s="29">
        <v>19</v>
      </c>
      <c r="F142" s="29">
        <v>34</v>
      </c>
      <c r="G142" s="29">
        <v>7</v>
      </c>
      <c r="H142" s="29">
        <v>2</v>
      </c>
      <c r="I142" s="23"/>
      <c r="J142" s="28"/>
      <c r="K142" s="349">
        <v>78.32167832167832</v>
      </c>
      <c r="L142" s="349">
        <v>6.6433566433566433</v>
      </c>
      <c r="M142" s="349">
        <v>11.888111888111888</v>
      </c>
      <c r="N142" s="349">
        <v>2.4475524475524475</v>
      </c>
      <c r="O142" s="349">
        <v>0.69930069930069927</v>
      </c>
      <c r="P142" s="100"/>
      <c r="Q142" s="105"/>
      <c r="R142" s="351">
        <v>89.682539682539684</v>
      </c>
    </row>
    <row r="143" spans="1:18" ht="13.9" customHeight="1" x14ac:dyDescent="0.2">
      <c r="A143" s="153"/>
      <c r="B143" s="76" t="s">
        <v>88</v>
      </c>
      <c r="C143" s="35">
        <v>0</v>
      </c>
      <c r="D143" s="29">
        <v>0</v>
      </c>
      <c r="E143" s="29">
        <v>0</v>
      </c>
      <c r="F143" s="29">
        <v>0</v>
      </c>
      <c r="G143" s="29">
        <v>0</v>
      </c>
      <c r="H143" s="29">
        <v>0</v>
      </c>
      <c r="I143" s="23"/>
      <c r="J143" s="28"/>
      <c r="K143" s="349" t="s">
        <v>38</v>
      </c>
      <c r="L143" s="349" t="s">
        <v>38</v>
      </c>
      <c r="M143" s="349" t="s">
        <v>38</v>
      </c>
      <c r="N143" s="349" t="s">
        <v>38</v>
      </c>
      <c r="O143" s="349" t="s">
        <v>38</v>
      </c>
      <c r="P143" s="100"/>
      <c r="Q143" s="105"/>
      <c r="R143" s="351" t="s">
        <v>38</v>
      </c>
    </row>
    <row r="144" spans="1:18" ht="13.9" customHeight="1" x14ac:dyDescent="0.2">
      <c r="A144" s="153"/>
      <c r="B144" s="76" t="s">
        <v>28</v>
      </c>
      <c r="C144" s="35">
        <v>1103</v>
      </c>
      <c r="D144" s="29">
        <v>937</v>
      </c>
      <c r="E144" s="29">
        <v>33</v>
      </c>
      <c r="F144" s="29">
        <v>116</v>
      </c>
      <c r="G144" s="29">
        <v>9</v>
      </c>
      <c r="H144" s="29">
        <v>8</v>
      </c>
      <c r="I144" s="23"/>
      <c r="J144" s="28"/>
      <c r="K144" s="349">
        <v>84.95013599274705</v>
      </c>
      <c r="L144" s="349">
        <v>2.9918404351767904</v>
      </c>
      <c r="M144" s="349">
        <v>10.516772438803264</v>
      </c>
      <c r="N144" s="349">
        <v>0.81595648232094287</v>
      </c>
      <c r="O144" s="349">
        <v>0.72529465095194923</v>
      </c>
      <c r="P144" s="100"/>
      <c r="Q144" s="105"/>
      <c r="R144" s="351">
        <v>95.744680851063833</v>
      </c>
    </row>
    <row r="145" spans="1:18" ht="13.9" customHeight="1" x14ac:dyDescent="0.2">
      <c r="A145" s="153"/>
      <c r="B145" s="76" t="s">
        <v>89</v>
      </c>
      <c r="C145" s="35">
        <v>32</v>
      </c>
      <c r="D145" s="29">
        <v>21</v>
      </c>
      <c r="E145" s="29">
        <v>7</v>
      </c>
      <c r="F145" s="29">
        <v>4</v>
      </c>
      <c r="G145" s="29">
        <v>0</v>
      </c>
      <c r="H145" s="29">
        <v>0</v>
      </c>
      <c r="I145" s="23"/>
      <c r="J145" s="28"/>
      <c r="K145" s="284">
        <v>65.625</v>
      </c>
      <c r="L145" s="284">
        <v>21.875</v>
      </c>
      <c r="M145" s="284">
        <v>12.5</v>
      </c>
      <c r="N145" s="284" t="s">
        <v>38</v>
      </c>
      <c r="O145" s="284" t="s">
        <v>38</v>
      </c>
      <c r="P145" s="101"/>
      <c r="Q145" s="106"/>
      <c r="R145" s="321">
        <v>75</v>
      </c>
    </row>
    <row r="146" spans="1:18" ht="13.9" customHeight="1" x14ac:dyDescent="0.2">
      <c r="A146" s="153"/>
      <c r="B146" s="77" t="s">
        <v>111</v>
      </c>
      <c r="C146" s="35">
        <v>801</v>
      </c>
      <c r="D146" s="35">
        <v>570</v>
      </c>
      <c r="E146" s="35">
        <v>106</v>
      </c>
      <c r="F146" s="35">
        <v>104</v>
      </c>
      <c r="G146" s="35">
        <v>13</v>
      </c>
      <c r="H146" s="35">
        <v>8</v>
      </c>
      <c r="I146" s="24"/>
      <c r="J146" s="27"/>
      <c r="K146" s="22">
        <v>71.161048689138568</v>
      </c>
      <c r="L146" s="22">
        <v>13.233458177278401</v>
      </c>
      <c r="M146" s="22">
        <v>12.983770287141075</v>
      </c>
      <c r="N146" s="22">
        <v>1.6229712858926344</v>
      </c>
      <c r="O146" s="22">
        <v>0.99875156054931336</v>
      </c>
      <c r="P146" s="46"/>
      <c r="Q146" s="47"/>
      <c r="R146" s="204">
        <v>82.926829268292678</v>
      </c>
    </row>
    <row r="147" spans="1:18" ht="13.9" customHeight="1" x14ac:dyDescent="0.2">
      <c r="A147" s="155"/>
      <c r="B147" s="78" t="s">
        <v>148</v>
      </c>
      <c r="C147" s="230">
        <v>773</v>
      </c>
      <c r="D147" s="230">
        <v>600</v>
      </c>
      <c r="E147" s="230">
        <v>41</v>
      </c>
      <c r="F147" s="230">
        <v>119</v>
      </c>
      <c r="G147" s="230">
        <v>7</v>
      </c>
      <c r="H147" s="230">
        <v>6</v>
      </c>
      <c r="I147" s="168"/>
      <c r="J147" s="53"/>
      <c r="K147" s="203">
        <v>77.619663648124188</v>
      </c>
      <c r="L147" s="203">
        <v>5.304010349288486</v>
      </c>
      <c r="M147" s="203">
        <v>15.39456662354463</v>
      </c>
      <c r="N147" s="203">
        <v>0.90556274256144886</v>
      </c>
      <c r="O147" s="203">
        <v>0.77619663648124193</v>
      </c>
      <c r="P147" s="109"/>
      <c r="Q147" s="227"/>
      <c r="R147" s="211">
        <v>92.660550458715591</v>
      </c>
    </row>
    <row r="148" spans="1:18" ht="13.9" customHeight="1" x14ac:dyDescent="0.2">
      <c r="A148" s="153"/>
      <c r="B148" s="77"/>
      <c r="C148" s="35"/>
      <c r="D148" s="229"/>
      <c r="E148" s="229"/>
      <c r="F148" s="229"/>
      <c r="G148" s="229"/>
      <c r="H148" s="229"/>
      <c r="I148" s="24"/>
      <c r="J148" s="27"/>
      <c r="K148" s="22"/>
      <c r="L148" s="22"/>
      <c r="M148" s="22"/>
      <c r="N148" s="22"/>
      <c r="O148" s="22"/>
      <c r="P148" s="46"/>
      <c r="Q148" s="47"/>
      <c r="R148" s="204"/>
    </row>
    <row r="149" spans="1:18" ht="13.9" customHeight="1" x14ac:dyDescent="0.2">
      <c r="A149" s="3" t="s">
        <v>114</v>
      </c>
      <c r="B149" s="2" t="s">
        <v>37</v>
      </c>
      <c r="C149" s="35">
        <v>34</v>
      </c>
      <c r="D149" s="35">
        <v>30</v>
      </c>
      <c r="E149" s="35">
        <v>0</v>
      </c>
      <c r="F149" s="35">
        <v>4</v>
      </c>
      <c r="G149" s="35">
        <v>0</v>
      </c>
      <c r="H149" s="35">
        <v>0</v>
      </c>
      <c r="I149" s="24"/>
      <c r="J149" s="27"/>
      <c r="K149" s="352">
        <v>88.235294117647058</v>
      </c>
      <c r="L149" s="352" t="s">
        <v>38</v>
      </c>
      <c r="M149" s="352">
        <v>11.76470588235294</v>
      </c>
      <c r="N149" s="352" t="s">
        <v>38</v>
      </c>
      <c r="O149" s="352" t="s">
        <v>38</v>
      </c>
      <c r="P149" s="49"/>
      <c r="Q149" s="50"/>
      <c r="R149" s="350">
        <v>100</v>
      </c>
    </row>
    <row r="150" spans="1:18" ht="13.9" customHeight="1" x14ac:dyDescent="0.2">
      <c r="A150" s="3"/>
      <c r="B150" s="2"/>
      <c r="C150" s="35"/>
      <c r="D150" s="35"/>
      <c r="E150" s="35"/>
      <c r="F150" s="35"/>
      <c r="G150" s="35"/>
      <c r="H150" s="35"/>
      <c r="I150" s="24"/>
      <c r="J150" s="27"/>
      <c r="K150" s="352"/>
      <c r="L150" s="352"/>
      <c r="M150" s="352"/>
      <c r="N150" s="352"/>
      <c r="O150" s="352"/>
      <c r="P150" s="49"/>
      <c r="Q150" s="50"/>
      <c r="R150" s="350"/>
    </row>
    <row r="151" spans="1:18" ht="13.9" customHeight="1" x14ac:dyDescent="0.2">
      <c r="A151" s="3"/>
      <c r="B151" s="3" t="s">
        <v>110</v>
      </c>
      <c r="C151" s="35">
        <v>1</v>
      </c>
      <c r="D151" s="35">
        <v>1</v>
      </c>
      <c r="E151" s="35">
        <v>0</v>
      </c>
      <c r="F151" s="35">
        <v>0</v>
      </c>
      <c r="G151" s="35">
        <v>0</v>
      </c>
      <c r="H151" s="35">
        <v>0</v>
      </c>
      <c r="I151" s="24"/>
      <c r="J151" s="27"/>
      <c r="K151" s="352">
        <v>100</v>
      </c>
      <c r="L151" s="352" t="s">
        <v>38</v>
      </c>
      <c r="M151" s="352" t="s">
        <v>38</v>
      </c>
      <c r="N151" s="352" t="s">
        <v>38</v>
      </c>
      <c r="O151" s="352" t="s">
        <v>38</v>
      </c>
      <c r="P151" s="49"/>
      <c r="Q151" s="50"/>
      <c r="R151" s="350">
        <v>100</v>
      </c>
    </row>
    <row r="152" spans="1:18" ht="13.9" customHeight="1" x14ac:dyDescent="0.2">
      <c r="A152" s="153"/>
      <c r="B152" s="76" t="s">
        <v>69</v>
      </c>
      <c r="C152" s="35">
        <v>0</v>
      </c>
      <c r="D152" s="29">
        <v>0</v>
      </c>
      <c r="E152" s="29">
        <v>0</v>
      </c>
      <c r="F152" s="29">
        <v>0</v>
      </c>
      <c r="G152" s="29">
        <v>0</v>
      </c>
      <c r="H152" s="29">
        <v>0</v>
      </c>
      <c r="I152" s="23"/>
      <c r="J152" s="28"/>
      <c r="K152" s="349" t="s">
        <v>38</v>
      </c>
      <c r="L152" s="349" t="s">
        <v>38</v>
      </c>
      <c r="M152" s="349" t="s">
        <v>38</v>
      </c>
      <c r="N152" s="349" t="s">
        <v>38</v>
      </c>
      <c r="O152" s="349" t="s">
        <v>38</v>
      </c>
      <c r="P152" s="100"/>
      <c r="Q152" s="105"/>
      <c r="R152" s="351" t="s">
        <v>38</v>
      </c>
    </row>
    <row r="153" spans="1:18" ht="13.9" customHeight="1" x14ac:dyDescent="0.2">
      <c r="A153" s="153"/>
      <c r="B153" s="76" t="s">
        <v>66</v>
      </c>
      <c r="C153" s="35">
        <v>0</v>
      </c>
      <c r="D153" s="29">
        <v>0</v>
      </c>
      <c r="E153" s="29">
        <v>0</v>
      </c>
      <c r="F153" s="29">
        <v>0</v>
      </c>
      <c r="G153" s="29">
        <v>0</v>
      </c>
      <c r="H153" s="29">
        <v>0</v>
      </c>
      <c r="I153" s="23"/>
      <c r="J153" s="28"/>
      <c r="K153" s="349" t="s">
        <v>38</v>
      </c>
      <c r="L153" s="349" t="s">
        <v>38</v>
      </c>
      <c r="M153" s="349" t="s">
        <v>38</v>
      </c>
      <c r="N153" s="349" t="s">
        <v>38</v>
      </c>
      <c r="O153" s="349" t="s">
        <v>38</v>
      </c>
      <c r="P153" s="100"/>
      <c r="Q153" s="105"/>
      <c r="R153" s="351" t="s">
        <v>38</v>
      </c>
    </row>
    <row r="154" spans="1:18" ht="13.9" customHeight="1" x14ac:dyDescent="0.2">
      <c r="A154" s="153"/>
      <c r="B154" s="76" t="s">
        <v>95</v>
      </c>
      <c r="C154" s="35">
        <v>0</v>
      </c>
      <c r="D154" s="29">
        <v>0</v>
      </c>
      <c r="E154" s="29">
        <v>0</v>
      </c>
      <c r="F154" s="29">
        <v>0</v>
      </c>
      <c r="G154" s="29">
        <v>0</v>
      </c>
      <c r="H154" s="29">
        <v>0</v>
      </c>
      <c r="I154" s="23"/>
      <c r="J154" s="28"/>
      <c r="K154" s="349" t="s">
        <v>38</v>
      </c>
      <c r="L154" s="349" t="s">
        <v>38</v>
      </c>
      <c r="M154" s="349" t="s">
        <v>38</v>
      </c>
      <c r="N154" s="349" t="s">
        <v>38</v>
      </c>
      <c r="O154" s="349" t="s">
        <v>38</v>
      </c>
      <c r="P154" s="100"/>
      <c r="Q154" s="105"/>
      <c r="R154" s="351" t="s">
        <v>38</v>
      </c>
    </row>
    <row r="155" spans="1:18" ht="13.9" customHeight="1" x14ac:dyDescent="0.2">
      <c r="A155" s="153"/>
      <c r="B155" s="76" t="s">
        <v>20</v>
      </c>
      <c r="C155" s="35">
        <v>0</v>
      </c>
      <c r="D155" s="29">
        <v>0</v>
      </c>
      <c r="E155" s="29">
        <v>0</v>
      </c>
      <c r="F155" s="29">
        <v>0</v>
      </c>
      <c r="G155" s="29">
        <v>0</v>
      </c>
      <c r="H155" s="29">
        <v>0</v>
      </c>
      <c r="I155" s="23"/>
      <c r="J155" s="28"/>
      <c r="K155" s="349" t="s">
        <v>38</v>
      </c>
      <c r="L155" s="349" t="s">
        <v>38</v>
      </c>
      <c r="M155" s="349" t="s">
        <v>38</v>
      </c>
      <c r="N155" s="349" t="s">
        <v>38</v>
      </c>
      <c r="O155" s="349" t="s">
        <v>38</v>
      </c>
      <c r="P155" s="100"/>
      <c r="Q155" s="105"/>
      <c r="R155" s="351" t="s">
        <v>38</v>
      </c>
    </row>
    <row r="156" spans="1:18" ht="13.9" customHeight="1" x14ac:dyDescent="0.2">
      <c r="A156" s="153"/>
      <c r="B156" s="76" t="s">
        <v>70</v>
      </c>
      <c r="C156" s="35">
        <v>0</v>
      </c>
      <c r="D156" s="29">
        <v>0</v>
      </c>
      <c r="E156" s="29">
        <v>0</v>
      </c>
      <c r="F156" s="29">
        <v>0</v>
      </c>
      <c r="G156" s="29">
        <v>0</v>
      </c>
      <c r="H156" s="29">
        <v>0</v>
      </c>
      <c r="I156" s="23"/>
      <c r="J156" s="28"/>
      <c r="K156" s="349" t="s">
        <v>38</v>
      </c>
      <c r="L156" s="349" t="s">
        <v>38</v>
      </c>
      <c r="M156" s="349" t="s">
        <v>38</v>
      </c>
      <c r="N156" s="349" t="s">
        <v>38</v>
      </c>
      <c r="O156" s="349" t="s">
        <v>38</v>
      </c>
      <c r="P156" s="100"/>
      <c r="Q156" s="105"/>
      <c r="R156" s="351" t="s">
        <v>38</v>
      </c>
    </row>
    <row r="157" spans="1:18" ht="13.9" customHeight="1" x14ac:dyDescent="0.2">
      <c r="A157" s="153"/>
      <c r="B157" s="76" t="s">
        <v>71</v>
      </c>
      <c r="C157" s="35">
        <v>0</v>
      </c>
      <c r="D157" s="29">
        <v>0</v>
      </c>
      <c r="E157" s="29">
        <v>0</v>
      </c>
      <c r="F157" s="29">
        <v>0</v>
      </c>
      <c r="G157" s="29">
        <v>0</v>
      </c>
      <c r="H157" s="29">
        <v>0</v>
      </c>
      <c r="I157" s="23"/>
      <c r="J157" s="28"/>
      <c r="K157" s="349" t="s">
        <v>38</v>
      </c>
      <c r="L157" s="349" t="s">
        <v>38</v>
      </c>
      <c r="M157" s="349" t="s">
        <v>38</v>
      </c>
      <c r="N157" s="349" t="s">
        <v>38</v>
      </c>
      <c r="O157" s="349" t="s">
        <v>38</v>
      </c>
      <c r="P157" s="100"/>
      <c r="Q157" s="105"/>
      <c r="R157" s="351" t="s">
        <v>38</v>
      </c>
    </row>
    <row r="158" spans="1:18" ht="13.9" customHeight="1" x14ac:dyDescent="0.2">
      <c r="A158" s="153"/>
      <c r="B158" s="76" t="s">
        <v>72</v>
      </c>
      <c r="C158" s="35">
        <v>0</v>
      </c>
      <c r="D158" s="29">
        <v>0</v>
      </c>
      <c r="E158" s="29">
        <v>0</v>
      </c>
      <c r="F158" s="29">
        <v>0</v>
      </c>
      <c r="G158" s="29">
        <v>0</v>
      </c>
      <c r="H158" s="29">
        <v>0</v>
      </c>
      <c r="I158" s="23"/>
      <c r="J158" s="28"/>
      <c r="K158" s="349" t="s">
        <v>38</v>
      </c>
      <c r="L158" s="349" t="s">
        <v>38</v>
      </c>
      <c r="M158" s="349" t="s">
        <v>38</v>
      </c>
      <c r="N158" s="349" t="s">
        <v>38</v>
      </c>
      <c r="O158" s="349" t="s">
        <v>38</v>
      </c>
      <c r="P158" s="100"/>
      <c r="Q158" s="105"/>
      <c r="R158" s="351" t="s">
        <v>38</v>
      </c>
    </row>
    <row r="159" spans="1:18" ht="13.9" customHeight="1" x14ac:dyDescent="0.2">
      <c r="A159" s="153"/>
      <c r="B159" s="76" t="s">
        <v>73</v>
      </c>
      <c r="C159" s="35">
        <v>0</v>
      </c>
      <c r="D159" s="29">
        <v>0</v>
      </c>
      <c r="E159" s="29">
        <v>0</v>
      </c>
      <c r="F159" s="29">
        <v>0</v>
      </c>
      <c r="G159" s="29">
        <v>0</v>
      </c>
      <c r="H159" s="29">
        <v>0</v>
      </c>
      <c r="I159" s="23"/>
      <c r="J159" s="28"/>
      <c r="K159" s="349" t="s">
        <v>38</v>
      </c>
      <c r="L159" s="349" t="s">
        <v>38</v>
      </c>
      <c r="M159" s="349" t="s">
        <v>38</v>
      </c>
      <c r="N159" s="349" t="s">
        <v>38</v>
      </c>
      <c r="O159" s="349" t="s">
        <v>38</v>
      </c>
      <c r="P159" s="100"/>
      <c r="Q159" s="105"/>
      <c r="R159" s="351" t="s">
        <v>38</v>
      </c>
    </row>
    <row r="160" spans="1:18" ht="13.9" customHeight="1" x14ac:dyDescent="0.2">
      <c r="A160" s="153"/>
      <c r="B160" s="76" t="s">
        <v>96</v>
      </c>
      <c r="C160" s="35">
        <v>0</v>
      </c>
      <c r="D160" s="29">
        <v>0</v>
      </c>
      <c r="E160" s="29">
        <v>0</v>
      </c>
      <c r="F160" s="29">
        <v>0</v>
      </c>
      <c r="G160" s="29">
        <v>0</v>
      </c>
      <c r="H160" s="29">
        <v>0</v>
      </c>
      <c r="I160" s="23"/>
      <c r="J160" s="28"/>
      <c r="K160" s="349" t="s">
        <v>38</v>
      </c>
      <c r="L160" s="349" t="s">
        <v>38</v>
      </c>
      <c r="M160" s="349" t="s">
        <v>38</v>
      </c>
      <c r="N160" s="349" t="s">
        <v>38</v>
      </c>
      <c r="O160" s="349" t="s">
        <v>38</v>
      </c>
      <c r="P160" s="100"/>
      <c r="Q160" s="105"/>
      <c r="R160" s="351" t="s">
        <v>38</v>
      </c>
    </row>
    <row r="161" spans="1:18" ht="13.9" customHeight="1" x14ac:dyDescent="0.2">
      <c r="A161" s="153"/>
      <c r="B161" s="76" t="s">
        <v>74</v>
      </c>
      <c r="C161" s="35">
        <v>0</v>
      </c>
      <c r="D161" s="29">
        <v>0</v>
      </c>
      <c r="E161" s="29">
        <v>0</v>
      </c>
      <c r="F161" s="29">
        <v>0</v>
      </c>
      <c r="G161" s="29">
        <v>0</v>
      </c>
      <c r="H161" s="29">
        <v>0</v>
      </c>
      <c r="I161" s="23"/>
      <c r="J161" s="28"/>
      <c r="K161" s="349" t="s">
        <v>38</v>
      </c>
      <c r="L161" s="349" t="s">
        <v>38</v>
      </c>
      <c r="M161" s="349" t="s">
        <v>38</v>
      </c>
      <c r="N161" s="349" t="s">
        <v>38</v>
      </c>
      <c r="O161" s="349" t="s">
        <v>38</v>
      </c>
      <c r="P161" s="100"/>
      <c r="Q161" s="105"/>
      <c r="R161" s="351" t="s">
        <v>38</v>
      </c>
    </row>
    <row r="162" spans="1:18" ht="13.9" customHeight="1" x14ac:dyDescent="0.2">
      <c r="A162" s="153"/>
      <c r="B162" s="76" t="s">
        <v>97</v>
      </c>
      <c r="C162" s="35">
        <v>0</v>
      </c>
      <c r="D162" s="29">
        <v>0</v>
      </c>
      <c r="E162" s="29">
        <v>0</v>
      </c>
      <c r="F162" s="29">
        <v>0</v>
      </c>
      <c r="G162" s="29">
        <v>0</v>
      </c>
      <c r="H162" s="29">
        <v>0</v>
      </c>
      <c r="I162" s="23"/>
      <c r="J162" s="28"/>
      <c r="K162" s="349" t="s">
        <v>38</v>
      </c>
      <c r="L162" s="349" t="s">
        <v>38</v>
      </c>
      <c r="M162" s="349" t="s">
        <v>38</v>
      </c>
      <c r="N162" s="349" t="s">
        <v>38</v>
      </c>
      <c r="O162" s="349" t="s">
        <v>38</v>
      </c>
      <c r="P162" s="100"/>
      <c r="Q162" s="105"/>
      <c r="R162" s="351" t="s">
        <v>38</v>
      </c>
    </row>
    <row r="163" spans="1:18" ht="13.9" customHeight="1" x14ac:dyDescent="0.2">
      <c r="A163" s="153"/>
      <c r="B163" s="76" t="s">
        <v>21</v>
      </c>
      <c r="C163" s="35">
        <v>0</v>
      </c>
      <c r="D163" s="29">
        <v>0</v>
      </c>
      <c r="E163" s="29">
        <v>0</v>
      </c>
      <c r="F163" s="29">
        <v>0</v>
      </c>
      <c r="G163" s="29">
        <v>0</v>
      </c>
      <c r="H163" s="29">
        <v>0</v>
      </c>
      <c r="I163" s="23"/>
      <c r="J163" s="28"/>
      <c r="K163" s="349" t="s">
        <v>38</v>
      </c>
      <c r="L163" s="349" t="s">
        <v>38</v>
      </c>
      <c r="M163" s="349" t="s">
        <v>38</v>
      </c>
      <c r="N163" s="349" t="s">
        <v>38</v>
      </c>
      <c r="O163" s="349" t="s">
        <v>38</v>
      </c>
      <c r="P163" s="100"/>
      <c r="Q163" s="105"/>
      <c r="R163" s="351" t="s">
        <v>38</v>
      </c>
    </row>
    <row r="164" spans="1:18" ht="13.9" customHeight="1" x14ac:dyDescent="0.2">
      <c r="A164" s="153"/>
      <c r="B164" s="76" t="s">
        <v>98</v>
      </c>
      <c r="C164" s="35">
        <v>0</v>
      </c>
      <c r="D164" s="29">
        <v>0</v>
      </c>
      <c r="E164" s="29">
        <v>0</v>
      </c>
      <c r="F164" s="29">
        <v>0</v>
      </c>
      <c r="G164" s="29">
        <v>0</v>
      </c>
      <c r="H164" s="29">
        <v>0</v>
      </c>
      <c r="I164" s="23"/>
      <c r="J164" s="28"/>
      <c r="K164" s="349" t="s">
        <v>38</v>
      </c>
      <c r="L164" s="349" t="s">
        <v>38</v>
      </c>
      <c r="M164" s="349" t="s">
        <v>38</v>
      </c>
      <c r="N164" s="349" t="s">
        <v>38</v>
      </c>
      <c r="O164" s="349" t="s">
        <v>38</v>
      </c>
      <c r="P164" s="100"/>
      <c r="Q164" s="105"/>
      <c r="R164" s="351" t="s">
        <v>38</v>
      </c>
    </row>
    <row r="165" spans="1:18" ht="13.9" customHeight="1" x14ac:dyDescent="0.2">
      <c r="A165" s="153"/>
      <c r="B165" s="76" t="s">
        <v>75</v>
      </c>
      <c r="C165" s="35">
        <v>0</v>
      </c>
      <c r="D165" s="29">
        <v>0</v>
      </c>
      <c r="E165" s="29">
        <v>0</v>
      </c>
      <c r="F165" s="29">
        <v>0</v>
      </c>
      <c r="G165" s="29">
        <v>0</v>
      </c>
      <c r="H165" s="29">
        <v>0</v>
      </c>
      <c r="I165" s="23"/>
      <c r="J165" s="28"/>
      <c r="K165" s="349" t="s">
        <v>38</v>
      </c>
      <c r="L165" s="349" t="s">
        <v>38</v>
      </c>
      <c r="M165" s="349" t="s">
        <v>38</v>
      </c>
      <c r="N165" s="349" t="s">
        <v>38</v>
      </c>
      <c r="O165" s="349" t="s">
        <v>38</v>
      </c>
      <c r="P165" s="100"/>
      <c r="Q165" s="105"/>
      <c r="R165" s="351" t="s">
        <v>38</v>
      </c>
    </row>
    <row r="166" spans="1:18" ht="13.9" customHeight="1" x14ac:dyDescent="0.2">
      <c r="A166" s="153"/>
      <c r="B166" s="76" t="s">
        <v>76</v>
      </c>
      <c r="C166" s="35">
        <v>0</v>
      </c>
      <c r="D166" s="29">
        <v>0</v>
      </c>
      <c r="E166" s="29">
        <v>0</v>
      </c>
      <c r="F166" s="29">
        <v>0</v>
      </c>
      <c r="G166" s="29">
        <v>0</v>
      </c>
      <c r="H166" s="29">
        <v>0</v>
      </c>
      <c r="I166" s="23"/>
      <c r="J166" s="28"/>
      <c r="K166" s="349" t="s">
        <v>38</v>
      </c>
      <c r="L166" s="349" t="s">
        <v>38</v>
      </c>
      <c r="M166" s="349" t="s">
        <v>38</v>
      </c>
      <c r="N166" s="349" t="s">
        <v>38</v>
      </c>
      <c r="O166" s="349" t="s">
        <v>38</v>
      </c>
      <c r="P166" s="100"/>
      <c r="Q166" s="105"/>
      <c r="R166" s="351" t="s">
        <v>38</v>
      </c>
    </row>
    <row r="167" spans="1:18" ht="13.9" customHeight="1" x14ac:dyDescent="0.2">
      <c r="A167" s="153"/>
      <c r="B167" s="76" t="s">
        <v>77</v>
      </c>
      <c r="C167" s="35">
        <v>0</v>
      </c>
      <c r="D167" s="29">
        <v>0</v>
      </c>
      <c r="E167" s="29">
        <v>0</v>
      </c>
      <c r="F167" s="29">
        <v>0</v>
      </c>
      <c r="G167" s="29">
        <v>0</v>
      </c>
      <c r="H167" s="29">
        <v>0</v>
      </c>
      <c r="I167" s="23"/>
      <c r="J167" s="28"/>
      <c r="K167" s="349" t="s">
        <v>38</v>
      </c>
      <c r="L167" s="349" t="s">
        <v>38</v>
      </c>
      <c r="M167" s="349" t="s">
        <v>38</v>
      </c>
      <c r="N167" s="349" t="s">
        <v>38</v>
      </c>
      <c r="O167" s="349" t="s">
        <v>38</v>
      </c>
      <c r="P167" s="100"/>
      <c r="Q167" s="105"/>
      <c r="R167" s="351" t="s">
        <v>38</v>
      </c>
    </row>
    <row r="168" spans="1:18" ht="13.9" customHeight="1" x14ac:dyDescent="0.2">
      <c r="A168" s="153"/>
      <c r="B168" s="76" t="s">
        <v>78</v>
      </c>
      <c r="C168" s="35">
        <v>0</v>
      </c>
      <c r="D168" s="29">
        <v>0</v>
      </c>
      <c r="E168" s="29">
        <v>0</v>
      </c>
      <c r="F168" s="29">
        <v>0</v>
      </c>
      <c r="G168" s="29">
        <v>0</v>
      </c>
      <c r="H168" s="29">
        <v>0</v>
      </c>
      <c r="I168" s="23"/>
      <c r="J168" s="28"/>
      <c r="K168" s="349" t="s">
        <v>38</v>
      </c>
      <c r="L168" s="349" t="s">
        <v>38</v>
      </c>
      <c r="M168" s="349" t="s">
        <v>38</v>
      </c>
      <c r="N168" s="349" t="s">
        <v>38</v>
      </c>
      <c r="O168" s="349" t="s">
        <v>38</v>
      </c>
      <c r="P168" s="100"/>
      <c r="Q168" s="105"/>
      <c r="R168" s="351" t="s">
        <v>38</v>
      </c>
    </row>
    <row r="169" spans="1:18" ht="13.9" customHeight="1" x14ac:dyDescent="0.2">
      <c r="B169" s="76" t="s">
        <v>79</v>
      </c>
      <c r="C169" s="35">
        <v>0</v>
      </c>
      <c r="D169" s="29">
        <v>0</v>
      </c>
      <c r="E169" s="29">
        <v>0</v>
      </c>
      <c r="F169" s="29">
        <v>0</v>
      </c>
      <c r="G169" s="29">
        <v>0</v>
      </c>
      <c r="H169" s="29">
        <v>0</v>
      </c>
      <c r="I169" s="23"/>
      <c r="J169" s="28"/>
      <c r="K169" s="349" t="s">
        <v>38</v>
      </c>
      <c r="L169" s="349" t="s">
        <v>38</v>
      </c>
      <c r="M169" s="349" t="s">
        <v>38</v>
      </c>
      <c r="N169" s="349" t="s">
        <v>38</v>
      </c>
      <c r="O169" s="349" t="s">
        <v>38</v>
      </c>
      <c r="P169" s="100"/>
      <c r="Q169" s="105"/>
      <c r="R169" s="351" t="s">
        <v>38</v>
      </c>
    </row>
    <row r="170" spans="1:18" ht="13.9" customHeight="1" x14ac:dyDescent="0.2">
      <c r="A170" s="153"/>
      <c r="B170" s="76" t="s">
        <v>80</v>
      </c>
      <c r="C170" s="35">
        <v>0</v>
      </c>
      <c r="D170" s="29">
        <v>0</v>
      </c>
      <c r="E170" s="29">
        <v>0</v>
      </c>
      <c r="F170" s="29">
        <v>0</v>
      </c>
      <c r="G170" s="29">
        <v>0</v>
      </c>
      <c r="H170" s="29">
        <v>0</v>
      </c>
      <c r="I170" s="23"/>
      <c r="J170" s="28"/>
      <c r="K170" s="349" t="s">
        <v>38</v>
      </c>
      <c r="L170" s="349" t="s">
        <v>38</v>
      </c>
      <c r="M170" s="349" t="s">
        <v>38</v>
      </c>
      <c r="N170" s="349" t="s">
        <v>38</v>
      </c>
      <c r="O170" s="349" t="s">
        <v>38</v>
      </c>
      <c r="P170" s="100"/>
      <c r="Q170" s="105"/>
      <c r="R170" s="351" t="s">
        <v>38</v>
      </c>
    </row>
    <row r="171" spans="1:18" ht="13.9" customHeight="1" x14ac:dyDescent="0.2">
      <c r="A171" s="153"/>
      <c r="B171" s="76" t="s">
        <v>81</v>
      </c>
      <c r="C171" s="35">
        <v>0</v>
      </c>
      <c r="D171" s="29">
        <v>0</v>
      </c>
      <c r="E171" s="29">
        <v>0</v>
      </c>
      <c r="F171" s="29">
        <v>0</v>
      </c>
      <c r="G171" s="29">
        <v>0</v>
      </c>
      <c r="H171" s="29">
        <v>0</v>
      </c>
      <c r="I171" s="23"/>
      <c r="J171" s="28"/>
      <c r="K171" s="349" t="s">
        <v>38</v>
      </c>
      <c r="L171" s="349" t="s">
        <v>38</v>
      </c>
      <c r="M171" s="349" t="s">
        <v>38</v>
      </c>
      <c r="N171" s="349" t="s">
        <v>38</v>
      </c>
      <c r="O171" s="349" t="s">
        <v>38</v>
      </c>
      <c r="P171" s="100"/>
      <c r="Q171" s="105"/>
      <c r="R171" s="351" t="s">
        <v>38</v>
      </c>
    </row>
    <row r="172" spans="1:18" ht="13.9" customHeight="1" x14ac:dyDescent="0.2">
      <c r="A172" s="153"/>
      <c r="B172" s="76" t="s">
        <v>82</v>
      </c>
      <c r="C172" s="35">
        <v>0</v>
      </c>
      <c r="D172" s="29">
        <v>0</v>
      </c>
      <c r="E172" s="29">
        <v>0</v>
      </c>
      <c r="F172" s="29">
        <v>0</v>
      </c>
      <c r="G172" s="29">
        <v>0</v>
      </c>
      <c r="H172" s="29">
        <v>0</v>
      </c>
      <c r="I172" s="23"/>
      <c r="J172" s="28"/>
      <c r="K172" s="349" t="s">
        <v>38</v>
      </c>
      <c r="L172" s="349" t="s">
        <v>38</v>
      </c>
      <c r="M172" s="349" t="s">
        <v>38</v>
      </c>
      <c r="N172" s="349" t="s">
        <v>38</v>
      </c>
      <c r="O172" s="349" t="s">
        <v>38</v>
      </c>
      <c r="P172" s="100"/>
      <c r="Q172" s="105"/>
      <c r="R172" s="351" t="s">
        <v>38</v>
      </c>
    </row>
    <row r="173" spans="1:18" ht="13.9" customHeight="1" x14ac:dyDescent="0.2">
      <c r="A173" s="153"/>
      <c r="B173" s="76" t="s">
        <v>83</v>
      </c>
      <c r="C173" s="35">
        <v>0</v>
      </c>
      <c r="D173" s="29">
        <v>0</v>
      </c>
      <c r="E173" s="29">
        <v>0</v>
      </c>
      <c r="F173" s="29">
        <v>0</v>
      </c>
      <c r="G173" s="29">
        <v>0</v>
      </c>
      <c r="H173" s="29">
        <v>0</v>
      </c>
      <c r="I173" s="23"/>
      <c r="J173" s="28"/>
      <c r="K173" s="349" t="s">
        <v>38</v>
      </c>
      <c r="L173" s="349" t="s">
        <v>38</v>
      </c>
      <c r="M173" s="349" t="s">
        <v>38</v>
      </c>
      <c r="N173" s="349" t="s">
        <v>38</v>
      </c>
      <c r="O173" s="349" t="s">
        <v>38</v>
      </c>
      <c r="P173" s="100"/>
      <c r="Q173" s="105"/>
      <c r="R173" s="351" t="s">
        <v>38</v>
      </c>
    </row>
    <row r="174" spans="1:18" ht="13.9" customHeight="1" x14ac:dyDescent="0.2">
      <c r="A174" s="153"/>
      <c r="B174" s="76" t="s">
        <v>22</v>
      </c>
      <c r="C174" s="35">
        <v>0</v>
      </c>
      <c r="D174" s="29">
        <v>0</v>
      </c>
      <c r="E174" s="29">
        <v>0</v>
      </c>
      <c r="F174" s="29">
        <v>0</v>
      </c>
      <c r="G174" s="29">
        <v>0</v>
      </c>
      <c r="H174" s="29">
        <v>0</v>
      </c>
      <c r="I174" s="23"/>
      <c r="J174" s="28"/>
      <c r="K174" s="349" t="s">
        <v>38</v>
      </c>
      <c r="L174" s="349" t="s">
        <v>38</v>
      </c>
      <c r="M174" s="349" t="s">
        <v>38</v>
      </c>
      <c r="N174" s="349" t="s">
        <v>38</v>
      </c>
      <c r="O174" s="349" t="s">
        <v>38</v>
      </c>
      <c r="P174" s="100"/>
      <c r="Q174" s="105"/>
      <c r="R174" s="351" t="s">
        <v>38</v>
      </c>
    </row>
    <row r="175" spans="1:18" ht="13.9" customHeight="1" x14ac:dyDescent="0.2">
      <c r="A175" s="153"/>
      <c r="B175" s="76" t="s">
        <v>99</v>
      </c>
      <c r="C175" s="35">
        <v>0</v>
      </c>
      <c r="D175" s="29">
        <v>0</v>
      </c>
      <c r="E175" s="29">
        <v>0</v>
      </c>
      <c r="F175" s="29">
        <v>0</v>
      </c>
      <c r="G175" s="29">
        <v>0</v>
      </c>
      <c r="H175" s="29">
        <v>0</v>
      </c>
      <c r="I175" s="23"/>
      <c r="J175" s="28"/>
      <c r="K175" s="349" t="s">
        <v>38</v>
      </c>
      <c r="L175" s="349" t="s">
        <v>38</v>
      </c>
      <c r="M175" s="349" t="s">
        <v>38</v>
      </c>
      <c r="N175" s="349" t="s">
        <v>38</v>
      </c>
      <c r="O175" s="349" t="s">
        <v>38</v>
      </c>
      <c r="P175" s="100"/>
      <c r="Q175" s="105"/>
      <c r="R175" s="351" t="s">
        <v>38</v>
      </c>
    </row>
    <row r="176" spans="1:18" ht="13.9" customHeight="1" x14ac:dyDescent="0.2">
      <c r="A176" s="153"/>
      <c r="B176" s="76" t="s">
        <v>68</v>
      </c>
      <c r="C176" s="35">
        <v>0</v>
      </c>
      <c r="D176" s="29">
        <v>0</v>
      </c>
      <c r="E176" s="29">
        <v>0</v>
      </c>
      <c r="F176" s="29">
        <v>0</v>
      </c>
      <c r="G176" s="29">
        <v>0</v>
      </c>
      <c r="H176" s="29">
        <v>0</v>
      </c>
      <c r="I176" s="23"/>
      <c r="J176" s="28"/>
      <c r="K176" s="349" t="s">
        <v>38</v>
      </c>
      <c r="L176" s="349" t="s">
        <v>38</v>
      </c>
      <c r="M176" s="349" t="s">
        <v>38</v>
      </c>
      <c r="N176" s="349" t="s">
        <v>38</v>
      </c>
      <c r="O176" s="349" t="s">
        <v>38</v>
      </c>
      <c r="P176" s="100"/>
      <c r="Q176" s="105"/>
      <c r="R176" s="351" t="s">
        <v>38</v>
      </c>
    </row>
    <row r="177" spans="1:18" ht="13.9" customHeight="1" x14ac:dyDescent="0.2">
      <c r="A177" s="153"/>
      <c r="B177" s="76" t="s">
        <v>23</v>
      </c>
      <c r="C177" s="35">
        <v>0</v>
      </c>
      <c r="D177" s="29">
        <v>0</v>
      </c>
      <c r="E177" s="29">
        <v>0</v>
      </c>
      <c r="F177" s="29">
        <v>0</v>
      </c>
      <c r="G177" s="29">
        <v>0</v>
      </c>
      <c r="H177" s="29">
        <v>0</v>
      </c>
      <c r="I177" s="23"/>
      <c r="J177" s="28"/>
      <c r="K177" s="349" t="s">
        <v>38</v>
      </c>
      <c r="L177" s="349" t="s">
        <v>38</v>
      </c>
      <c r="M177" s="349" t="s">
        <v>38</v>
      </c>
      <c r="N177" s="349" t="s">
        <v>38</v>
      </c>
      <c r="O177" s="349" t="s">
        <v>38</v>
      </c>
      <c r="P177" s="100"/>
      <c r="Q177" s="105"/>
      <c r="R177" s="351" t="s">
        <v>38</v>
      </c>
    </row>
    <row r="178" spans="1:18" ht="13.9" customHeight="1" x14ac:dyDescent="0.2">
      <c r="A178" s="153"/>
      <c r="B178" s="76" t="s">
        <v>100</v>
      </c>
      <c r="C178" s="35">
        <v>0</v>
      </c>
      <c r="D178" s="29">
        <v>0</v>
      </c>
      <c r="E178" s="29">
        <v>0</v>
      </c>
      <c r="F178" s="29">
        <v>0</v>
      </c>
      <c r="G178" s="29">
        <v>0</v>
      </c>
      <c r="H178" s="29">
        <v>0</v>
      </c>
      <c r="I178" s="23"/>
      <c r="J178" s="28"/>
      <c r="K178" s="349" t="s">
        <v>38</v>
      </c>
      <c r="L178" s="349" t="s">
        <v>38</v>
      </c>
      <c r="M178" s="349" t="s">
        <v>38</v>
      </c>
      <c r="N178" s="349" t="s">
        <v>38</v>
      </c>
      <c r="O178" s="349" t="s">
        <v>38</v>
      </c>
      <c r="P178" s="100"/>
      <c r="Q178" s="105"/>
      <c r="R178" s="351" t="s">
        <v>38</v>
      </c>
    </row>
    <row r="179" spans="1:18" ht="13.9" customHeight="1" x14ac:dyDescent="0.2">
      <c r="A179" s="153"/>
      <c r="B179" s="76" t="s">
        <v>67</v>
      </c>
      <c r="C179" s="35">
        <v>0</v>
      </c>
      <c r="D179" s="29">
        <v>0</v>
      </c>
      <c r="E179" s="29">
        <v>0</v>
      </c>
      <c r="F179" s="29">
        <v>0</v>
      </c>
      <c r="G179" s="29">
        <v>0</v>
      </c>
      <c r="H179" s="29">
        <v>0</v>
      </c>
      <c r="I179" s="23"/>
      <c r="J179" s="28"/>
      <c r="K179" s="349" t="s">
        <v>38</v>
      </c>
      <c r="L179" s="349" t="s">
        <v>38</v>
      </c>
      <c r="M179" s="349" t="s">
        <v>38</v>
      </c>
      <c r="N179" s="349" t="s">
        <v>38</v>
      </c>
      <c r="O179" s="349" t="s">
        <v>38</v>
      </c>
      <c r="P179" s="100"/>
      <c r="Q179" s="105"/>
      <c r="R179" s="351" t="s">
        <v>38</v>
      </c>
    </row>
    <row r="180" spans="1:18" ht="13.9" customHeight="1" x14ac:dyDescent="0.2">
      <c r="A180" s="153"/>
      <c r="B180" s="76" t="s">
        <v>24</v>
      </c>
      <c r="C180" s="35">
        <v>1</v>
      </c>
      <c r="D180" s="29">
        <v>1</v>
      </c>
      <c r="E180" s="29">
        <v>0</v>
      </c>
      <c r="F180" s="29">
        <v>0</v>
      </c>
      <c r="G180" s="29">
        <v>0</v>
      </c>
      <c r="H180" s="29">
        <v>0</v>
      </c>
      <c r="I180" s="23"/>
      <c r="J180" s="28"/>
      <c r="K180" s="284">
        <v>100</v>
      </c>
      <c r="L180" s="284" t="s">
        <v>38</v>
      </c>
      <c r="M180" s="284" t="s">
        <v>38</v>
      </c>
      <c r="N180" s="284" t="s">
        <v>38</v>
      </c>
      <c r="O180" s="284" t="s">
        <v>38</v>
      </c>
      <c r="P180" s="101"/>
      <c r="Q180" s="106"/>
      <c r="R180" s="321">
        <v>100</v>
      </c>
    </row>
    <row r="181" spans="1:18" ht="13.9" customHeight="1" x14ac:dyDescent="0.2">
      <c r="A181" s="153"/>
      <c r="B181" s="76" t="s">
        <v>25</v>
      </c>
      <c r="C181" s="35">
        <v>0</v>
      </c>
      <c r="D181" s="29">
        <v>0</v>
      </c>
      <c r="E181" s="29">
        <v>0</v>
      </c>
      <c r="F181" s="29">
        <v>0</v>
      </c>
      <c r="G181" s="29">
        <v>0</v>
      </c>
      <c r="H181" s="29">
        <v>0</v>
      </c>
      <c r="I181" s="23"/>
      <c r="J181" s="28"/>
      <c r="K181" s="349" t="s">
        <v>38</v>
      </c>
      <c r="L181" s="349" t="s">
        <v>38</v>
      </c>
      <c r="M181" s="349" t="s">
        <v>38</v>
      </c>
      <c r="N181" s="349" t="s">
        <v>38</v>
      </c>
      <c r="O181" s="349" t="s">
        <v>38</v>
      </c>
      <c r="P181" s="100"/>
      <c r="Q181" s="105"/>
      <c r="R181" s="351" t="s">
        <v>38</v>
      </c>
    </row>
    <row r="182" spans="1:18" ht="13.9" customHeight="1" x14ac:dyDescent="0.2">
      <c r="A182" s="153"/>
      <c r="B182" s="76" t="s">
        <v>84</v>
      </c>
      <c r="C182" s="35">
        <v>0</v>
      </c>
      <c r="D182" s="29">
        <v>0</v>
      </c>
      <c r="E182" s="29">
        <v>0</v>
      </c>
      <c r="F182" s="29">
        <v>0</v>
      </c>
      <c r="G182" s="29">
        <v>0</v>
      </c>
      <c r="H182" s="29">
        <v>0</v>
      </c>
      <c r="I182" s="23"/>
      <c r="J182" s="28"/>
      <c r="K182" s="349" t="s">
        <v>38</v>
      </c>
      <c r="L182" s="349" t="s">
        <v>38</v>
      </c>
      <c r="M182" s="349" t="s">
        <v>38</v>
      </c>
      <c r="N182" s="349" t="s">
        <v>38</v>
      </c>
      <c r="O182" s="349" t="s">
        <v>38</v>
      </c>
      <c r="P182" s="100"/>
      <c r="Q182" s="105"/>
      <c r="R182" s="351" t="s">
        <v>38</v>
      </c>
    </row>
    <row r="183" spans="1:18" ht="13.9" customHeight="1" x14ac:dyDescent="0.2">
      <c r="A183" s="153"/>
      <c r="B183" s="76" t="s">
        <v>54</v>
      </c>
      <c r="C183" s="35">
        <v>0</v>
      </c>
      <c r="D183" s="29">
        <v>0</v>
      </c>
      <c r="E183" s="29">
        <v>0</v>
      </c>
      <c r="F183" s="29">
        <v>0</v>
      </c>
      <c r="G183" s="29">
        <v>0</v>
      </c>
      <c r="H183" s="29">
        <v>0</v>
      </c>
      <c r="I183" s="23"/>
      <c r="J183" s="28"/>
      <c r="K183" s="349" t="s">
        <v>38</v>
      </c>
      <c r="L183" s="349" t="s">
        <v>38</v>
      </c>
      <c r="M183" s="349" t="s">
        <v>38</v>
      </c>
      <c r="N183" s="349" t="s">
        <v>38</v>
      </c>
      <c r="O183" s="349" t="s">
        <v>38</v>
      </c>
      <c r="P183" s="100"/>
      <c r="Q183" s="105"/>
      <c r="R183" s="351" t="s">
        <v>38</v>
      </c>
    </row>
    <row r="184" spans="1:18" ht="13.9" customHeight="1" x14ac:dyDescent="0.2">
      <c r="A184" s="153"/>
      <c r="B184" s="76" t="s">
        <v>85</v>
      </c>
      <c r="C184" s="35">
        <v>0</v>
      </c>
      <c r="D184" s="29">
        <v>0</v>
      </c>
      <c r="E184" s="29">
        <v>0</v>
      </c>
      <c r="F184" s="29">
        <v>0</v>
      </c>
      <c r="G184" s="29">
        <v>0</v>
      </c>
      <c r="H184" s="29">
        <v>0</v>
      </c>
      <c r="I184" s="23"/>
      <c r="J184" s="28"/>
      <c r="K184" s="349" t="s">
        <v>38</v>
      </c>
      <c r="L184" s="349" t="s">
        <v>38</v>
      </c>
      <c r="M184" s="349" t="s">
        <v>38</v>
      </c>
      <c r="N184" s="349" t="s">
        <v>38</v>
      </c>
      <c r="O184" s="349" t="s">
        <v>38</v>
      </c>
      <c r="P184" s="100"/>
      <c r="Q184" s="105"/>
      <c r="R184" s="351" t="s">
        <v>38</v>
      </c>
    </row>
    <row r="185" spans="1:18" ht="13.9" customHeight="1" x14ac:dyDescent="0.2">
      <c r="A185" s="153"/>
      <c r="B185" s="76" t="s">
        <v>26</v>
      </c>
      <c r="C185" s="35">
        <v>0</v>
      </c>
      <c r="D185" s="29">
        <v>0</v>
      </c>
      <c r="E185" s="29">
        <v>0</v>
      </c>
      <c r="F185" s="29">
        <v>0</v>
      </c>
      <c r="G185" s="29">
        <v>0</v>
      </c>
      <c r="H185" s="29">
        <v>0</v>
      </c>
      <c r="I185" s="23"/>
      <c r="J185" s="28"/>
      <c r="K185" s="349" t="s">
        <v>38</v>
      </c>
      <c r="L185" s="349" t="s">
        <v>38</v>
      </c>
      <c r="M185" s="349" t="s">
        <v>38</v>
      </c>
      <c r="N185" s="349" t="s">
        <v>38</v>
      </c>
      <c r="O185" s="349" t="s">
        <v>38</v>
      </c>
      <c r="P185" s="100"/>
      <c r="Q185" s="105"/>
      <c r="R185" s="351" t="s">
        <v>38</v>
      </c>
    </row>
    <row r="186" spans="1:18" ht="13.9" customHeight="1" x14ac:dyDescent="0.2">
      <c r="A186" s="153"/>
      <c r="B186" s="76" t="s">
        <v>86</v>
      </c>
      <c r="C186" s="35">
        <v>0</v>
      </c>
      <c r="D186" s="29">
        <v>0</v>
      </c>
      <c r="E186" s="29">
        <v>0</v>
      </c>
      <c r="F186" s="29">
        <v>0</v>
      </c>
      <c r="G186" s="29">
        <v>0</v>
      </c>
      <c r="H186" s="29">
        <v>0</v>
      </c>
      <c r="I186" s="23"/>
      <c r="J186" s="28"/>
      <c r="K186" s="349" t="s">
        <v>38</v>
      </c>
      <c r="L186" s="349" t="s">
        <v>38</v>
      </c>
      <c r="M186" s="349" t="s">
        <v>38</v>
      </c>
      <c r="N186" s="349" t="s">
        <v>38</v>
      </c>
      <c r="O186" s="349" t="s">
        <v>38</v>
      </c>
      <c r="P186" s="100"/>
      <c r="Q186" s="105"/>
      <c r="R186" s="351" t="s">
        <v>38</v>
      </c>
    </row>
    <row r="187" spans="1:18" ht="13.9" customHeight="1" x14ac:dyDescent="0.2">
      <c r="A187" s="153"/>
      <c r="B187" s="76" t="s">
        <v>55</v>
      </c>
      <c r="C187" s="35">
        <v>0</v>
      </c>
      <c r="D187" s="29">
        <v>0</v>
      </c>
      <c r="E187" s="29">
        <v>0</v>
      </c>
      <c r="F187" s="29">
        <v>0</v>
      </c>
      <c r="G187" s="29">
        <v>0</v>
      </c>
      <c r="H187" s="29">
        <v>0</v>
      </c>
      <c r="I187" s="23"/>
      <c r="J187" s="28"/>
      <c r="K187" s="349" t="s">
        <v>38</v>
      </c>
      <c r="L187" s="349" t="s">
        <v>38</v>
      </c>
      <c r="M187" s="349" t="s">
        <v>38</v>
      </c>
      <c r="N187" s="349" t="s">
        <v>38</v>
      </c>
      <c r="O187" s="349" t="s">
        <v>38</v>
      </c>
      <c r="P187" s="100"/>
      <c r="Q187" s="105"/>
      <c r="R187" s="351" t="s">
        <v>38</v>
      </c>
    </row>
    <row r="188" spans="1:18" ht="13.9" customHeight="1" x14ac:dyDescent="0.2">
      <c r="A188" s="153"/>
      <c r="B188" s="76" t="s">
        <v>87</v>
      </c>
      <c r="C188" s="35">
        <v>0</v>
      </c>
      <c r="D188" s="29">
        <v>0</v>
      </c>
      <c r="E188" s="29">
        <v>0</v>
      </c>
      <c r="F188" s="29">
        <v>0</v>
      </c>
      <c r="G188" s="29">
        <v>0</v>
      </c>
      <c r="H188" s="29">
        <v>0</v>
      </c>
      <c r="I188" s="23"/>
      <c r="J188" s="28"/>
      <c r="K188" s="349" t="s">
        <v>38</v>
      </c>
      <c r="L188" s="349" t="s">
        <v>38</v>
      </c>
      <c r="M188" s="349" t="s">
        <v>38</v>
      </c>
      <c r="N188" s="349" t="s">
        <v>38</v>
      </c>
      <c r="O188" s="349" t="s">
        <v>38</v>
      </c>
      <c r="P188" s="100"/>
      <c r="Q188" s="105"/>
      <c r="R188" s="351" t="s">
        <v>38</v>
      </c>
    </row>
    <row r="189" spans="1:18" ht="13.9" customHeight="1" x14ac:dyDescent="0.2">
      <c r="A189" s="153"/>
      <c r="B189" s="76" t="s">
        <v>27</v>
      </c>
      <c r="C189" s="35">
        <v>0</v>
      </c>
      <c r="D189" s="29">
        <v>0</v>
      </c>
      <c r="E189" s="29">
        <v>0</v>
      </c>
      <c r="F189" s="29">
        <v>0</v>
      </c>
      <c r="G189" s="29">
        <v>0</v>
      </c>
      <c r="H189" s="29">
        <v>0</v>
      </c>
      <c r="I189" s="23"/>
      <c r="J189" s="28"/>
      <c r="K189" s="349" t="s">
        <v>38</v>
      </c>
      <c r="L189" s="349" t="s">
        <v>38</v>
      </c>
      <c r="M189" s="349" t="s">
        <v>38</v>
      </c>
      <c r="N189" s="349" t="s">
        <v>38</v>
      </c>
      <c r="O189" s="349" t="s">
        <v>38</v>
      </c>
      <c r="P189" s="100"/>
      <c r="Q189" s="105"/>
      <c r="R189" s="351" t="s">
        <v>38</v>
      </c>
    </row>
    <row r="190" spans="1:18" ht="13.9" customHeight="1" x14ac:dyDescent="0.2">
      <c r="A190" s="153"/>
      <c r="B190" s="76" t="s">
        <v>88</v>
      </c>
      <c r="C190" s="35">
        <v>0</v>
      </c>
      <c r="D190" s="29">
        <v>0</v>
      </c>
      <c r="E190" s="29">
        <v>0</v>
      </c>
      <c r="F190" s="29">
        <v>0</v>
      </c>
      <c r="G190" s="29">
        <v>0</v>
      </c>
      <c r="H190" s="29">
        <v>0</v>
      </c>
      <c r="I190" s="23"/>
      <c r="J190" s="28"/>
      <c r="K190" s="349" t="s">
        <v>38</v>
      </c>
      <c r="L190" s="349" t="s">
        <v>38</v>
      </c>
      <c r="M190" s="349" t="s">
        <v>38</v>
      </c>
      <c r="N190" s="349" t="s">
        <v>38</v>
      </c>
      <c r="O190" s="349" t="s">
        <v>38</v>
      </c>
      <c r="P190" s="100"/>
      <c r="Q190" s="105"/>
      <c r="R190" s="351" t="s">
        <v>38</v>
      </c>
    </row>
    <row r="191" spans="1:18" ht="13.9" customHeight="1" x14ac:dyDescent="0.2">
      <c r="A191" s="153"/>
      <c r="B191" s="76" t="s">
        <v>28</v>
      </c>
      <c r="C191" s="35">
        <v>0</v>
      </c>
      <c r="D191" s="29">
        <v>0</v>
      </c>
      <c r="E191" s="29">
        <v>0</v>
      </c>
      <c r="F191" s="29">
        <v>0</v>
      </c>
      <c r="G191" s="29">
        <v>0</v>
      </c>
      <c r="H191" s="29">
        <v>0</v>
      </c>
      <c r="I191" s="23"/>
      <c r="J191" s="28"/>
      <c r="K191" s="349" t="s">
        <v>38</v>
      </c>
      <c r="L191" s="349" t="s">
        <v>38</v>
      </c>
      <c r="M191" s="349" t="s">
        <v>38</v>
      </c>
      <c r="N191" s="349" t="s">
        <v>38</v>
      </c>
      <c r="O191" s="349" t="s">
        <v>38</v>
      </c>
      <c r="P191" s="100"/>
      <c r="Q191" s="105"/>
      <c r="R191" s="351" t="s">
        <v>38</v>
      </c>
    </row>
    <row r="192" spans="1:18" ht="13.9" customHeight="1" x14ac:dyDescent="0.2">
      <c r="A192" s="153"/>
      <c r="B192" s="76" t="s">
        <v>89</v>
      </c>
      <c r="C192" s="35">
        <v>0</v>
      </c>
      <c r="D192" s="29">
        <v>0</v>
      </c>
      <c r="E192" s="29">
        <v>0</v>
      </c>
      <c r="F192" s="29">
        <v>0</v>
      </c>
      <c r="G192" s="29">
        <v>0</v>
      </c>
      <c r="H192" s="29">
        <v>0</v>
      </c>
      <c r="I192" s="23"/>
      <c r="J192" s="28"/>
      <c r="K192" s="349" t="s">
        <v>38</v>
      </c>
      <c r="L192" s="349" t="s">
        <v>38</v>
      </c>
      <c r="M192" s="349" t="s">
        <v>38</v>
      </c>
      <c r="N192" s="349" t="s">
        <v>38</v>
      </c>
      <c r="O192" s="349" t="s">
        <v>38</v>
      </c>
      <c r="P192" s="100"/>
      <c r="Q192" s="105"/>
      <c r="R192" s="351" t="s">
        <v>38</v>
      </c>
    </row>
    <row r="193" spans="1:18" ht="13.9" customHeight="1" x14ac:dyDescent="0.2">
      <c r="A193" s="153"/>
      <c r="B193" s="77" t="s">
        <v>111</v>
      </c>
      <c r="C193" s="35">
        <v>0</v>
      </c>
      <c r="D193" s="35">
        <v>0</v>
      </c>
      <c r="E193" s="35">
        <v>0</v>
      </c>
      <c r="F193" s="35">
        <v>0</v>
      </c>
      <c r="G193" s="35">
        <v>0</v>
      </c>
      <c r="H193" s="35">
        <v>0</v>
      </c>
      <c r="I193" s="24"/>
      <c r="J193" s="27"/>
      <c r="K193" s="22" t="s">
        <v>38</v>
      </c>
      <c r="L193" s="22" t="s">
        <v>38</v>
      </c>
      <c r="M193" s="22" t="s">
        <v>38</v>
      </c>
      <c r="N193" s="22" t="s">
        <v>38</v>
      </c>
      <c r="O193" s="22" t="s">
        <v>38</v>
      </c>
      <c r="P193" s="46"/>
      <c r="Q193" s="47"/>
      <c r="R193" s="204" t="s">
        <v>38</v>
      </c>
    </row>
    <row r="194" spans="1:18" ht="13.9" customHeight="1" x14ac:dyDescent="0.2">
      <c r="A194" s="153"/>
      <c r="B194" s="77" t="s">
        <v>148</v>
      </c>
      <c r="C194" s="35">
        <v>33</v>
      </c>
      <c r="D194" s="35">
        <v>29</v>
      </c>
      <c r="E194" s="35">
        <v>0</v>
      </c>
      <c r="F194" s="35">
        <v>4</v>
      </c>
      <c r="G194" s="35">
        <v>0</v>
      </c>
      <c r="H194" s="35">
        <v>0</v>
      </c>
      <c r="I194" s="24"/>
      <c r="J194" s="27"/>
      <c r="K194" s="352">
        <v>87.878787878787875</v>
      </c>
      <c r="L194" s="352" t="s">
        <v>38</v>
      </c>
      <c r="M194" s="352">
        <v>12.121212121212121</v>
      </c>
      <c r="N194" s="352" t="s">
        <v>38</v>
      </c>
      <c r="O194" s="352" t="s">
        <v>38</v>
      </c>
      <c r="P194" s="49"/>
      <c r="Q194" s="50"/>
      <c r="R194" s="350">
        <v>100</v>
      </c>
    </row>
    <row r="195" spans="1:18" ht="13.5" thickBot="1" x14ac:dyDescent="0.25">
      <c r="A195" s="242"/>
      <c r="B195" s="242"/>
      <c r="C195" s="343"/>
      <c r="D195" s="593"/>
      <c r="E195" s="593"/>
      <c r="F195" s="593"/>
      <c r="G195" s="593"/>
      <c r="H195" s="593"/>
      <c r="I195" s="594"/>
      <c r="J195" s="376"/>
      <c r="K195" s="595"/>
      <c r="L195" s="595"/>
      <c r="M195" s="595"/>
      <c r="N195" s="595"/>
      <c r="O195" s="595"/>
      <c r="P195" s="596"/>
      <c r="Q195" s="597"/>
      <c r="R195" s="598"/>
    </row>
    <row r="196" spans="1:18" x14ac:dyDescent="0.2">
      <c r="C196" s="153"/>
      <c r="D196" s="153"/>
      <c r="E196" s="153"/>
      <c r="F196" s="153"/>
      <c r="G196" s="153"/>
      <c r="H196" s="153"/>
      <c r="I196" s="153"/>
      <c r="J196" s="26"/>
      <c r="K196" s="153"/>
      <c r="L196" s="153"/>
      <c r="M196" s="153"/>
      <c r="N196" s="153"/>
      <c r="O196" s="153"/>
      <c r="P196" s="153"/>
      <c r="Q196" s="100"/>
      <c r="R196" s="206"/>
    </row>
    <row r="197" spans="1:18" x14ac:dyDescent="0.2">
      <c r="A197" s="289" t="s">
        <v>6</v>
      </c>
      <c r="B197" s="189"/>
      <c r="C197" s="184"/>
      <c r="D197" s="184"/>
      <c r="E197" s="184"/>
      <c r="F197" s="184"/>
      <c r="G197" s="184"/>
      <c r="H197" s="184"/>
      <c r="I197" s="184"/>
      <c r="J197" s="184"/>
      <c r="K197" s="184"/>
      <c r="L197" s="184"/>
      <c r="M197" s="184"/>
      <c r="N197" s="184"/>
      <c r="O197" s="184"/>
      <c r="P197" s="184"/>
      <c r="Q197" s="184"/>
      <c r="R197" s="192"/>
    </row>
    <row r="198" spans="1:18" x14ac:dyDescent="0.2">
      <c r="A198" s="72" t="s">
        <v>41</v>
      </c>
      <c r="B198" s="189"/>
      <c r="C198" s="184"/>
      <c r="D198" s="184"/>
      <c r="E198" s="184"/>
      <c r="F198" s="184"/>
      <c r="G198" s="184"/>
      <c r="H198" s="184"/>
      <c r="I198" s="184"/>
      <c r="J198" s="184"/>
      <c r="K198" s="184"/>
      <c r="L198" s="184"/>
      <c r="M198" s="184"/>
      <c r="N198" s="184"/>
      <c r="O198" s="184"/>
      <c r="P198" s="184"/>
      <c r="Q198" s="184"/>
      <c r="R198" s="192"/>
    </row>
    <row r="199" spans="1:18" x14ac:dyDescent="0.2">
      <c r="A199" s="68"/>
      <c r="B199" s="68"/>
      <c r="C199" s="184"/>
      <c r="D199" s="184"/>
      <c r="E199" s="184"/>
      <c r="F199" s="184"/>
      <c r="G199" s="184"/>
      <c r="H199" s="184"/>
      <c r="I199" s="184"/>
      <c r="J199" s="184"/>
      <c r="K199" s="184"/>
      <c r="L199" s="184"/>
      <c r="M199" s="184"/>
      <c r="N199" s="184"/>
      <c r="O199" s="184"/>
      <c r="P199" s="184"/>
      <c r="Q199" s="184"/>
      <c r="R199" s="192"/>
    </row>
    <row r="200" spans="1:18" x14ac:dyDescent="0.2">
      <c r="A200" s="293" t="s">
        <v>151</v>
      </c>
      <c r="B200" s="68"/>
      <c r="C200" s="184"/>
      <c r="D200" s="184"/>
      <c r="E200" s="184"/>
      <c r="F200" s="184"/>
      <c r="G200" s="184"/>
      <c r="H200" s="184"/>
      <c r="I200" s="184"/>
      <c r="J200" s="184"/>
      <c r="K200" s="184"/>
      <c r="L200" s="184"/>
      <c r="M200" s="184"/>
      <c r="N200" s="184"/>
      <c r="O200" s="184"/>
      <c r="P200" s="184"/>
      <c r="Q200" s="184"/>
      <c r="R200" s="192"/>
    </row>
    <row r="201" spans="1:18" x14ac:dyDescent="0.2">
      <c r="A201" s="246" t="s">
        <v>180</v>
      </c>
      <c r="B201" s="166"/>
      <c r="C201" s="167"/>
      <c r="D201" s="167"/>
      <c r="E201" s="167"/>
      <c r="F201" s="167"/>
      <c r="G201" s="167"/>
      <c r="H201" s="184"/>
      <c r="I201" s="184"/>
      <c r="J201" s="184"/>
      <c r="K201" s="184"/>
      <c r="L201" s="184"/>
      <c r="M201" s="184"/>
      <c r="N201" s="184"/>
      <c r="O201" s="184"/>
      <c r="P201" s="184"/>
      <c r="Q201" s="184"/>
      <c r="R201" s="192"/>
    </row>
    <row r="202" spans="1:18" x14ac:dyDescent="0.2">
      <c r="A202" s="68"/>
      <c r="B202" s="68"/>
      <c r="C202" s="68"/>
      <c r="D202" s="68"/>
      <c r="E202" s="68"/>
      <c r="F202" s="68"/>
      <c r="G202" s="68"/>
      <c r="H202" s="68"/>
      <c r="I202" s="68"/>
      <c r="J202" s="184"/>
      <c r="K202" s="68"/>
      <c r="L202" s="68"/>
      <c r="M202" s="68"/>
      <c r="N202" s="68"/>
      <c r="O202" s="68"/>
      <c r="P202" s="68"/>
      <c r="Q202" s="68"/>
      <c r="R202" s="193"/>
    </row>
    <row r="203" spans="1:18" x14ac:dyDescent="0.2">
      <c r="A203" s="291" t="s">
        <v>10</v>
      </c>
      <c r="B203" s="185"/>
      <c r="C203" s="186"/>
      <c r="D203" s="185"/>
      <c r="E203" s="185"/>
      <c r="F203" s="187"/>
      <c r="G203" s="187"/>
      <c r="H203" s="187"/>
      <c r="I203" s="67"/>
      <c r="J203" s="67"/>
      <c r="K203" s="67"/>
      <c r="L203" s="67"/>
      <c r="M203" s="67"/>
      <c r="N203" s="67"/>
      <c r="O203" s="67"/>
      <c r="P203" s="67"/>
      <c r="Q203" s="67"/>
      <c r="R203" s="207"/>
    </row>
    <row r="204" spans="1:18" x14ac:dyDescent="0.2">
      <c r="A204" s="292" t="s">
        <v>58</v>
      </c>
      <c r="B204" s="185"/>
      <c r="C204" s="66"/>
      <c r="D204" s="64"/>
      <c r="E204" s="64"/>
      <c r="F204" s="67"/>
      <c r="G204" s="67"/>
      <c r="H204" s="67"/>
      <c r="I204" s="67"/>
      <c r="J204" s="67"/>
      <c r="K204" s="67"/>
      <c r="L204" s="67"/>
      <c r="M204" s="67"/>
      <c r="N204" s="67"/>
      <c r="O204" s="67"/>
      <c r="P204" s="67"/>
      <c r="Q204" s="67"/>
      <c r="R204" s="207"/>
    </row>
    <row r="205" spans="1:18" x14ac:dyDescent="0.2">
      <c r="A205" s="671" t="s">
        <v>104</v>
      </c>
      <c r="B205" s="671"/>
      <c r="C205" s="671"/>
      <c r="D205" s="671"/>
      <c r="E205" s="671"/>
      <c r="F205" s="671"/>
      <c r="G205" s="671"/>
      <c r="H205" s="671"/>
      <c r="I205" s="671"/>
      <c r="J205" s="671"/>
      <c r="K205" s="671"/>
      <c r="L205" s="671"/>
      <c r="M205" s="671"/>
      <c r="N205" s="671"/>
      <c r="O205" s="671"/>
      <c r="P205" s="671"/>
      <c r="Q205" s="671"/>
      <c r="R205" s="671"/>
    </row>
    <row r="206" spans="1:18" x14ac:dyDescent="0.2">
      <c r="A206" s="244" t="s">
        <v>154</v>
      </c>
      <c r="B206" s="239"/>
      <c r="C206" s="239"/>
      <c r="D206" s="239"/>
      <c r="E206" s="239"/>
      <c r="F206" s="239"/>
      <c r="G206" s="239"/>
      <c r="H206" s="239"/>
      <c r="I206" s="239"/>
      <c r="J206" s="239"/>
      <c r="K206" s="239"/>
      <c r="L206" s="239"/>
      <c r="M206" s="239"/>
      <c r="N206" s="239"/>
      <c r="O206" s="239"/>
      <c r="P206" s="239"/>
      <c r="Q206" s="239"/>
      <c r="R206" s="208"/>
    </row>
    <row r="207" spans="1:18" x14ac:dyDescent="0.2">
      <c r="A207" s="668" t="s">
        <v>62</v>
      </c>
      <c r="B207" s="668"/>
      <c r="C207" s="668"/>
      <c r="D207" s="668"/>
      <c r="E207" s="668"/>
      <c r="F207" s="668"/>
      <c r="G207" s="668"/>
      <c r="H207" s="668"/>
      <c r="I207" s="668"/>
      <c r="J207" s="668"/>
      <c r="K207" s="668"/>
      <c r="L207" s="668"/>
      <c r="M207" s="668"/>
      <c r="N207" s="668"/>
      <c r="O207" s="668"/>
      <c r="P207" s="188"/>
      <c r="Q207" s="188"/>
      <c r="R207" s="209"/>
    </row>
    <row r="208" spans="1:18" x14ac:dyDescent="0.2">
      <c r="A208" s="671" t="s">
        <v>153</v>
      </c>
      <c r="B208" s="671"/>
      <c r="C208" s="671"/>
      <c r="D208" s="671"/>
      <c r="E208" s="671"/>
      <c r="F208" s="671"/>
      <c r="G208" s="671"/>
      <c r="H208" s="671"/>
      <c r="I208" s="671"/>
      <c r="J208" s="671"/>
      <c r="K208" s="671"/>
      <c r="L208" s="671"/>
      <c r="M208" s="671"/>
      <c r="N208" s="671"/>
      <c r="O208" s="671"/>
      <c r="P208" s="671"/>
      <c r="Q208" s="671"/>
      <c r="R208" s="671"/>
    </row>
    <row r="209" spans="1:18" x14ac:dyDescent="0.2">
      <c r="A209" s="671" t="s">
        <v>150</v>
      </c>
      <c r="B209" s="671"/>
      <c r="C209" s="671"/>
      <c r="D209" s="671"/>
      <c r="E209" s="671"/>
      <c r="F209" s="671"/>
      <c r="G209" s="671"/>
      <c r="H209" s="671"/>
      <c r="I209" s="671"/>
      <c r="J209" s="671"/>
      <c r="K209" s="671"/>
      <c r="L209" s="671"/>
      <c r="M209" s="671"/>
      <c r="N209" s="671"/>
      <c r="O209" s="671"/>
      <c r="P209" s="671"/>
      <c r="Q209" s="671"/>
      <c r="R209" s="671"/>
    </row>
    <row r="210" spans="1:18" x14ac:dyDescent="0.2">
      <c r="A210" s="244" t="s">
        <v>176</v>
      </c>
      <c r="B210" s="181"/>
      <c r="C210" s="181"/>
      <c r="D210" s="181"/>
      <c r="E210" s="181"/>
      <c r="F210" s="181"/>
      <c r="G210" s="182"/>
      <c r="H210" s="181"/>
      <c r="I210" s="181"/>
      <c r="J210" s="183"/>
      <c r="K210" s="182"/>
      <c r="L210" s="181"/>
      <c r="M210" s="181"/>
      <c r="N210" s="181"/>
      <c r="O210" s="239"/>
      <c r="P210" s="239"/>
      <c r="Q210" s="239"/>
      <c r="R210" s="208"/>
    </row>
    <row r="211" spans="1:18" x14ac:dyDescent="0.2">
      <c r="A211" s="291" t="s">
        <v>108</v>
      </c>
      <c r="B211" s="185"/>
      <c r="C211" s="190"/>
      <c r="D211" s="191"/>
      <c r="E211" s="185"/>
      <c r="F211" s="185"/>
      <c r="G211" s="185"/>
      <c r="H211" s="185"/>
      <c r="I211" s="185"/>
      <c r="J211" s="187"/>
      <c r="K211" s="185"/>
      <c r="L211" s="185"/>
      <c r="M211" s="185"/>
      <c r="N211" s="185"/>
      <c r="O211" s="185"/>
      <c r="P211" s="64"/>
      <c r="Q211" s="64"/>
      <c r="R211" s="210"/>
    </row>
    <row r="212" spans="1:18" x14ac:dyDescent="0.2">
      <c r="A212" s="668" t="s">
        <v>113</v>
      </c>
      <c r="B212" s="668"/>
      <c r="C212" s="668"/>
      <c r="D212" s="668"/>
      <c r="E212" s="668"/>
      <c r="F212" s="668"/>
      <c r="G212" s="668"/>
      <c r="H212" s="668"/>
      <c r="I212" s="668"/>
      <c r="J212" s="668"/>
      <c r="K212" s="668"/>
      <c r="L212" s="668"/>
      <c r="M212" s="668"/>
      <c r="N212" s="668"/>
      <c r="O212" s="668"/>
      <c r="P212" s="188"/>
      <c r="Q212" s="188"/>
      <c r="R212" s="209"/>
    </row>
    <row r="213" spans="1:18" x14ac:dyDescent="0.2">
      <c r="A213" s="291" t="s">
        <v>130</v>
      </c>
      <c r="B213" s="185"/>
      <c r="C213" s="186"/>
      <c r="D213" s="185"/>
      <c r="E213" s="185"/>
      <c r="F213" s="185"/>
      <c r="G213" s="64"/>
      <c r="H213" s="64"/>
      <c r="I213" s="64"/>
      <c r="J213" s="67"/>
      <c r="K213" s="64"/>
      <c r="L213" s="64"/>
      <c r="M213" s="64"/>
      <c r="N213" s="64"/>
      <c r="O213" s="64"/>
      <c r="P213" s="64"/>
      <c r="Q213" s="64"/>
      <c r="R213" s="210"/>
    </row>
    <row r="214" spans="1:18" x14ac:dyDescent="0.2">
      <c r="A214" s="68"/>
      <c r="B214" s="68"/>
      <c r="C214" s="68"/>
      <c r="D214" s="68"/>
      <c r="E214" s="68"/>
      <c r="F214" s="68"/>
      <c r="G214" s="68"/>
      <c r="H214" s="68"/>
      <c r="I214" s="68"/>
      <c r="J214" s="184"/>
      <c r="K214" s="68"/>
      <c r="L214" s="68"/>
      <c r="M214" s="68"/>
      <c r="N214" s="68"/>
      <c r="O214" s="68"/>
      <c r="P214" s="68"/>
      <c r="Q214" s="68"/>
      <c r="R214" s="193"/>
    </row>
    <row r="215" spans="1:18" x14ac:dyDescent="0.2">
      <c r="A215" s="166"/>
      <c r="B215" s="68"/>
      <c r="C215" s="68"/>
      <c r="D215" s="68"/>
      <c r="E215" s="68"/>
      <c r="F215" s="68"/>
      <c r="G215" s="68"/>
      <c r="H215" s="68"/>
      <c r="I215" s="68"/>
      <c r="J215" s="184"/>
      <c r="K215" s="68"/>
      <c r="L215" s="68"/>
      <c r="M215" s="68"/>
      <c r="N215" s="68"/>
      <c r="O215" s="68"/>
      <c r="P215" s="68"/>
      <c r="Q215" s="68"/>
      <c r="R215" s="193"/>
    </row>
    <row r="216" spans="1:18" x14ac:dyDescent="0.2">
      <c r="A216" s="181"/>
      <c r="B216" s="68"/>
      <c r="C216" s="68"/>
      <c r="D216" s="68"/>
      <c r="E216" s="68"/>
      <c r="F216" s="68"/>
      <c r="G216" s="68"/>
      <c r="H216" s="68"/>
      <c r="I216" s="68"/>
      <c r="J216" s="184"/>
      <c r="K216" s="68"/>
      <c r="L216" s="68"/>
      <c r="M216" s="68"/>
      <c r="N216" s="68"/>
      <c r="O216" s="68"/>
      <c r="P216" s="68"/>
      <c r="Q216" s="68"/>
      <c r="R216" s="193"/>
    </row>
    <row r="217" spans="1:18" x14ac:dyDescent="0.2">
      <c r="A217" s="246"/>
      <c r="B217" s="246"/>
    </row>
  </sheetData>
  <mergeCells count="10">
    <mergeCell ref="A207:O207"/>
    <mergeCell ref="A208:R208"/>
    <mergeCell ref="A209:R209"/>
    <mergeCell ref="A212:O212"/>
    <mergeCell ref="R5:R6"/>
    <mergeCell ref="A205:R205"/>
    <mergeCell ref="A5:A6"/>
    <mergeCell ref="C5:C6"/>
    <mergeCell ref="D5:H5"/>
    <mergeCell ref="K5:O5"/>
  </mergeCells>
  <phoneticPr fontId="0" type="noConversion"/>
  <pageMargins left="0.74803149606299213" right="0.74803149606299213" top="0.98425196850393704" bottom="0.98425196850393704" header="0.51181102362204722" footer="0.51181102362204722"/>
  <pageSetup paperSize="9" scale="72" fitToHeight="0" orientation="landscape" r:id="rId1"/>
  <headerFooter alignWithMargins="0">
    <oddHeader>&amp;COFFICIAL-SENSITIVE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9"/>
  <sheetViews>
    <sheetView showGridLines="0" zoomScale="85" zoomScaleNormal="85" workbookViewId="0"/>
  </sheetViews>
  <sheetFormatPr defaultRowHeight="12.75" x14ac:dyDescent="0.2"/>
  <cols>
    <col min="1" max="1" width="16.85546875" style="72" customWidth="1"/>
    <col min="2" max="2" width="24.140625" style="72" customWidth="1"/>
    <col min="3" max="8" width="11.42578125" style="72" customWidth="1"/>
    <col min="9" max="9" width="1.7109375" style="72" customWidth="1"/>
    <col min="10" max="10" width="1.7109375" style="153" customWidth="1"/>
    <col min="11" max="15" width="11.42578125" style="72" customWidth="1"/>
    <col min="16" max="17" width="1.7109375" style="72" customWidth="1"/>
    <col min="18" max="18" width="11.42578125" style="205" customWidth="1"/>
    <col min="19" max="16384" width="9.140625" style="72"/>
  </cols>
  <sheetData>
    <row r="1" spans="1:18" x14ac:dyDescent="0.2">
      <c r="A1" s="97" t="s">
        <v>263</v>
      </c>
      <c r="B1" s="97"/>
      <c r="C1" s="107"/>
      <c r="D1" s="107"/>
      <c r="E1" s="107"/>
      <c r="F1" s="107"/>
      <c r="G1" s="107"/>
      <c r="H1" s="107"/>
      <c r="I1" s="107"/>
      <c r="J1" s="107"/>
      <c r="K1" s="107"/>
      <c r="L1" s="107"/>
      <c r="M1" s="107"/>
      <c r="N1" s="107"/>
      <c r="O1" s="107"/>
      <c r="P1" s="107"/>
      <c r="Q1" s="107"/>
    </row>
    <row r="2" spans="1:18" x14ac:dyDescent="0.2">
      <c r="A2" s="102"/>
      <c r="B2" s="102"/>
      <c r="C2" s="107"/>
      <c r="D2" s="107"/>
      <c r="E2" s="107"/>
      <c r="F2" s="107"/>
      <c r="G2" s="107"/>
      <c r="H2" s="152"/>
      <c r="I2" s="152"/>
      <c r="J2" s="107"/>
      <c r="K2" s="107"/>
      <c r="L2" s="107"/>
      <c r="M2" s="107"/>
      <c r="N2" s="107"/>
      <c r="O2" s="107"/>
      <c r="P2" s="107"/>
      <c r="Q2" s="107"/>
    </row>
    <row r="3" spans="1:18" ht="14.25" x14ac:dyDescent="0.2">
      <c r="A3" s="2" t="s">
        <v>9</v>
      </c>
      <c r="B3" s="2"/>
      <c r="G3" s="25"/>
      <c r="H3" s="153"/>
      <c r="I3" s="153"/>
      <c r="J3" s="72"/>
      <c r="Q3" s="2"/>
    </row>
    <row r="4" spans="1:18" x14ac:dyDescent="0.2">
      <c r="H4" s="25"/>
      <c r="I4" s="25"/>
    </row>
    <row r="5" spans="1:18" ht="12.75" customHeight="1" x14ac:dyDescent="0.2">
      <c r="A5" s="669" t="s">
        <v>3</v>
      </c>
      <c r="B5" s="240"/>
      <c r="C5" s="676" t="s">
        <v>8</v>
      </c>
      <c r="D5" s="678" t="s">
        <v>7</v>
      </c>
      <c r="E5" s="678"/>
      <c r="F5" s="678"/>
      <c r="G5" s="678"/>
      <c r="H5" s="678"/>
      <c r="I5" s="156"/>
      <c r="J5" s="157"/>
      <c r="K5" s="678" t="s">
        <v>156</v>
      </c>
      <c r="L5" s="678"/>
      <c r="M5" s="678"/>
      <c r="N5" s="678"/>
      <c r="O5" s="678"/>
      <c r="P5" s="156"/>
      <c r="Q5" s="158"/>
      <c r="R5" s="674" t="s">
        <v>103</v>
      </c>
    </row>
    <row r="6" spans="1:18" ht="38.25" x14ac:dyDescent="0.2">
      <c r="A6" s="670"/>
      <c r="B6" s="241" t="s">
        <v>101</v>
      </c>
      <c r="C6" s="679"/>
      <c r="D6" s="159" t="s">
        <v>0</v>
      </c>
      <c r="E6" s="160" t="s">
        <v>2</v>
      </c>
      <c r="F6" s="160" t="s">
        <v>1</v>
      </c>
      <c r="G6" s="160" t="s">
        <v>4</v>
      </c>
      <c r="H6" s="160" t="s">
        <v>5</v>
      </c>
      <c r="I6" s="161"/>
      <c r="J6" s="162"/>
      <c r="K6" s="159" t="s">
        <v>0</v>
      </c>
      <c r="L6" s="160" t="s">
        <v>2</v>
      </c>
      <c r="M6" s="160" t="s">
        <v>1</v>
      </c>
      <c r="N6" s="160" t="s">
        <v>4</v>
      </c>
      <c r="O6" s="160" t="s">
        <v>5</v>
      </c>
      <c r="P6" s="161"/>
      <c r="Q6" s="163"/>
      <c r="R6" s="675"/>
    </row>
    <row r="7" spans="1:18" s="2" customFormat="1" ht="24.75" customHeight="1" thickBot="1" x14ac:dyDescent="0.25">
      <c r="A7" s="103"/>
      <c r="B7" s="103"/>
      <c r="C7" s="35">
        <v>160602</v>
      </c>
      <c r="D7" s="343">
        <v>128575</v>
      </c>
      <c r="E7" s="343">
        <v>6482</v>
      </c>
      <c r="F7" s="343">
        <v>22973</v>
      </c>
      <c r="G7" s="343">
        <v>926</v>
      </c>
      <c r="H7" s="343">
        <v>1646</v>
      </c>
      <c r="I7" s="344"/>
      <c r="J7" s="104"/>
      <c r="K7" s="345">
        <v>80.058156187345105</v>
      </c>
      <c r="L7" s="345">
        <v>4.0360643080409959</v>
      </c>
      <c r="M7" s="345">
        <v>14.304305052240943</v>
      </c>
      <c r="N7" s="345">
        <v>0.57658061543442796</v>
      </c>
      <c r="O7" s="345">
        <v>1.0248938369385188</v>
      </c>
      <c r="P7" s="346"/>
      <c r="Q7" s="347"/>
      <c r="R7" s="71">
        <v>94.617413481170388</v>
      </c>
    </row>
    <row r="8" spans="1:18" s="2" customFormat="1" ht="13.5" customHeight="1" x14ac:dyDescent="0.2">
      <c r="A8" s="3" t="s">
        <v>109</v>
      </c>
      <c r="B8" s="2" t="s">
        <v>37</v>
      </c>
      <c r="C8" s="348">
        <v>88622</v>
      </c>
      <c r="D8" s="35">
        <v>71420</v>
      </c>
      <c r="E8" s="35">
        <v>3566</v>
      </c>
      <c r="F8" s="35">
        <v>12215</v>
      </c>
      <c r="G8" s="35">
        <v>402</v>
      </c>
      <c r="H8" s="35">
        <v>1019</v>
      </c>
      <c r="I8" s="24"/>
      <c r="J8" s="27"/>
      <c r="K8" s="22">
        <v>80.589469883324682</v>
      </c>
      <c r="L8" s="22">
        <v>4.0238315542416103</v>
      </c>
      <c r="M8" s="22">
        <v>13.783259235855658</v>
      </c>
      <c r="N8" s="22">
        <v>0.45361196993974406</v>
      </c>
      <c r="O8" s="22">
        <v>1.1498273566383066</v>
      </c>
      <c r="P8" s="46"/>
      <c r="Q8" s="47"/>
      <c r="R8" s="204">
        <v>94.806758543065428</v>
      </c>
    </row>
    <row r="9" spans="1:18" s="2" customFormat="1" ht="13.5" customHeight="1" x14ac:dyDescent="0.2">
      <c r="A9" s="3"/>
      <c r="C9" s="35"/>
      <c r="D9" s="35"/>
      <c r="E9" s="35"/>
      <c r="F9" s="35"/>
      <c r="G9" s="35"/>
      <c r="H9" s="35"/>
      <c r="I9" s="24"/>
      <c r="J9" s="27"/>
      <c r="K9" s="22"/>
      <c r="L9" s="22"/>
      <c r="M9" s="22"/>
      <c r="N9" s="22"/>
      <c r="O9" s="22"/>
      <c r="P9" s="46"/>
      <c r="Q9" s="47"/>
      <c r="R9" s="204"/>
    </row>
    <row r="10" spans="1:18" s="2" customFormat="1" ht="13.5" customHeight="1" x14ac:dyDescent="0.2">
      <c r="A10" s="3"/>
      <c r="B10" s="3" t="s">
        <v>110</v>
      </c>
      <c r="C10" s="35">
        <v>84641</v>
      </c>
      <c r="D10" s="35">
        <v>68633</v>
      </c>
      <c r="E10" s="35">
        <v>3206</v>
      </c>
      <c r="F10" s="35">
        <v>11446</v>
      </c>
      <c r="G10" s="35">
        <v>379</v>
      </c>
      <c r="H10" s="35">
        <v>977</v>
      </c>
      <c r="I10" s="24"/>
      <c r="J10" s="27"/>
      <c r="K10" s="22">
        <v>81.087179971881241</v>
      </c>
      <c r="L10" s="22">
        <v>3.7877624319183374</v>
      </c>
      <c r="M10" s="22">
        <v>13.522997129050932</v>
      </c>
      <c r="N10" s="22">
        <v>0.44777353764723948</v>
      </c>
      <c r="O10" s="22">
        <v>1.1542869295022506</v>
      </c>
      <c r="P10" s="46"/>
      <c r="Q10" s="47"/>
      <c r="R10" s="204">
        <v>95.102124462053425</v>
      </c>
    </row>
    <row r="11" spans="1:18" ht="12.75" customHeight="1" x14ac:dyDescent="0.2">
      <c r="B11" s="76" t="s">
        <v>69</v>
      </c>
      <c r="C11" s="35">
        <v>1651</v>
      </c>
      <c r="D11" s="29">
        <v>1122</v>
      </c>
      <c r="E11" s="29">
        <v>170</v>
      </c>
      <c r="F11" s="29">
        <v>328</v>
      </c>
      <c r="G11" s="29">
        <v>11</v>
      </c>
      <c r="H11" s="29">
        <v>20</v>
      </c>
      <c r="I11" s="24"/>
      <c r="J11" s="28"/>
      <c r="K11" s="349">
        <v>67.958812840702606</v>
      </c>
      <c r="L11" s="349">
        <v>10.296789824348879</v>
      </c>
      <c r="M11" s="349">
        <v>19.866747425802544</v>
      </c>
      <c r="N11" s="349">
        <v>0.66626287098728043</v>
      </c>
      <c r="O11" s="349">
        <v>1.2113870381586918</v>
      </c>
      <c r="P11" s="46"/>
      <c r="Q11" s="47"/>
      <c r="R11" s="204">
        <v>86.318972033257751</v>
      </c>
    </row>
    <row r="12" spans="1:18" x14ac:dyDescent="0.2">
      <c r="A12" s="153"/>
      <c r="B12" s="76" t="s">
        <v>66</v>
      </c>
      <c r="C12" s="35">
        <v>2979</v>
      </c>
      <c r="D12" s="29">
        <v>2400</v>
      </c>
      <c r="E12" s="29">
        <v>77</v>
      </c>
      <c r="F12" s="29">
        <v>444</v>
      </c>
      <c r="G12" s="29">
        <v>16</v>
      </c>
      <c r="H12" s="29">
        <v>42</v>
      </c>
      <c r="I12" s="24"/>
      <c r="J12" s="28"/>
      <c r="K12" s="349">
        <v>80.56394763343404</v>
      </c>
      <c r="L12" s="349">
        <v>2.5847599865726751</v>
      </c>
      <c r="M12" s="349">
        <v>14.904330312185296</v>
      </c>
      <c r="N12" s="349">
        <v>0.53709298422289353</v>
      </c>
      <c r="O12" s="349">
        <v>1.4098690835850958</v>
      </c>
      <c r="P12" s="100"/>
      <c r="Q12" s="105"/>
      <c r="R12" s="204">
        <v>96.331360946745562</v>
      </c>
    </row>
    <row r="13" spans="1:18" ht="12.75" customHeight="1" x14ac:dyDescent="0.2">
      <c r="A13" s="153"/>
      <c r="B13" s="76" t="s">
        <v>95</v>
      </c>
      <c r="C13" s="35">
        <v>8</v>
      </c>
      <c r="D13" s="29">
        <v>1</v>
      </c>
      <c r="E13" s="29">
        <v>4</v>
      </c>
      <c r="F13" s="29">
        <v>2</v>
      </c>
      <c r="G13" s="29" t="s">
        <v>38</v>
      </c>
      <c r="H13" s="29">
        <v>1</v>
      </c>
      <c r="I13" s="24"/>
      <c r="J13" s="28"/>
      <c r="K13" s="284">
        <v>12.5</v>
      </c>
      <c r="L13" s="284">
        <v>50</v>
      </c>
      <c r="M13" s="284">
        <v>25</v>
      </c>
      <c r="N13" s="349" t="s">
        <v>38</v>
      </c>
      <c r="O13" s="284">
        <v>12.5</v>
      </c>
      <c r="P13" s="100"/>
      <c r="Q13" s="105"/>
      <c r="R13" s="350">
        <v>33.333333333333336</v>
      </c>
    </row>
    <row r="14" spans="1:18" ht="12.75" customHeight="1" x14ac:dyDescent="0.2">
      <c r="A14" s="153"/>
      <c r="B14" s="76" t="s">
        <v>20</v>
      </c>
      <c r="C14" s="35">
        <v>1606</v>
      </c>
      <c r="D14" s="29">
        <v>1229</v>
      </c>
      <c r="E14" s="29">
        <v>82</v>
      </c>
      <c r="F14" s="29">
        <v>272</v>
      </c>
      <c r="G14" s="29">
        <v>8</v>
      </c>
      <c r="H14" s="29">
        <v>15</v>
      </c>
      <c r="I14" s="24"/>
      <c r="J14" s="28"/>
      <c r="K14" s="349">
        <v>76.525529265255287</v>
      </c>
      <c r="L14" s="349">
        <v>5.1058530510585305</v>
      </c>
      <c r="M14" s="349">
        <v>16.936488169364882</v>
      </c>
      <c r="N14" s="349">
        <v>0.49813200498132004</v>
      </c>
      <c r="O14" s="349">
        <v>0.93399750933997505</v>
      </c>
      <c r="P14" s="100"/>
      <c r="Q14" s="105"/>
      <c r="R14" s="204">
        <v>93.253373313343332</v>
      </c>
    </row>
    <row r="15" spans="1:18" ht="12.75" customHeight="1" x14ac:dyDescent="0.2">
      <c r="A15" s="153"/>
      <c r="B15" s="76" t="s">
        <v>70</v>
      </c>
      <c r="C15" s="35">
        <v>1264</v>
      </c>
      <c r="D15" s="29">
        <v>1047</v>
      </c>
      <c r="E15" s="29">
        <v>36</v>
      </c>
      <c r="F15" s="29">
        <v>166</v>
      </c>
      <c r="G15" s="29">
        <v>2</v>
      </c>
      <c r="H15" s="29">
        <v>13</v>
      </c>
      <c r="I15" s="24"/>
      <c r="J15" s="28"/>
      <c r="K15" s="349">
        <v>82.832278481012651</v>
      </c>
      <c r="L15" s="349">
        <v>2.8481012658227849</v>
      </c>
      <c r="M15" s="349">
        <v>13.132911392405063</v>
      </c>
      <c r="N15" s="349">
        <v>0.15822784810126583</v>
      </c>
      <c r="O15" s="349">
        <v>1.0284810126582278</v>
      </c>
      <c r="P15" s="100"/>
      <c r="Q15" s="105"/>
      <c r="R15" s="204">
        <v>96.539162112932601</v>
      </c>
    </row>
    <row r="16" spans="1:18" ht="11.25" customHeight="1" x14ac:dyDescent="0.2">
      <c r="A16" s="153"/>
      <c r="B16" s="76" t="s">
        <v>71</v>
      </c>
      <c r="C16" s="35">
        <v>324</v>
      </c>
      <c r="D16" s="29">
        <v>251</v>
      </c>
      <c r="E16" s="29">
        <v>28</v>
      </c>
      <c r="F16" s="29">
        <v>41</v>
      </c>
      <c r="G16" s="29" t="s">
        <v>38</v>
      </c>
      <c r="H16" s="29">
        <v>4</v>
      </c>
      <c r="I16" s="24"/>
      <c r="J16" s="28"/>
      <c r="K16" s="349">
        <v>77.46913580246914</v>
      </c>
      <c r="L16" s="349">
        <v>8.6419753086419746</v>
      </c>
      <c r="M16" s="349">
        <v>12.654320987654321</v>
      </c>
      <c r="N16" s="349" t="s">
        <v>38</v>
      </c>
      <c r="O16" s="349">
        <v>1.2345679012345678</v>
      </c>
      <c r="P16" s="46"/>
      <c r="Q16" s="47"/>
      <c r="R16" s="204">
        <v>90.10600706713781</v>
      </c>
    </row>
    <row r="17" spans="1:18" ht="12.75" customHeight="1" x14ac:dyDescent="0.2">
      <c r="A17" s="153"/>
      <c r="B17" s="76" t="s">
        <v>72</v>
      </c>
      <c r="C17" s="35">
        <v>56</v>
      </c>
      <c r="D17" s="29">
        <v>45</v>
      </c>
      <c r="E17" s="29">
        <v>3</v>
      </c>
      <c r="F17" s="29">
        <v>8</v>
      </c>
      <c r="G17" s="29" t="s">
        <v>38</v>
      </c>
      <c r="H17" s="29" t="s">
        <v>38</v>
      </c>
      <c r="I17" s="24"/>
      <c r="J17" s="28"/>
      <c r="K17" s="284">
        <v>80.357142857142861</v>
      </c>
      <c r="L17" s="284">
        <v>5.3571428571428568</v>
      </c>
      <c r="M17" s="284">
        <v>14.285714285714285</v>
      </c>
      <c r="N17" s="349" t="s">
        <v>38</v>
      </c>
      <c r="O17" s="349" t="s">
        <v>38</v>
      </c>
      <c r="P17" s="100"/>
      <c r="Q17" s="105"/>
      <c r="R17" s="350">
        <v>93.75</v>
      </c>
    </row>
    <row r="18" spans="1:18" ht="12.75" customHeight="1" x14ac:dyDescent="0.2">
      <c r="A18" s="153"/>
      <c r="B18" s="76" t="s">
        <v>73</v>
      </c>
      <c r="C18" s="35">
        <v>2497</v>
      </c>
      <c r="D18" s="29">
        <v>1927</v>
      </c>
      <c r="E18" s="29">
        <v>185</v>
      </c>
      <c r="F18" s="29">
        <v>348</v>
      </c>
      <c r="G18" s="29">
        <v>7</v>
      </c>
      <c r="H18" s="29">
        <v>30</v>
      </c>
      <c r="I18" s="24"/>
      <c r="J18" s="28"/>
      <c r="K18" s="349">
        <v>77.172607128554262</v>
      </c>
      <c r="L18" s="349">
        <v>7.4088906688025631</v>
      </c>
      <c r="M18" s="349">
        <v>13.936724068882658</v>
      </c>
      <c r="N18" s="349">
        <v>0.28033640368442131</v>
      </c>
      <c r="O18" s="349">
        <v>1.2014417300760913</v>
      </c>
      <c r="P18" s="100"/>
      <c r="Q18" s="105"/>
      <c r="R18" s="204">
        <v>91.065611912517454</v>
      </c>
    </row>
    <row r="19" spans="1:18" ht="12.75" customHeight="1" x14ac:dyDescent="0.2">
      <c r="A19" s="153"/>
      <c r="B19" s="76" t="s">
        <v>186</v>
      </c>
      <c r="C19" s="35">
        <v>288</v>
      </c>
      <c r="D19" s="29">
        <v>235</v>
      </c>
      <c r="E19" s="29">
        <v>6</v>
      </c>
      <c r="F19" s="29">
        <v>41</v>
      </c>
      <c r="G19" s="29">
        <v>1</v>
      </c>
      <c r="H19" s="29">
        <v>5</v>
      </c>
      <c r="I19" s="24"/>
      <c r="J19" s="28"/>
      <c r="K19" s="349">
        <v>81.597222222222214</v>
      </c>
      <c r="L19" s="349">
        <v>2.083333333333333</v>
      </c>
      <c r="M19" s="349">
        <v>14.236111111111111</v>
      </c>
      <c r="N19" s="349">
        <v>0.34722222222222221</v>
      </c>
      <c r="O19" s="349">
        <v>1.7361111111111112</v>
      </c>
      <c r="P19" s="100"/>
      <c r="Q19" s="105"/>
      <c r="R19" s="204">
        <v>97.165991902834008</v>
      </c>
    </row>
    <row r="20" spans="1:18" ht="12.75" customHeight="1" x14ac:dyDescent="0.2">
      <c r="A20" s="153"/>
      <c r="B20" s="76" t="s">
        <v>74</v>
      </c>
      <c r="C20" s="35">
        <v>149</v>
      </c>
      <c r="D20" s="29">
        <v>58</v>
      </c>
      <c r="E20" s="29">
        <v>55</v>
      </c>
      <c r="F20" s="29">
        <v>33</v>
      </c>
      <c r="G20" s="29">
        <v>2</v>
      </c>
      <c r="H20" s="29">
        <v>1</v>
      </c>
      <c r="I20" s="24"/>
      <c r="J20" s="28"/>
      <c r="K20" s="349">
        <v>38.926174496644293</v>
      </c>
      <c r="L20" s="349">
        <v>36.912751677852349</v>
      </c>
      <c r="M20" s="349">
        <v>22.14765100671141</v>
      </c>
      <c r="N20" s="349">
        <v>1.3422818791946309</v>
      </c>
      <c r="O20" s="349">
        <v>0.67114093959731547</v>
      </c>
      <c r="P20" s="100"/>
      <c r="Q20" s="105"/>
      <c r="R20" s="204">
        <v>50.862068965517238</v>
      </c>
    </row>
    <row r="21" spans="1:18" ht="12.75" customHeight="1" x14ac:dyDescent="0.2">
      <c r="A21" s="153"/>
      <c r="B21" s="76" t="s">
        <v>97</v>
      </c>
      <c r="C21" s="35">
        <v>48</v>
      </c>
      <c r="D21" s="29">
        <v>6</v>
      </c>
      <c r="E21" s="29">
        <v>28</v>
      </c>
      <c r="F21" s="29">
        <v>14</v>
      </c>
      <c r="G21" s="29" t="s">
        <v>38</v>
      </c>
      <c r="H21" s="29" t="s">
        <v>38</v>
      </c>
      <c r="I21" s="24"/>
      <c r="J21" s="28"/>
      <c r="K21" s="284">
        <v>12.5</v>
      </c>
      <c r="L21" s="284">
        <v>58.333333333333336</v>
      </c>
      <c r="M21" s="284">
        <v>29.166666666666668</v>
      </c>
      <c r="N21" s="349" t="s">
        <v>38</v>
      </c>
      <c r="O21" s="349" t="s">
        <v>38</v>
      </c>
      <c r="P21" s="100"/>
      <c r="Q21" s="105"/>
      <c r="R21" s="350">
        <v>17.647058823529413</v>
      </c>
    </row>
    <row r="22" spans="1:18" s="2" customFormat="1" ht="11.25" customHeight="1" x14ac:dyDescent="0.2">
      <c r="B22" s="76" t="s">
        <v>21</v>
      </c>
      <c r="C22" s="35">
        <v>1659</v>
      </c>
      <c r="D22" s="29">
        <v>1349</v>
      </c>
      <c r="E22" s="29">
        <v>13</v>
      </c>
      <c r="F22" s="29">
        <v>261</v>
      </c>
      <c r="G22" s="29">
        <v>12</v>
      </c>
      <c r="H22" s="29">
        <v>24</v>
      </c>
      <c r="I22" s="24"/>
      <c r="J22" s="27"/>
      <c r="K22" s="349">
        <v>81.314044605183838</v>
      </c>
      <c r="L22" s="349">
        <v>0.78360458107293551</v>
      </c>
      <c r="M22" s="349">
        <v>15.732368896925857</v>
      </c>
      <c r="N22" s="349">
        <v>0.72332730560578662</v>
      </c>
      <c r="O22" s="349">
        <v>1.4466546112115732</v>
      </c>
      <c r="P22" s="46"/>
      <c r="Q22" s="47"/>
      <c r="R22" s="204">
        <v>98.211731044349065</v>
      </c>
    </row>
    <row r="23" spans="1:18" x14ac:dyDescent="0.2">
      <c r="B23" s="76" t="s">
        <v>98</v>
      </c>
      <c r="C23" s="35">
        <v>1067</v>
      </c>
      <c r="D23" s="29">
        <v>827</v>
      </c>
      <c r="E23" s="29">
        <v>33</v>
      </c>
      <c r="F23" s="29">
        <v>188</v>
      </c>
      <c r="G23" s="29">
        <v>3</v>
      </c>
      <c r="H23" s="29">
        <v>16</v>
      </c>
      <c r="I23" s="24"/>
      <c r="J23" s="28"/>
      <c r="K23" s="349">
        <v>77.507029053420808</v>
      </c>
      <c r="L23" s="349">
        <v>3.0927835051546393</v>
      </c>
      <c r="M23" s="349">
        <v>17.619493908153704</v>
      </c>
      <c r="N23" s="349">
        <v>0.28116213683223995</v>
      </c>
      <c r="O23" s="349">
        <v>1.499531396438613</v>
      </c>
      <c r="P23" s="46"/>
      <c r="Q23" s="105"/>
      <c r="R23" s="204">
        <v>95.904436860068259</v>
      </c>
    </row>
    <row r="24" spans="1:18" x14ac:dyDescent="0.2">
      <c r="B24" s="76" t="s">
        <v>75</v>
      </c>
      <c r="C24" s="35">
        <v>148</v>
      </c>
      <c r="D24" s="29">
        <v>83</v>
      </c>
      <c r="E24" s="29">
        <v>21</v>
      </c>
      <c r="F24" s="29">
        <v>42</v>
      </c>
      <c r="G24" s="29">
        <v>1</v>
      </c>
      <c r="H24" s="29">
        <v>1</v>
      </c>
      <c r="I24" s="23"/>
      <c r="J24" s="28"/>
      <c r="K24" s="349">
        <v>56.081081081081088</v>
      </c>
      <c r="L24" s="349">
        <v>14.189189189189189</v>
      </c>
      <c r="M24" s="349">
        <v>28.378378378378379</v>
      </c>
      <c r="N24" s="349">
        <v>0.67567567567567566</v>
      </c>
      <c r="O24" s="349">
        <v>0.67567567567567566</v>
      </c>
      <c r="P24" s="100"/>
      <c r="Q24" s="105"/>
      <c r="R24" s="204">
        <v>79.245283018867923</v>
      </c>
    </row>
    <row r="25" spans="1:18" x14ac:dyDescent="0.2">
      <c r="B25" s="76" t="s">
        <v>76</v>
      </c>
      <c r="C25" s="35">
        <v>170</v>
      </c>
      <c r="D25" s="29">
        <v>59</v>
      </c>
      <c r="E25" s="29">
        <v>73</v>
      </c>
      <c r="F25" s="29">
        <v>35</v>
      </c>
      <c r="G25" s="29" t="s">
        <v>38</v>
      </c>
      <c r="H25" s="29">
        <v>3</v>
      </c>
      <c r="I25" s="23"/>
      <c r="J25" s="28"/>
      <c r="K25" s="349">
        <v>34.705882352941174</v>
      </c>
      <c r="L25" s="349">
        <v>42.941176470588232</v>
      </c>
      <c r="M25" s="349">
        <v>20.588235294117645</v>
      </c>
      <c r="N25" s="349" t="s">
        <v>38</v>
      </c>
      <c r="O25" s="349">
        <v>1.7647058823529411</v>
      </c>
      <c r="P25" s="100"/>
      <c r="Q25" s="105"/>
      <c r="R25" s="204">
        <v>45.925925925925924</v>
      </c>
    </row>
    <row r="26" spans="1:18" x14ac:dyDescent="0.2">
      <c r="B26" s="76" t="s">
        <v>77</v>
      </c>
      <c r="C26" s="35">
        <v>685</v>
      </c>
      <c r="D26" s="29">
        <v>498</v>
      </c>
      <c r="E26" s="29">
        <v>50</v>
      </c>
      <c r="F26" s="29">
        <v>121</v>
      </c>
      <c r="G26" s="29">
        <v>3</v>
      </c>
      <c r="H26" s="29">
        <v>13</v>
      </c>
      <c r="I26" s="23"/>
      <c r="J26" s="28"/>
      <c r="K26" s="349">
        <v>72.700729927007302</v>
      </c>
      <c r="L26" s="349">
        <v>7.2992700729926998</v>
      </c>
      <c r="M26" s="349">
        <v>17.664233576642335</v>
      </c>
      <c r="N26" s="349">
        <v>0.43795620437956206</v>
      </c>
      <c r="O26" s="349">
        <v>1.8978102189781021</v>
      </c>
      <c r="P26" s="100"/>
      <c r="Q26" s="105"/>
      <c r="R26" s="204">
        <v>90.60283687943263</v>
      </c>
    </row>
    <row r="27" spans="1:18" x14ac:dyDescent="0.2">
      <c r="B27" s="76" t="s">
        <v>78</v>
      </c>
      <c r="C27" s="35">
        <v>322</v>
      </c>
      <c r="D27" s="29">
        <v>231</v>
      </c>
      <c r="E27" s="29">
        <v>36</v>
      </c>
      <c r="F27" s="29">
        <v>48</v>
      </c>
      <c r="G27" s="29">
        <v>1</v>
      </c>
      <c r="H27" s="29">
        <v>6</v>
      </c>
      <c r="I27" s="23"/>
      <c r="J27" s="28"/>
      <c r="K27" s="349">
        <v>71.739130434782609</v>
      </c>
      <c r="L27" s="349">
        <v>11.180124223602485</v>
      </c>
      <c r="M27" s="349">
        <v>14.906832298136646</v>
      </c>
      <c r="N27" s="349">
        <v>0.3105590062111801</v>
      </c>
      <c r="O27" s="349">
        <v>1.8633540372670807</v>
      </c>
      <c r="P27" s="100"/>
      <c r="Q27" s="105"/>
      <c r="R27" s="204">
        <v>86.496350364963504</v>
      </c>
    </row>
    <row r="28" spans="1:18" x14ac:dyDescent="0.2">
      <c r="B28" s="76" t="s">
        <v>79</v>
      </c>
      <c r="C28" s="35">
        <v>1698</v>
      </c>
      <c r="D28" s="29">
        <v>1271</v>
      </c>
      <c r="E28" s="29">
        <v>121</v>
      </c>
      <c r="F28" s="29">
        <v>281</v>
      </c>
      <c r="G28" s="29">
        <v>4</v>
      </c>
      <c r="H28" s="29">
        <v>21</v>
      </c>
      <c r="I28" s="23"/>
      <c r="J28" s="28"/>
      <c r="K28" s="349">
        <v>74.852767962308604</v>
      </c>
      <c r="L28" s="349">
        <v>7.1260306242638407</v>
      </c>
      <c r="M28" s="349">
        <v>16.548881036513546</v>
      </c>
      <c r="N28" s="349">
        <v>0.23557126030624262</v>
      </c>
      <c r="O28" s="349">
        <v>1.2367491166077738</v>
      </c>
      <c r="P28" s="100"/>
      <c r="Q28" s="105"/>
      <c r="R28" s="204">
        <v>91.178546224417786</v>
      </c>
    </row>
    <row r="29" spans="1:18" x14ac:dyDescent="0.2">
      <c r="B29" s="76" t="s">
        <v>80</v>
      </c>
      <c r="C29" s="35">
        <v>721</v>
      </c>
      <c r="D29" s="29">
        <v>508</v>
      </c>
      <c r="E29" s="29">
        <v>71</v>
      </c>
      <c r="F29" s="29">
        <v>127</v>
      </c>
      <c r="G29" s="29">
        <v>1</v>
      </c>
      <c r="H29" s="29">
        <v>14</v>
      </c>
      <c r="I29" s="23"/>
      <c r="J29" s="28"/>
      <c r="K29" s="349">
        <v>70.457697642163666</v>
      </c>
      <c r="L29" s="349">
        <v>9.8474341192787787</v>
      </c>
      <c r="M29" s="349">
        <v>17.614424410540916</v>
      </c>
      <c r="N29" s="349">
        <v>0.13869625520110956</v>
      </c>
      <c r="O29" s="349">
        <v>1.9417475728155338</v>
      </c>
      <c r="P29" s="100"/>
      <c r="Q29" s="105"/>
      <c r="R29" s="204">
        <v>87.878787878787875</v>
      </c>
    </row>
    <row r="30" spans="1:18" x14ac:dyDescent="0.2">
      <c r="B30" s="76" t="s">
        <v>81</v>
      </c>
      <c r="C30" s="35">
        <v>33</v>
      </c>
      <c r="D30" s="29">
        <v>12</v>
      </c>
      <c r="E30" s="29">
        <v>12</v>
      </c>
      <c r="F30" s="29">
        <v>7</v>
      </c>
      <c r="G30" s="29">
        <v>1</v>
      </c>
      <c r="H30" s="29">
        <v>1</v>
      </c>
      <c r="I30" s="23"/>
      <c r="J30" s="28"/>
      <c r="K30" s="284">
        <v>36.363636363636367</v>
      </c>
      <c r="L30" s="284">
        <v>36.363636363636367</v>
      </c>
      <c r="M30" s="284">
        <v>21.212121212121211</v>
      </c>
      <c r="N30" s="284">
        <v>3.0303030303030303</v>
      </c>
      <c r="O30" s="284">
        <v>3.0303030303030303</v>
      </c>
      <c r="P30" s="100"/>
      <c r="Q30" s="105"/>
      <c r="R30" s="350">
        <v>50</v>
      </c>
    </row>
    <row r="31" spans="1:18" x14ac:dyDescent="0.2">
      <c r="B31" s="76" t="s">
        <v>82</v>
      </c>
      <c r="C31" s="35">
        <v>2088</v>
      </c>
      <c r="D31" s="29">
        <v>1609</v>
      </c>
      <c r="E31" s="29">
        <v>125</v>
      </c>
      <c r="F31" s="29">
        <v>315</v>
      </c>
      <c r="G31" s="29">
        <v>15</v>
      </c>
      <c r="H31" s="29">
        <v>24</v>
      </c>
      <c r="I31" s="23"/>
      <c r="J31" s="28"/>
      <c r="K31" s="349">
        <v>77.059386973180082</v>
      </c>
      <c r="L31" s="349">
        <v>5.9865900383141764</v>
      </c>
      <c r="M31" s="349">
        <v>15.086206896551724</v>
      </c>
      <c r="N31" s="349">
        <v>0.7183908045977011</v>
      </c>
      <c r="O31" s="349">
        <v>1.1494252873563218</v>
      </c>
      <c r="P31" s="100"/>
      <c r="Q31" s="105"/>
      <c r="R31" s="204">
        <v>92.103778905809364</v>
      </c>
    </row>
    <row r="32" spans="1:18" ht="14.25" customHeight="1" x14ac:dyDescent="0.2">
      <c r="A32" s="153"/>
      <c r="B32" s="76" t="s">
        <v>83</v>
      </c>
      <c r="C32" s="35">
        <v>1336</v>
      </c>
      <c r="D32" s="29">
        <v>1000</v>
      </c>
      <c r="E32" s="29">
        <v>90</v>
      </c>
      <c r="F32" s="29">
        <v>230</v>
      </c>
      <c r="G32" s="29">
        <v>3</v>
      </c>
      <c r="H32" s="29">
        <v>13</v>
      </c>
      <c r="I32" s="24"/>
      <c r="J32" s="28"/>
      <c r="K32" s="349">
        <v>74.850299401197603</v>
      </c>
      <c r="L32" s="349">
        <v>6.7365269461077846</v>
      </c>
      <c r="M32" s="349">
        <v>17.21556886227545</v>
      </c>
      <c r="N32" s="349">
        <v>0.22455089820359281</v>
      </c>
      <c r="O32" s="349">
        <v>0.97305389221556893</v>
      </c>
      <c r="P32" s="46"/>
      <c r="Q32" s="105"/>
      <c r="R32" s="204">
        <v>91.591320072332735</v>
      </c>
    </row>
    <row r="33" spans="1:18" ht="14.25" customHeight="1" x14ac:dyDescent="0.2">
      <c r="A33" s="153"/>
      <c r="B33" s="76" t="s">
        <v>22</v>
      </c>
      <c r="C33" s="35">
        <v>8159</v>
      </c>
      <c r="D33" s="29">
        <v>6647</v>
      </c>
      <c r="E33" s="29">
        <v>307</v>
      </c>
      <c r="F33" s="29">
        <v>1086</v>
      </c>
      <c r="G33" s="29">
        <v>32</v>
      </c>
      <c r="H33" s="29">
        <v>87</v>
      </c>
      <c r="I33" s="24"/>
      <c r="J33" s="28"/>
      <c r="K33" s="349">
        <v>81.46831719573477</v>
      </c>
      <c r="L33" s="349">
        <v>3.7627160191199902</v>
      </c>
      <c r="M33" s="349">
        <v>13.310454712587328</v>
      </c>
      <c r="N33" s="349">
        <v>0.39220492707439641</v>
      </c>
      <c r="O33" s="349">
        <v>1.0663071454835151</v>
      </c>
      <c r="P33" s="46"/>
      <c r="Q33" s="105"/>
      <c r="R33" s="204">
        <v>95.207125689240769</v>
      </c>
    </row>
    <row r="34" spans="1:18" s="2" customFormat="1" x14ac:dyDescent="0.2">
      <c r="B34" s="76" t="s">
        <v>99</v>
      </c>
      <c r="C34" s="35">
        <v>1115</v>
      </c>
      <c r="D34" s="29">
        <v>853</v>
      </c>
      <c r="E34" s="29">
        <v>46</v>
      </c>
      <c r="F34" s="29">
        <v>201</v>
      </c>
      <c r="G34" s="29">
        <v>1</v>
      </c>
      <c r="H34" s="29">
        <v>14</v>
      </c>
      <c r="I34" s="24"/>
      <c r="J34" s="27"/>
      <c r="K34" s="349">
        <v>76.502242152466366</v>
      </c>
      <c r="L34" s="349">
        <v>4.1255605381165923</v>
      </c>
      <c r="M34" s="349">
        <v>18.026905829596412</v>
      </c>
      <c r="N34" s="349">
        <v>8.9686098654708515E-2</v>
      </c>
      <c r="O34" s="349">
        <v>1.2556053811659191</v>
      </c>
      <c r="P34" s="46"/>
      <c r="Q34" s="47"/>
      <c r="R34" s="204">
        <v>94.857768052516406</v>
      </c>
    </row>
    <row r="35" spans="1:18" ht="13.5" customHeight="1" x14ac:dyDescent="0.2">
      <c r="B35" s="76" t="s">
        <v>68</v>
      </c>
      <c r="C35" s="35">
        <v>791</v>
      </c>
      <c r="D35" s="29">
        <v>595</v>
      </c>
      <c r="E35" s="29">
        <v>53</v>
      </c>
      <c r="F35" s="29">
        <v>129</v>
      </c>
      <c r="G35" s="29">
        <v>3</v>
      </c>
      <c r="H35" s="29">
        <v>11</v>
      </c>
      <c r="I35" s="24"/>
      <c r="J35" s="28"/>
      <c r="K35" s="349">
        <v>75.221238938053091</v>
      </c>
      <c r="L35" s="349">
        <v>6.7003792667509483</v>
      </c>
      <c r="M35" s="349">
        <v>16.308470290771176</v>
      </c>
      <c r="N35" s="349">
        <v>0.37926675094816686</v>
      </c>
      <c r="O35" s="349">
        <v>1.390644753476612</v>
      </c>
      <c r="P35" s="46"/>
      <c r="Q35" s="105"/>
      <c r="R35" s="204">
        <v>91.540785498489427</v>
      </c>
    </row>
    <row r="36" spans="1:18" x14ac:dyDescent="0.2">
      <c r="A36" s="153"/>
      <c r="B36" s="76" t="s">
        <v>23</v>
      </c>
      <c r="C36" s="35">
        <v>18635</v>
      </c>
      <c r="D36" s="29">
        <v>16301</v>
      </c>
      <c r="E36" s="29">
        <v>249</v>
      </c>
      <c r="F36" s="29">
        <v>1843</v>
      </c>
      <c r="G36" s="29">
        <v>65</v>
      </c>
      <c r="H36" s="29">
        <v>177</v>
      </c>
      <c r="I36" s="23"/>
      <c r="J36" s="28"/>
      <c r="K36" s="349">
        <v>87.475181110812983</v>
      </c>
      <c r="L36" s="349">
        <v>1.3361953313657096</v>
      </c>
      <c r="M36" s="349">
        <v>9.8899919506305327</v>
      </c>
      <c r="N36" s="349">
        <v>0.34880601019586799</v>
      </c>
      <c r="O36" s="349">
        <v>0.9498255969949021</v>
      </c>
      <c r="P36" s="100"/>
      <c r="Q36" s="105"/>
      <c r="R36" s="204">
        <v>98.130061934254414</v>
      </c>
    </row>
    <row r="37" spans="1:18" x14ac:dyDescent="0.2">
      <c r="A37" s="153"/>
      <c r="B37" s="76" t="s">
        <v>100</v>
      </c>
      <c r="C37" s="35">
        <v>1948</v>
      </c>
      <c r="D37" s="29">
        <v>1428</v>
      </c>
      <c r="E37" s="29">
        <v>135</v>
      </c>
      <c r="F37" s="29">
        <v>334</v>
      </c>
      <c r="G37" s="29">
        <v>21</v>
      </c>
      <c r="H37" s="29">
        <v>30</v>
      </c>
      <c r="I37" s="23"/>
      <c r="J37" s="28"/>
      <c r="K37" s="349">
        <v>73.30595482546201</v>
      </c>
      <c r="L37" s="349">
        <v>6.9301848049281318</v>
      </c>
      <c r="M37" s="349">
        <v>17.145790554414784</v>
      </c>
      <c r="N37" s="349">
        <v>1.0780287474332648</v>
      </c>
      <c r="O37" s="349">
        <v>1.5400410677618068</v>
      </c>
      <c r="P37" s="100"/>
      <c r="Q37" s="105"/>
      <c r="R37" s="204">
        <v>90.334572490706321</v>
      </c>
    </row>
    <row r="38" spans="1:18" x14ac:dyDescent="0.2">
      <c r="A38" s="153"/>
      <c r="B38" s="76" t="s">
        <v>67</v>
      </c>
      <c r="C38" s="35">
        <v>3200</v>
      </c>
      <c r="D38" s="29">
        <v>2523</v>
      </c>
      <c r="E38" s="29">
        <v>93</v>
      </c>
      <c r="F38" s="29">
        <v>515</v>
      </c>
      <c r="G38" s="29">
        <v>20</v>
      </c>
      <c r="H38" s="29">
        <v>49</v>
      </c>
      <c r="I38" s="23"/>
      <c r="J38" s="28"/>
      <c r="K38" s="349">
        <v>78.84375</v>
      </c>
      <c r="L38" s="349">
        <v>2.90625</v>
      </c>
      <c r="M38" s="349">
        <v>16.09375</v>
      </c>
      <c r="N38" s="349">
        <v>0.625</v>
      </c>
      <c r="O38" s="349">
        <v>1.53125</v>
      </c>
      <c r="P38" s="100"/>
      <c r="Q38" s="105"/>
      <c r="R38" s="204">
        <v>95.791433891992554</v>
      </c>
    </row>
    <row r="39" spans="1:18" x14ac:dyDescent="0.2">
      <c r="A39" s="153"/>
      <c r="B39" s="76" t="s">
        <v>24</v>
      </c>
      <c r="C39" s="35">
        <v>11792</v>
      </c>
      <c r="D39" s="29">
        <v>9971</v>
      </c>
      <c r="E39" s="29">
        <v>321</v>
      </c>
      <c r="F39" s="29">
        <v>1329</v>
      </c>
      <c r="G39" s="29">
        <v>51</v>
      </c>
      <c r="H39" s="29">
        <v>120</v>
      </c>
      <c r="I39" s="23"/>
      <c r="J39" s="28"/>
      <c r="K39" s="349">
        <v>84.557327001356853</v>
      </c>
      <c r="L39" s="349">
        <v>2.7221845318860245</v>
      </c>
      <c r="M39" s="349">
        <v>11.27035278154681</v>
      </c>
      <c r="N39" s="349">
        <v>0.4324966078697422</v>
      </c>
      <c r="O39" s="349">
        <v>1.0176390773405699</v>
      </c>
      <c r="P39" s="100"/>
      <c r="Q39" s="105"/>
      <c r="R39" s="204">
        <v>96.444614355347412</v>
      </c>
    </row>
    <row r="40" spans="1:18" ht="12.75" customHeight="1" x14ac:dyDescent="0.2">
      <c r="A40" s="153"/>
      <c r="B40" s="76" t="s">
        <v>25</v>
      </c>
      <c r="C40" s="35">
        <v>4426</v>
      </c>
      <c r="D40" s="29">
        <v>3813</v>
      </c>
      <c r="E40" s="29">
        <v>40</v>
      </c>
      <c r="F40" s="29">
        <v>489</v>
      </c>
      <c r="G40" s="29">
        <v>19</v>
      </c>
      <c r="H40" s="29">
        <v>65</v>
      </c>
      <c r="I40" s="24"/>
      <c r="J40" s="28"/>
      <c r="K40" s="349">
        <v>86.15002259376412</v>
      </c>
      <c r="L40" s="349">
        <v>0.90375056484410299</v>
      </c>
      <c r="M40" s="349">
        <v>11.04835065521916</v>
      </c>
      <c r="N40" s="349">
        <v>0.42928151830094896</v>
      </c>
      <c r="O40" s="349">
        <v>1.4685946678716675</v>
      </c>
      <c r="P40" s="46"/>
      <c r="Q40" s="105"/>
      <c r="R40" s="204">
        <v>98.501397002794008</v>
      </c>
    </row>
    <row r="41" spans="1:18" x14ac:dyDescent="0.2">
      <c r="A41" s="153"/>
      <c r="B41" s="76" t="s">
        <v>84</v>
      </c>
      <c r="C41" s="35">
        <v>100</v>
      </c>
      <c r="D41" s="29">
        <v>67</v>
      </c>
      <c r="E41" s="29">
        <v>5</v>
      </c>
      <c r="F41" s="29">
        <v>27</v>
      </c>
      <c r="G41" s="29" t="s">
        <v>38</v>
      </c>
      <c r="H41" s="29">
        <v>1</v>
      </c>
      <c r="I41" s="23"/>
      <c r="J41" s="28"/>
      <c r="K41" s="349">
        <v>67</v>
      </c>
      <c r="L41" s="349">
        <v>5</v>
      </c>
      <c r="M41" s="349">
        <v>27</v>
      </c>
      <c r="N41" s="349" t="s">
        <v>38</v>
      </c>
      <c r="O41" s="349">
        <v>1</v>
      </c>
      <c r="P41" s="100"/>
      <c r="Q41" s="105"/>
      <c r="R41" s="204">
        <v>93.150684931506845</v>
      </c>
    </row>
    <row r="42" spans="1:18" x14ac:dyDescent="0.2">
      <c r="A42" s="153"/>
      <c r="B42" s="76" t="s">
        <v>54</v>
      </c>
      <c r="C42" s="35">
        <v>2607</v>
      </c>
      <c r="D42" s="29">
        <v>2023</v>
      </c>
      <c r="E42" s="29">
        <v>192</v>
      </c>
      <c r="F42" s="29">
        <v>358</v>
      </c>
      <c r="G42" s="29">
        <v>9</v>
      </c>
      <c r="H42" s="29">
        <v>25</v>
      </c>
      <c r="I42" s="23"/>
      <c r="J42" s="28"/>
      <c r="K42" s="349">
        <v>77.598772535481402</v>
      </c>
      <c r="L42" s="349">
        <v>7.3647871116225545</v>
      </c>
      <c r="M42" s="349">
        <v>13.732259301879553</v>
      </c>
      <c r="N42" s="349">
        <v>0.34522439585730724</v>
      </c>
      <c r="O42" s="349">
        <v>0.95895665515918682</v>
      </c>
      <c r="P42" s="100"/>
      <c r="Q42" s="105"/>
      <c r="R42" s="204">
        <v>91.062694530902618</v>
      </c>
    </row>
    <row r="43" spans="1:18" x14ac:dyDescent="0.2">
      <c r="A43" s="153"/>
      <c r="B43" s="76" t="s">
        <v>85</v>
      </c>
      <c r="C43" s="35">
        <v>6</v>
      </c>
      <c r="D43" s="29">
        <v>2</v>
      </c>
      <c r="E43" s="29">
        <v>2</v>
      </c>
      <c r="F43" s="29">
        <v>2</v>
      </c>
      <c r="G43" s="29" t="s">
        <v>38</v>
      </c>
      <c r="H43" s="29" t="s">
        <v>38</v>
      </c>
      <c r="I43" s="23"/>
      <c r="J43" s="28"/>
      <c r="K43" s="284">
        <v>33.333333333333329</v>
      </c>
      <c r="L43" s="284">
        <v>33.333333333333329</v>
      </c>
      <c r="M43" s="284">
        <v>33.333333333333329</v>
      </c>
      <c r="N43" s="349" t="s">
        <v>38</v>
      </c>
      <c r="O43" s="349" t="s">
        <v>38</v>
      </c>
      <c r="P43" s="100"/>
      <c r="Q43" s="105"/>
      <c r="R43" s="350">
        <v>50</v>
      </c>
    </row>
    <row r="44" spans="1:18" x14ac:dyDescent="0.2">
      <c r="A44" s="153"/>
      <c r="B44" s="76" t="s">
        <v>26</v>
      </c>
      <c r="C44" s="35">
        <v>1195</v>
      </c>
      <c r="D44" s="29">
        <v>941</v>
      </c>
      <c r="E44" s="29">
        <v>43</v>
      </c>
      <c r="F44" s="29">
        <v>181</v>
      </c>
      <c r="G44" s="29">
        <v>9</v>
      </c>
      <c r="H44" s="29">
        <v>21</v>
      </c>
      <c r="I44" s="23"/>
      <c r="J44" s="28"/>
      <c r="K44" s="349">
        <v>78.744769874476987</v>
      </c>
      <c r="L44" s="349">
        <v>3.5983263598326363</v>
      </c>
      <c r="M44" s="349">
        <v>15.14644351464435</v>
      </c>
      <c r="N44" s="349">
        <v>0.7531380753138075</v>
      </c>
      <c r="O44" s="349">
        <v>1.7573221757322177</v>
      </c>
      <c r="P44" s="100"/>
      <c r="Q44" s="105"/>
      <c r="R44" s="204">
        <v>94.871794871794876</v>
      </c>
    </row>
    <row r="45" spans="1:18" x14ac:dyDescent="0.2">
      <c r="A45" s="153"/>
      <c r="B45" s="76" t="s">
        <v>86</v>
      </c>
      <c r="C45" s="35">
        <v>1294</v>
      </c>
      <c r="D45" s="29">
        <v>1017</v>
      </c>
      <c r="E45" s="29">
        <v>55</v>
      </c>
      <c r="F45" s="29">
        <v>189</v>
      </c>
      <c r="G45" s="29">
        <v>12</v>
      </c>
      <c r="H45" s="29">
        <v>21</v>
      </c>
      <c r="I45" s="23"/>
      <c r="J45" s="28"/>
      <c r="K45" s="349">
        <v>78.593508500772799</v>
      </c>
      <c r="L45" s="349">
        <v>4.2503863987635242</v>
      </c>
      <c r="M45" s="349">
        <v>14.605873261205565</v>
      </c>
      <c r="N45" s="349">
        <v>0.92735703245749612</v>
      </c>
      <c r="O45" s="349">
        <v>1.6228748068006182</v>
      </c>
      <c r="P45" s="100"/>
      <c r="Q45" s="105"/>
      <c r="R45" s="204">
        <v>93.9366515837104</v>
      </c>
    </row>
    <row r="46" spans="1:18" s="2" customFormat="1" ht="9.75" customHeight="1" x14ac:dyDescent="0.2">
      <c r="B46" s="76" t="s">
        <v>55</v>
      </c>
      <c r="C46" s="35">
        <v>1410</v>
      </c>
      <c r="D46" s="29">
        <v>1078</v>
      </c>
      <c r="E46" s="29">
        <v>82</v>
      </c>
      <c r="F46" s="29">
        <v>219</v>
      </c>
      <c r="G46" s="29">
        <v>16</v>
      </c>
      <c r="H46" s="29">
        <v>15</v>
      </c>
      <c r="I46" s="24"/>
      <c r="J46" s="27"/>
      <c r="K46" s="349">
        <v>76.453900709219852</v>
      </c>
      <c r="L46" s="349">
        <v>5.8156028368794326</v>
      </c>
      <c r="M46" s="349">
        <v>15.531914893617021</v>
      </c>
      <c r="N46" s="349">
        <v>1.1347517730496455</v>
      </c>
      <c r="O46" s="349">
        <v>1.0638297872340425</v>
      </c>
      <c r="P46" s="22"/>
      <c r="Q46" s="47"/>
      <c r="R46" s="204">
        <v>91.771620486985725</v>
      </c>
    </row>
    <row r="47" spans="1:18" ht="14.25" customHeight="1" x14ac:dyDescent="0.2">
      <c r="A47" s="3"/>
      <c r="B47" s="76" t="s">
        <v>87</v>
      </c>
      <c r="C47" s="35">
        <v>113</v>
      </c>
      <c r="D47" s="29">
        <v>33</v>
      </c>
      <c r="E47" s="29">
        <v>55</v>
      </c>
      <c r="F47" s="29">
        <v>24</v>
      </c>
      <c r="G47" s="29">
        <v>1</v>
      </c>
      <c r="H47" s="29" t="s">
        <v>38</v>
      </c>
      <c r="I47" s="24"/>
      <c r="J47" s="28"/>
      <c r="K47" s="349">
        <v>29.20353982300885</v>
      </c>
      <c r="L47" s="349">
        <v>48.672566371681413</v>
      </c>
      <c r="M47" s="349">
        <v>21.238938053097346</v>
      </c>
      <c r="N47" s="349">
        <v>0.88495575221238942</v>
      </c>
      <c r="O47" s="349" t="s">
        <v>38</v>
      </c>
      <c r="P47" s="46"/>
      <c r="Q47" s="105"/>
      <c r="R47" s="204">
        <v>37.078651685393261</v>
      </c>
    </row>
    <row r="48" spans="1:18" x14ac:dyDescent="0.2">
      <c r="A48" s="153"/>
      <c r="B48" s="76" t="s">
        <v>27</v>
      </c>
      <c r="C48" s="35">
        <v>1944</v>
      </c>
      <c r="D48" s="29">
        <v>1558</v>
      </c>
      <c r="E48" s="29">
        <v>76</v>
      </c>
      <c r="F48" s="29">
        <v>275</v>
      </c>
      <c r="G48" s="29">
        <v>9</v>
      </c>
      <c r="H48" s="29">
        <v>26</v>
      </c>
      <c r="I48" s="23"/>
      <c r="J48" s="28"/>
      <c r="K48" s="349">
        <v>80.144032921810705</v>
      </c>
      <c r="L48" s="349">
        <v>3.9094650205761319</v>
      </c>
      <c r="M48" s="349">
        <v>14.146090534979425</v>
      </c>
      <c r="N48" s="349">
        <v>0.46296296296296291</v>
      </c>
      <c r="O48" s="349">
        <v>1.3374485596707819</v>
      </c>
      <c r="P48" s="100"/>
      <c r="Q48" s="105"/>
      <c r="R48" s="204">
        <v>94.907130017974836</v>
      </c>
    </row>
    <row r="49" spans="1:18" x14ac:dyDescent="0.2">
      <c r="A49" s="153"/>
      <c r="B49" s="76" t="s">
        <v>88</v>
      </c>
      <c r="C49" s="35">
        <v>94</v>
      </c>
      <c r="D49" s="29">
        <v>81</v>
      </c>
      <c r="E49" s="29" t="s">
        <v>38</v>
      </c>
      <c r="F49" s="29">
        <v>13</v>
      </c>
      <c r="G49" s="29" t="s">
        <v>38</v>
      </c>
      <c r="H49" s="29" t="s">
        <v>38</v>
      </c>
      <c r="I49" s="23"/>
      <c r="J49" s="28"/>
      <c r="K49" s="284">
        <v>86.170212765957444</v>
      </c>
      <c r="L49" s="349" t="s">
        <v>38</v>
      </c>
      <c r="M49" s="284">
        <v>13.829787234042554</v>
      </c>
      <c r="N49" s="349" t="s">
        <v>38</v>
      </c>
      <c r="O49" s="349" t="s">
        <v>38</v>
      </c>
      <c r="P49" s="100"/>
      <c r="Q49" s="105"/>
      <c r="R49" s="350">
        <v>100</v>
      </c>
    </row>
    <row r="50" spans="1:18" x14ac:dyDescent="0.2">
      <c r="A50" s="153"/>
      <c r="B50" s="76" t="s">
        <v>28</v>
      </c>
      <c r="C50" s="35">
        <v>3427</v>
      </c>
      <c r="D50" s="29">
        <v>2750</v>
      </c>
      <c r="E50" s="29">
        <v>48</v>
      </c>
      <c r="F50" s="29">
        <v>576</v>
      </c>
      <c r="G50" s="29">
        <v>18</v>
      </c>
      <c r="H50" s="29">
        <v>35</v>
      </c>
      <c r="I50" s="23"/>
      <c r="J50" s="28"/>
      <c r="K50" s="349">
        <v>80.245112343157274</v>
      </c>
      <c r="L50" s="349">
        <v>1.4006419608987453</v>
      </c>
      <c r="M50" s="349">
        <v>16.807703530784941</v>
      </c>
      <c r="N50" s="349">
        <v>0.52524073533702942</v>
      </c>
      <c r="O50" s="349">
        <v>1.0213014298220018</v>
      </c>
      <c r="P50" s="100"/>
      <c r="Q50" s="105"/>
      <c r="R50" s="204">
        <v>97.685022799017887</v>
      </c>
    </row>
    <row r="51" spans="1:18" x14ac:dyDescent="0.2">
      <c r="A51" s="153"/>
      <c r="B51" s="76" t="s">
        <v>89</v>
      </c>
      <c r="C51" s="35">
        <v>1588</v>
      </c>
      <c r="D51" s="29">
        <v>1184</v>
      </c>
      <c r="E51" s="29">
        <v>85</v>
      </c>
      <c r="F51" s="29">
        <v>304</v>
      </c>
      <c r="G51" s="29">
        <v>2</v>
      </c>
      <c r="H51" s="29">
        <v>13</v>
      </c>
      <c r="I51" s="23"/>
      <c r="J51" s="28"/>
      <c r="K51" s="349">
        <v>74.559193954659946</v>
      </c>
      <c r="L51" s="349">
        <v>5.3526448362720398</v>
      </c>
      <c r="M51" s="349">
        <v>19.143576826196472</v>
      </c>
      <c r="N51" s="349">
        <v>0.12594458438287154</v>
      </c>
      <c r="O51" s="349">
        <v>0.81863979848866497</v>
      </c>
      <c r="P51" s="100"/>
      <c r="Q51" s="105"/>
      <c r="R51" s="204">
        <v>93.224299065420567</v>
      </c>
    </row>
    <row r="52" spans="1:18" x14ac:dyDescent="0.2">
      <c r="A52" s="153"/>
      <c r="B52" s="77" t="s">
        <v>111</v>
      </c>
      <c r="C52" s="35">
        <v>2378</v>
      </c>
      <c r="D52" s="35">
        <v>1609</v>
      </c>
      <c r="E52" s="35">
        <v>269</v>
      </c>
      <c r="F52" s="35">
        <v>455</v>
      </c>
      <c r="G52" s="35">
        <v>14</v>
      </c>
      <c r="H52" s="35">
        <v>31</v>
      </c>
      <c r="I52" s="226"/>
      <c r="J52" s="27"/>
      <c r="K52" s="22">
        <v>67.661900756938607</v>
      </c>
      <c r="L52" s="22">
        <v>11.312026913372582</v>
      </c>
      <c r="M52" s="22">
        <v>19.133725820016821</v>
      </c>
      <c r="N52" s="22">
        <v>0.58873002523128681</v>
      </c>
      <c r="O52" s="22">
        <v>1.3036164844407065</v>
      </c>
      <c r="P52" s="46"/>
      <c r="Q52" s="47"/>
      <c r="R52" s="204">
        <v>85.283411336453455</v>
      </c>
    </row>
    <row r="53" spans="1:18" ht="12" customHeight="1" x14ac:dyDescent="0.2">
      <c r="A53" s="155"/>
      <c r="B53" s="78" t="s">
        <v>148</v>
      </c>
      <c r="C53" s="230">
        <v>1603</v>
      </c>
      <c r="D53" s="230">
        <v>1178</v>
      </c>
      <c r="E53" s="230">
        <v>91</v>
      </c>
      <c r="F53" s="230">
        <v>314</v>
      </c>
      <c r="G53" s="230">
        <v>9</v>
      </c>
      <c r="H53" s="230">
        <v>11</v>
      </c>
      <c r="I53" s="168"/>
      <c r="J53" s="53"/>
      <c r="K53" s="203">
        <v>73.48721147847786</v>
      </c>
      <c r="L53" s="203">
        <v>5.6768558951965069</v>
      </c>
      <c r="M53" s="203">
        <v>19.588271990018715</v>
      </c>
      <c r="N53" s="203">
        <v>0.56144728633811603</v>
      </c>
      <c r="O53" s="203">
        <v>0.68621334996880845</v>
      </c>
      <c r="P53" s="109"/>
      <c r="Q53" s="227"/>
      <c r="R53" s="211">
        <v>92.242048099301783</v>
      </c>
    </row>
    <row r="54" spans="1:18" ht="12" customHeight="1" x14ac:dyDescent="0.2">
      <c r="A54" s="153"/>
      <c r="B54" s="77"/>
      <c r="C54" s="35"/>
      <c r="D54" s="35"/>
      <c r="E54" s="35"/>
      <c r="F54" s="35"/>
      <c r="G54" s="35"/>
      <c r="H54" s="35"/>
      <c r="I54" s="24"/>
      <c r="J54" s="27"/>
      <c r="K54" s="22"/>
      <c r="L54" s="22"/>
      <c r="M54" s="22"/>
      <c r="N54" s="22"/>
      <c r="O54" s="22"/>
      <c r="P54" s="46"/>
      <c r="Q54" s="47"/>
      <c r="R54" s="204"/>
    </row>
    <row r="55" spans="1:18" s="2" customFormat="1" ht="16.5" customHeight="1" x14ac:dyDescent="0.2">
      <c r="A55" s="3" t="s">
        <v>112</v>
      </c>
      <c r="B55" s="2" t="s">
        <v>37</v>
      </c>
      <c r="C55" s="35">
        <v>57358</v>
      </c>
      <c r="D55" s="35">
        <v>45675</v>
      </c>
      <c r="E55" s="35">
        <v>2298</v>
      </c>
      <c r="F55" s="35">
        <v>8536</v>
      </c>
      <c r="G55" s="35">
        <v>448</v>
      </c>
      <c r="H55" s="35">
        <v>401</v>
      </c>
      <c r="I55" s="24"/>
      <c r="J55" s="27"/>
      <c r="K55" s="22">
        <v>79.631437637295576</v>
      </c>
      <c r="L55" s="22">
        <v>4.0064158443460371</v>
      </c>
      <c r="M55" s="22">
        <v>14.88196938526448</v>
      </c>
      <c r="N55" s="22">
        <v>0.78105931169148157</v>
      </c>
      <c r="O55" s="22">
        <v>0.69911782140241996</v>
      </c>
      <c r="P55" s="49"/>
      <c r="Q55" s="50"/>
      <c r="R55" s="204">
        <v>94.375486461021666</v>
      </c>
    </row>
    <row r="56" spans="1:18" s="2" customFormat="1" ht="16.5" customHeight="1" x14ac:dyDescent="0.2">
      <c r="A56" s="3"/>
      <c r="C56" s="35"/>
      <c r="D56" s="35"/>
      <c r="E56" s="35"/>
      <c r="F56" s="35"/>
      <c r="G56" s="35"/>
      <c r="H56" s="35"/>
      <c r="I56" s="24"/>
      <c r="J56" s="27"/>
      <c r="K56" s="22"/>
      <c r="L56" s="22"/>
      <c r="M56" s="22"/>
      <c r="N56" s="22"/>
      <c r="O56" s="22"/>
      <c r="P56" s="49"/>
      <c r="Q56" s="50"/>
      <c r="R56" s="204"/>
    </row>
    <row r="57" spans="1:18" s="2" customFormat="1" ht="16.5" customHeight="1" x14ac:dyDescent="0.2">
      <c r="A57" s="3"/>
      <c r="B57" s="3" t="s">
        <v>110</v>
      </c>
      <c r="C57" s="35">
        <v>47706</v>
      </c>
      <c r="D57" s="35">
        <v>38722</v>
      </c>
      <c r="E57" s="35">
        <v>1383</v>
      </c>
      <c r="F57" s="35">
        <v>6907</v>
      </c>
      <c r="G57" s="35">
        <v>351</v>
      </c>
      <c r="H57" s="35">
        <v>343</v>
      </c>
      <c r="I57" s="24"/>
      <c r="J57" s="27"/>
      <c r="K57" s="22">
        <v>81.167987255271882</v>
      </c>
      <c r="L57" s="22">
        <v>2.8990064142875109</v>
      </c>
      <c r="M57" s="22">
        <v>14.478262692323817</v>
      </c>
      <c r="N57" s="22">
        <v>0.73575650861526853</v>
      </c>
      <c r="O57" s="22">
        <v>0.71898712950153021</v>
      </c>
      <c r="P57" s="46"/>
      <c r="Q57" s="47"/>
      <c r="R57" s="204">
        <v>95.749895830780162</v>
      </c>
    </row>
    <row r="58" spans="1:18" ht="15" customHeight="1" x14ac:dyDescent="0.2">
      <c r="A58" s="3"/>
      <c r="B58" s="76" t="s">
        <v>69</v>
      </c>
      <c r="C58" s="35">
        <v>1462</v>
      </c>
      <c r="D58" s="29">
        <v>1143</v>
      </c>
      <c r="E58" s="29">
        <v>85</v>
      </c>
      <c r="F58" s="29">
        <v>220</v>
      </c>
      <c r="G58" s="29">
        <v>11</v>
      </c>
      <c r="H58" s="29">
        <v>3</v>
      </c>
      <c r="I58" s="24"/>
      <c r="J58" s="28"/>
      <c r="K58" s="349">
        <v>78.180574555403552</v>
      </c>
      <c r="L58" s="349">
        <v>5.8139534883720927</v>
      </c>
      <c r="M58" s="349">
        <v>15.047879616963064</v>
      </c>
      <c r="N58" s="349">
        <v>0.75239398084815323</v>
      </c>
      <c r="O58" s="349">
        <v>0.20519835841313269</v>
      </c>
      <c r="P58" s="46"/>
      <c r="Q58" s="105"/>
      <c r="R58" s="204">
        <v>92.270531400966178</v>
      </c>
    </row>
    <row r="59" spans="1:18" x14ac:dyDescent="0.2">
      <c r="A59" s="153"/>
      <c r="B59" s="76" t="s">
        <v>66</v>
      </c>
      <c r="C59" s="35">
        <v>4031</v>
      </c>
      <c r="D59" s="29">
        <v>3311</v>
      </c>
      <c r="E59" s="29">
        <v>37</v>
      </c>
      <c r="F59" s="29">
        <v>617</v>
      </c>
      <c r="G59" s="29">
        <v>23</v>
      </c>
      <c r="H59" s="29">
        <v>43</v>
      </c>
      <c r="I59" s="23"/>
      <c r="J59" s="28"/>
      <c r="K59" s="349">
        <v>82.138427189283064</v>
      </c>
      <c r="L59" s="349">
        <v>0.9178863805507318</v>
      </c>
      <c r="M59" s="349">
        <v>15.306375589183826</v>
      </c>
      <c r="N59" s="349">
        <v>0.57057802034234684</v>
      </c>
      <c r="O59" s="349">
        <v>1.0667328206400397</v>
      </c>
      <c r="P59" s="100"/>
      <c r="Q59" s="105"/>
      <c r="R59" s="204">
        <v>98.242530755711769</v>
      </c>
    </row>
    <row r="60" spans="1:18" x14ac:dyDescent="0.2">
      <c r="A60" s="153"/>
      <c r="B60" s="76" t="s">
        <v>95</v>
      </c>
      <c r="C60" s="35">
        <v>19</v>
      </c>
      <c r="D60" s="29">
        <v>7</v>
      </c>
      <c r="E60" s="29">
        <v>8</v>
      </c>
      <c r="F60" s="29">
        <v>4</v>
      </c>
      <c r="G60" s="29" t="s">
        <v>38</v>
      </c>
      <c r="H60" s="29" t="s">
        <v>38</v>
      </c>
      <c r="I60" s="23"/>
      <c r="J60" s="28"/>
      <c r="K60" s="284">
        <v>36.84210526315789</v>
      </c>
      <c r="L60" s="284">
        <v>42.105263157894733</v>
      </c>
      <c r="M60" s="284">
        <v>21.052631578947366</v>
      </c>
      <c r="N60" s="349" t="s">
        <v>38</v>
      </c>
      <c r="O60" s="349" t="s">
        <v>38</v>
      </c>
      <c r="P60" s="101"/>
      <c r="Q60" s="106"/>
      <c r="R60" s="350">
        <v>46.666666666666664</v>
      </c>
    </row>
    <row r="61" spans="1:18" x14ac:dyDescent="0.2">
      <c r="A61" s="153"/>
      <c r="B61" s="76" t="s">
        <v>20</v>
      </c>
      <c r="C61" s="35">
        <v>1853</v>
      </c>
      <c r="D61" s="29">
        <v>1527</v>
      </c>
      <c r="E61" s="29">
        <v>33</v>
      </c>
      <c r="F61" s="29">
        <v>269</v>
      </c>
      <c r="G61" s="29">
        <v>11</v>
      </c>
      <c r="H61" s="29">
        <v>13</v>
      </c>
      <c r="I61" s="23"/>
      <c r="J61" s="28"/>
      <c r="K61" s="349">
        <v>82.406907717215333</v>
      </c>
      <c r="L61" s="349">
        <v>1.7808958445763627</v>
      </c>
      <c r="M61" s="349">
        <v>14.516999460334592</v>
      </c>
      <c r="N61" s="349">
        <v>0.59363194819212084</v>
      </c>
      <c r="O61" s="349">
        <v>0.7015650296815974</v>
      </c>
      <c r="P61" s="100"/>
      <c r="Q61" s="105"/>
      <c r="R61" s="204">
        <v>97.222222222222229</v>
      </c>
    </row>
    <row r="62" spans="1:18" x14ac:dyDescent="0.2">
      <c r="B62" s="76" t="s">
        <v>70</v>
      </c>
      <c r="C62" s="35">
        <v>143</v>
      </c>
      <c r="D62" s="29">
        <v>98</v>
      </c>
      <c r="E62" s="29">
        <v>11</v>
      </c>
      <c r="F62" s="29">
        <v>29</v>
      </c>
      <c r="G62" s="29">
        <v>2</v>
      </c>
      <c r="H62" s="29">
        <v>3</v>
      </c>
      <c r="I62" s="23"/>
      <c r="J62" s="28"/>
      <c r="K62" s="349">
        <v>68.531468531468533</v>
      </c>
      <c r="L62" s="349">
        <v>7.6923076923076925</v>
      </c>
      <c r="M62" s="349">
        <v>20.27972027972028</v>
      </c>
      <c r="N62" s="349">
        <v>1.3986013986013985</v>
      </c>
      <c r="O62" s="349">
        <v>2.0979020979020979</v>
      </c>
      <c r="P62" s="100"/>
      <c r="Q62" s="105"/>
      <c r="R62" s="204">
        <v>88.596491228070178</v>
      </c>
    </row>
    <row r="63" spans="1:18" x14ac:dyDescent="0.2">
      <c r="A63" s="153"/>
      <c r="B63" s="76" t="s">
        <v>71</v>
      </c>
      <c r="C63" s="35">
        <v>285</v>
      </c>
      <c r="D63" s="29">
        <v>206</v>
      </c>
      <c r="E63" s="29">
        <v>10</v>
      </c>
      <c r="F63" s="29">
        <v>66</v>
      </c>
      <c r="G63" s="29">
        <v>1</v>
      </c>
      <c r="H63" s="29">
        <v>2</v>
      </c>
      <c r="I63" s="23"/>
      <c r="J63" s="28"/>
      <c r="K63" s="349">
        <v>72.280701754385973</v>
      </c>
      <c r="L63" s="349">
        <v>3.5087719298245612</v>
      </c>
      <c r="M63" s="349">
        <v>23.157894736842106</v>
      </c>
      <c r="N63" s="349">
        <v>0.35087719298245612</v>
      </c>
      <c r="O63" s="349">
        <v>0.70175438596491224</v>
      </c>
      <c r="P63" s="100"/>
      <c r="Q63" s="105"/>
      <c r="R63" s="204">
        <v>94.977168949771695</v>
      </c>
    </row>
    <row r="64" spans="1:18" x14ac:dyDescent="0.2">
      <c r="A64" s="153"/>
      <c r="B64" s="76" t="s">
        <v>72</v>
      </c>
      <c r="C64" s="35">
        <v>47</v>
      </c>
      <c r="D64" s="29">
        <v>34</v>
      </c>
      <c r="E64" s="29">
        <v>5</v>
      </c>
      <c r="F64" s="29">
        <v>7</v>
      </c>
      <c r="G64" s="29" t="s">
        <v>38</v>
      </c>
      <c r="H64" s="29">
        <v>1</v>
      </c>
      <c r="I64" s="23"/>
      <c r="J64" s="28"/>
      <c r="K64" s="284">
        <v>72.340425531914903</v>
      </c>
      <c r="L64" s="284">
        <v>10.638297872340425</v>
      </c>
      <c r="M64" s="284">
        <v>14.893617021276595</v>
      </c>
      <c r="N64" s="349" t="s">
        <v>38</v>
      </c>
      <c r="O64" s="284">
        <v>2.1276595744680851</v>
      </c>
      <c r="P64" s="100"/>
      <c r="Q64" s="105"/>
      <c r="R64" s="350">
        <v>87.5</v>
      </c>
    </row>
    <row r="65" spans="1:18" x14ac:dyDescent="0.2">
      <c r="A65" s="153"/>
      <c r="B65" s="76" t="s">
        <v>73</v>
      </c>
      <c r="C65" s="35">
        <v>645</v>
      </c>
      <c r="D65" s="29">
        <v>501</v>
      </c>
      <c r="E65" s="29">
        <v>46</v>
      </c>
      <c r="F65" s="29">
        <v>91</v>
      </c>
      <c r="G65" s="29">
        <v>4</v>
      </c>
      <c r="H65" s="29">
        <v>3</v>
      </c>
      <c r="I65" s="23"/>
      <c r="J65" s="28"/>
      <c r="K65" s="349">
        <v>77.674418604651166</v>
      </c>
      <c r="L65" s="349">
        <v>7.1317829457364343</v>
      </c>
      <c r="M65" s="349">
        <v>14.108527131782948</v>
      </c>
      <c r="N65" s="349">
        <v>0.62015503875968991</v>
      </c>
      <c r="O65" s="349">
        <v>0.46511627906976744</v>
      </c>
      <c r="P65" s="100"/>
      <c r="Q65" s="105"/>
      <c r="R65" s="204">
        <v>90.974729241877256</v>
      </c>
    </row>
    <row r="66" spans="1:18" x14ac:dyDescent="0.2">
      <c r="A66" s="153"/>
      <c r="B66" s="76" t="s">
        <v>186</v>
      </c>
      <c r="C66" s="35">
        <v>641</v>
      </c>
      <c r="D66" s="29">
        <v>529</v>
      </c>
      <c r="E66" s="29">
        <v>6</v>
      </c>
      <c r="F66" s="29">
        <v>100</v>
      </c>
      <c r="G66" s="29">
        <v>3</v>
      </c>
      <c r="H66" s="29">
        <v>3</v>
      </c>
      <c r="I66" s="23"/>
      <c r="J66" s="28"/>
      <c r="K66" s="349">
        <v>82.527301092043686</v>
      </c>
      <c r="L66" s="349">
        <v>0.93603744149765999</v>
      </c>
      <c r="M66" s="349">
        <v>15.600624024960998</v>
      </c>
      <c r="N66" s="349">
        <v>0.46801872074883</v>
      </c>
      <c r="O66" s="349">
        <v>0.46801872074883</v>
      </c>
      <c r="P66" s="100"/>
      <c r="Q66" s="105"/>
      <c r="R66" s="204">
        <v>98.336414048059154</v>
      </c>
    </row>
    <row r="67" spans="1:18" x14ac:dyDescent="0.2">
      <c r="A67" s="153"/>
      <c r="B67" s="76" t="s">
        <v>74</v>
      </c>
      <c r="C67" s="35">
        <v>48</v>
      </c>
      <c r="D67" s="29">
        <v>20</v>
      </c>
      <c r="E67" s="29">
        <v>20</v>
      </c>
      <c r="F67" s="29">
        <v>6</v>
      </c>
      <c r="G67" s="29">
        <v>1</v>
      </c>
      <c r="H67" s="29">
        <v>1</v>
      </c>
      <c r="I67" s="23"/>
      <c r="J67" s="28"/>
      <c r="K67" s="284">
        <v>41.666666666666671</v>
      </c>
      <c r="L67" s="284">
        <v>41.666666666666671</v>
      </c>
      <c r="M67" s="284">
        <v>12.5</v>
      </c>
      <c r="N67" s="284">
        <v>2.083333333333333</v>
      </c>
      <c r="O67" s="284">
        <v>2.083333333333333</v>
      </c>
      <c r="P67" s="100"/>
      <c r="Q67" s="105"/>
      <c r="R67" s="350">
        <v>50</v>
      </c>
    </row>
    <row r="68" spans="1:18" x14ac:dyDescent="0.2">
      <c r="A68" s="153"/>
      <c r="B68" s="76" t="s">
        <v>97</v>
      </c>
      <c r="C68" s="35">
        <v>13</v>
      </c>
      <c r="D68" s="29">
        <v>2</v>
      </c>
      <c r="E68" s="29">
        <v>10</v>
      </c>
      <c r="F68" s="29">
        <v>1</v>
      </c>
      <c r="G68" s="29" t="s">
        <v>38</v>
      </c>
      <c r="H68" s="29" t="s">
        <v>38</v>
      </c>
      <c r="I68" s="23"/>
      <c r="J68" s="28"/>
      <c r="K68" s="284">
        <v>15.384615384615385</v>
      </c>
      <c r="L68" s="284">
        <v>76.923076923076934</v>
      </c>
      <c r="M68" s="284">
        <v>7.6923076923076925</v>
      </c>
      <c r="N68" s="284" t="s">
        <v>38</v>
      </c>
      <c r="O68" s="284" t="s">
        <v>38</v>
      </c>
      <c r="P68" s="101"/>
      <c r="Q68" s="106"/>
      <c r="R68" s="350">
        <v>16.666666666666668</v>
      </c>
    </row>
    <row r="69" spans="1:18" x14ac:dyDescent="0.2">
      <c r="A69" s="153"/>
      <c r="B69" s="76" t="s">
        <v>21</v>
      </c>
      <c r="C69" s="35">
        <v>2247</v>
      </c>
      <c r="D69" s="29">
        <v>1889</v>
      </c>
      <c r="E69" s="29">
        <v>13</v>
      </c>
      <c r="F69" s="29">
        <v>312</v>
      </c>
      <c r="G69" s="29">
        <v>21</v>
      </c>
      <c r="H69" s="29">
        <v>12</v>
      </c>
      <c r="I69" s="23"/>
      <c r="J69" s="28"/>
      <c r="K69" s="349">
        <v>84.06764574988874</v>
      </c>
      <c r="L69" s="349">
        <v>0.57854917668001782</v>
      </c>
      <c r="M69" s="349">
        <v>13.885180240320427</v>
      </c>
      <c r="N69" s="349">
        <v>0.93457943925233633</v>
      </c>
      <c r="O69" s="349">
        <v>0.53404539385847793</v>
      </c>
      <c r="P69" s="100"/>
      <c r="Q69" s="105"/>
      <c r="R69" s="204">
        <v>98.242894056847547</v>
      </c>
    </row>
    <row r="70" spans="1:18" x14ac:dyDescent="0.2">
      <c r="A70" s="153"/>
      <c r="B70" s="76" t="s">
        <v>98</v>
      </c>
      <c r="C70" s="35">
        <v>1382</v>
      </c>
      <c r="D70" s="29">
        <v>1071</v>
      </c>
      <c r="E70" s="29">
        <v>23</v>
      </c>
      <c r="F70" s="29">
        <v>260</v>
      </c>
      <c r="G70" s="29">
        <v>13</v>
      </c>
      <c r="H70" s="29">
        <v>15</v>
      </c>
      <c r="I70" s="23"/>
      <c r="J70" s="28"/>
      <c r="K70" s="349">
        <v>77.496382054992765</v>
      </c>
      <c r="L70" s="349">
        <v>1.6642547033285093</v>
      </c>
      <c r="M70" s="349">
        <v>18.813314037626625</v>
      </c>
      <c r="N70" s="349">
        <v>0.94066570188133147</v>
      </c>
      <c r="O70" s="349">
        <v>1.085383502170767</v>
      </c>
      <c r="P70" s="100"/>
      <c r="Q70" s="105"/>
      <c r="R70" s="204">
        <v>96.791443850267385</v>
      </c>
    </row>
    <row r="71" spans="1:18" x14ac:dyDescent="0.2">
      <c r="A71" s="153"/>
      <c r="B71" s="76" t="s">
        <v>75</v>
      </c>
      <c r="C71" s="35">
        <v>60</v>
      </c>
      <c r="D71" s="29">
        <v>41</v>
      </c>
      <c r="E71" s="29">
        <v>8</v>
      </c>
      <c r="F71" s="29">
        <v>10</v>
      </c>
      <c r="G71" s="29">
        <v>1</v>
      </c>
      <c r="H71" s="29" t="s">
        <v>38</v>
      </c>
      <c r="I71" s="23"/>
      <c r="J71" s="28"/>
      <c r="K71" s="284">
        <v>68.333333333333329</v>
      </c>
      <c r="L71" s="284">
        <v>13.333333333333334</v>
      </c>
      <c r="M71" s="284">
        <v>16.666666666666664</v>
      </c>
      <c r="N71" s="284">
        <v>1.6666666666666667</v>
      </c>
      <c r="O71" s="349" t="s">
        <v>38</v>
      </c>
      <c r="P71" s="100"/>
      <c r="Q71" s="105"/>
      <c r="R71" s="350">
        <v>82</v>
      </c>
    </row>
    <row r="72" spans="1:18" x14ac:dyDescent="0.2">
      <c r="A72" s="153"/>
      <c r="B72" s="76" t="s">
        <v>76</v>
      </c>
      <c r="C72" s="35">
        <v>106</v>
      </c>
      <c r="D72" s="29">
        <v>59</v>
      </c>
      <c r="E72" s="29">
        <v>34</v>
      </c>
      <c r="F72" s="29">
        <v>10</v>
      </c>
      <c r="G72" s="29">
        <v>1</v>
      </c>
      <c r="H72" s="29">
        <v>2</v>
      </c>
      <c r="I72" s="23"/>
      <c r="J72" s="28"/>
      <c r="K72" s="349">
        <v>55.660377358490564</v>
      </c>
      <c r="L72" s="349">
        <v>32.075471698113205</v>
      </c>
      <c r="M72" s="349">
        <v>9.433962264150944</v>
      </c>
      <c r="N72" s="349">
        <v>0.94339622641509435</v>
      </c>
      <c r="O72" s="349">
        <v>1.8867924528301887</v>
      </c>
      <c r="P72" s="100"/>
      <c r="Q72" s="105"/>
      <c r="R72" s="204">
        <v>63.541666666666664</v>
      </c>
    </row>
    <row r="73" spans="1:18" x14ac:dyDescent="0.2">
      <c r="B73" s="76" t="s">
        <v>77</v>
      </c>
      <c r="C73" s="35">
        <v>1542</v>
      </c>
      <c r="D73" s="29">
        <v>1253</v>
      </c>
      <c r="E73" s="29">
        <v>62</v>
      </c>
      <c r="F73" s="29">
        <v>208</v>
      </c>
      <c r="G73" s="29">
        <v>11</v>
      </c>
      <c r="H73" s="29">
        <v>8</v>
      </c>
      <c r="I73" s="23"/>
      <c r="J73" s="28"/>
      <c r="K73" s="349">
        <v>81.258106355382623</v>
      </c>
      <c r="L73" s="349">
        <v>4.0207522697795071</v>
      </c>
      <c r="M73" s="349">
        <v>13.488975356679637</v>
      </c>
      <c r="N73" s="349">
        <v>0.71335927367055774</v>
      </c>
      <c r="O73" s="349">
        <v>0.51880674448767827</v>
      </c>
      <c r="P73" s="100"/>
      <c r="Q73" s="105"/>
      <c r="R73" s="204">
        <v>94.527736131934034</v>
      </c>
    </row>
    <row r="74" spans="1:18" x14ac:dyDescent="0.2">
      <c r="A74" s="153"/>
      <c r="B74" s="76" t="s">
        <v>78</v>
      </c>
      <c r="C74" s="35">
        <v>400</v>
      </c>
      <c r="D74" s="29">
        <v>320</v>
      </c>
      <c r="E74" s="29">
        <v>18</v>
      </c>
      <c r="F74" s="29">
        <v>58</v>
      </c>
      <c r="G74" s="29">
        <v>3</v>
      </c>
      <c r="H74" s="29">
        <v>1</v>
      </c>
      <c r="I74" s="23"/>
      <c r="J74" s="28"/>
      <c r="K74" s="349">
        <v>80</v>
      </c>
      <c r="L74" s="349">
        <v>4.5</v>
      </c>
      <c r="M74" s="349">
        <v>14.499999999999998</v>
      </c>
      <c r="N74" s="349">
        <v>0.75</v>
      </c>
      <c r="O74" s="349">
        <v>0.25</v>
      </c>
      <c r="P74" s="100"/>
      <c r="Q74" s="105"/>
      <c r="R74" s="204">
        <v>93.859649122807014</v>
      </c>
    </row>
    <row r="75" spans="1:18" x14ac:dyDescent="0.2">
      <c r="A75" s="153"/>
      <c r="B75" s="76" t="s">
        <v>79</v>
      </c>
      <c r="C75" s="35">
        <v>423</v>
      </c>
      <c r="D75" s="29">
        <v>318</v>
      </c>
      <c r="E75" s="29">
        <v>28</v>
      </c>
      <c r="F75" s="29">
        <v>70</v>
      </c>
      <c r="G75" s="29">
        <v>6</v>
      </c>
      <c r="H75" s="29">
        <v>1</v>
      </c>
      <c r="I75" s="23"/>
      <c r="J75" s="28"/>
      <c r="K75" s="349">
        <v>75.177304964539005</v>
      </c>
      <c r="L75" s="349">
        <v>6.6193853427895979</v>
      </c>
      <c r="M75" s="349">
        <v>16.548463356973993</v>
      </c>
      <c r="N75" s="349">
        <v>1.4184397163120568</v>
      </c>
      <c r="O75" s="349">
        <v>0.2364066193853428</v>
      </c>
      <c r="P75" s="100"/>
      <c r="Q75" s="105"/>
      <c r="R75" s="204">
        <v>90.368271954674228</v>
      </c>
    </row>
    <row r="76" spans="1:18" x14ac:dyDescent="0.2">
      <c r="A76" s="153"/>
      <c r="B76" s="76" t="s">
        <v>80</v>
      </c>
      <c r="C76" s="35">
        <v>229</v>
      </c>
      <c r="D76" s="29">
        <v>166</v>
      </c>
      <c r="E76" s="29">
        <v>12</v>
      </c>
      <c r="F76" s="29">
        <v>46</v>
      </c>
      <c r="G76" s="29">
        <v>3</v>
      </c>
      <c r="H76" s="29">
        <v>2</v>
      </c>
      <c r="I76" s="23"/>
      <c r="J76" s="28"/>
      <c r="K76" s="349">
        <v>72.489082969432317</v>
      </c>
      <c r="L76" s="349">
        <v>5.2401746724890828</v>
      </c>
      <c r="M76" s="349">
        <v>20.087336244541483</v>
      </c>
      <c r="N76" s="349">
        <v>1.3100436681222707</v>
      </c>
      <c r="O76" s="349">
        <v>0.87336244541484709</v>
      </c>
      <c r="P76" s="100"/>
      <c r="Q76" s="105"/>
      <c r="R76" s="204">
        <v>91.803278688524586</v>
      </c>
    </row>
    <row r="77" spans="1:18" x14ac:dyDescent="0.2">
      <c r="A77" s="153"/>
      <c r="B77" s="76" t="s">
        <v>81</v>
      </c>
      <c r="C77" s="35">
        <v>32</v>
      </c>
      <c r="D77" s="29">
        <v>13</v>
      </c>
      <c r="E77" s="29">
        <v>13</v>
      </c>
      <c r="F77" s="29">
        <v>6</v>
      </c>
      <c r="G77" s="29" t="s">
        <v>38</v>
      </c>
      <c r="H77" s="29" t="s">
        <v>38</v>
      </c>
      <c r="I77" s="23"/>
      <c r="J77" s="28"/>
      <c r="K77" s="284">
        <v>40.625</v>
      </c>
      <c r="L77" s="284">
        <v>40.625</v>
      </c>
      <c r="M77" s="284">
        <v>18.75</v>
      </c>
      <c r="N77" s="349" t="s">
        <v>38</v>
      </c>
      <c r="O77" s="349" t="s">
        <v>38</v>
      </c>
      <c r="P77" s="100"/>
      <c r="Q77" s="105"/>
      <c r="R77" s="350">
        <v>50</v>
      </c>
    </row>
    <row r="78" spans="1:18" x14ac:dyDescent="0.2">
      <c r="A78" s="153"/>
      <c r="B78" s="76" t="s">
        <v>82</v>
      </c>
      <c r="C78" s="35">
        <v>1527</v>
      </c>
      <c r="D78" s="29">
        <v>1266</v>
      </c>
      <c r="E78" s="29">
        <v>36</v>
      </c>
      <c r="F78" s="29">
        <v>190</v>
      </c>
      <c r="G78" s="29">
        <v>16</v>
      </c>
      <c r="H78" s="29">
        <v>19</v>
      </c>
      <c r="I78" s="23"/>
      <c r="J78" s="28"/>
      <c r="K78" s="349">
        <v>82.907662082514733</v>
      </c>
      <c r="L78" s="349">
        <v>2.3575638506876229</v>
      </c>
      <c r="M78" s="349">
        <v>12.442698100851342</v>
      </c>
      <c r="N78" s="349">
        <v>1.0478061558611658</v>
      </c>
      <c r="O78" s="349">
        <v>1.2442698100851344</v>
      </c>
      <c r="P78" s="100"/>
      <c r="Q78" s="105"/>
      <c r="R78" s="204">
        <v>96.110695587135382</v>
      </c>
    </row>
    <row r="79" spans="1:18" x14ac:dyDescent="0.2">
      <c r="A79" s="153"/>
      <c r="B79" s="76" t="s">
        <v>83</v>
      </c>
      <c r="C79" s="35">
        <v>279</v>
      </c>
      <c r="D79" s="29">
        <v>199</v>
      </c>
      <c r="E79" s="29">
        <v>20</v>
      </c>
      <c r="F79" s="29">
        <v>56</v>
      </c>
      <c r="G79" s="29">
        <v>1</v>
      </c>
      <c r="H79" s="29">
        <v>3</v>
      </c>
      <c r="I79" s="23"/>
      <c r="J79" s="28"/>
      <c r="K79" s="349">
        <v>71.326164874551964</v>
      </c>
      <c r="L79" s="349">
        <v>7.1684587813620064</v>
      </c>
      <c r="M79" s="349">
        <v>20.071684587813621</v>
      </c>
      <c r="N79" s="349">
        <v>0.35842293906810035</v>
      </c>
      <c r="O79" s="349">
        <v>1.0752688172043012</v>
      </c>
      <c r="P79" s="100"/>
      <c r="Q79" s="105"/>
      <c r="R79" s="204">
        <v>90.582959641255599</v>
      </c>
    </row>
    <row r="80" spans="1:18" x14ac:dyDescent="0.2">
      <c r="A80" s="153"/>
      <c r="B80" s="76" t="s">
        <v>22</v>
      </c>
      <c r="C80" s="35">
        <v>775</v>
      </c>
      <c r="D80" s="29">
        <v>568</v>
      </c>
      <c r="E80" s="29">
        <v>54</v>
      </c>
      <c r="F80" s="29">
        <v>134</v>
      </c>
      <c r="G80" s="29">
        <v>11</v>
      </c>
      <c r="H80" s="29">
        <v>8</v>
      </c>
      <c r="I80" s="23"/>
      <c r="J80" s="28"/>
      <c r="K80" s="349">
        <v>73.290322580645167</v>
      </c>
      <c r="L80" s="349">
        <v>6.9677419354838701</v>
      </c>
      <c r="M80" s="349">
        <v>17.290322580645164</v>
      </c>
      <c r="N80" s="349">
        <v>1.4193548387096775</v>
      </c>
      <c r="O80" s="349">
        <v>1.032258064516129</v>
      </c>
      <c r="P80" s="100"/>
      <c r="Q80" s="105"/>
      <c r="R80" s="204">
        <v>89.859594383775345</v>
      </c>
    </row>
    <row r="81" spans="1:18" x14ac:dyDescent="0.2">
      <c r="A81" s="153"/>
      <c r="B81" s="76" t="s">
        <v>99</v>
      </c>
      <c r="C81" s="35">
        <v>1309</v>
      </c>
      <c r="D81" s="29">
        <v>1086</v>
      </c>
      <c r="E81" s="29">
        <v>23</v>
      </c>
      <c r="F81" s="29">
        <v>185</v>
      </c>
      <c r="G81" s="29">
        <v>2</v>
      </c>
      <c r="H81" s="29">
        <v>13</v>
      </c>
      <c r="I81" s="23"/>
      <c r="J81" s="28"/>
      <c r="K81" s="349">
        <v>82.964094728800603</v>
      </c>
      <c r="L81" s="349">
        <v>1.757066462948816</v>
      </c>
      <c r="M81" s="349">
        <v>14.132925897631779</v>
      </c>
      <c r="N81" s="349">
        <v>0.15278838808250572</v>
      </c>
      <c r="O81" s="349">
        <v>0.99312452253628725</v>
      </c>
      <c r="P81" s="100"/>
      <c r="Q81" s="105"/>
      <c r="R81" s="204">
        <v>97.77580071174377</v>
      </c>
    </row>
    <row r="82" spans="1:18" x14ac:dyDescent="0.2">
      <c r="A82" s="153"/>
      <c r="B82" s="76" t="s">
        <v>68</v>
      </c>
      <c r="C82" s="35">
        <v>1669</v>
      </c>
      <c r="D82" s="29">
        <v>1398</v>
      </c>
      <c r="E82" s="29">
        <v>24</v>
      </c>
      <c r="F82" s="29">
        <v>235</v>
      </c>
      <c r="G82" s="29">
        <v>4</v>
      </c>
      <c r="H82" s="29">
        <v>8</v>
      </c>
      <c r="I82" s="23"/>
      <c r="J82" s="28"/>
      <c r="K82" s="349">
        <v>83.762732174955062</v>
      </c>
      <c r="L82" s="349">
        <v>1.4379868184541642</v>
      </c>
      <c r="M82" s="349">
        <v>14.080287597363691</v>
      </c>
      <c r="N82" s="349">
        <v>0.23966446974236069</v>
      </c>
      <c r="O82" s="349">
        <v>0.47932893948472138</v>
      </c>
      <c r="P82" s="100"/>
      <c r="Q82" s="105"/>
      <c r="R82" s="204">
        <v>98.047419804741978</v>
      </c>
    </row>
    <row r="83" spans="1:18" x14ac:dyDescent="0.2">
      <c r="A83" s="153"/>
      <c r="B83" s="76" t="s">
        <v>23</v>
      </c>
      <c r="C83" s="35">
        <v>3328</v>
      </c>
      <c r="D83" s="29">
        <v>2631</v>
      </c>
      <c r="E83" s="29">
        <v>49</v>
      </c>
      <c r="F83" s="29">
        <v>598</v>
      </c>
      <c r="G83" s="29">
        <v>23</v>
      </c>
      <c r="H83" s="29">
        <v>27</v>
      </c>
      <c r="I83" s="23"/>
      <c r="J83" s="28"/>
      <c r="K83" s="349">
        <v>79.056490384615387</v>
      </c>
      <c r="L83" s="349">
        <v>1.4723557692307692</v>
      </c>
      <c r="M83" s="349">
        <v>17.96875</v>
      </c>
      <c r="N83" s="349">
        <v>0.69110576923076916</v>
      </c>
      <c r="O83" s="349">
        <v>0.81129807692307698</v>
      </c>
      <c r="P83" s="100"/>
      <c r="Q83" s="105"/>
      <c r="R83" s="204">
        <v>97.362637362637358</v>
      </c>
    </row>
    <row r="84" spans="1:18" x14ac:dyDescent="0.2">
      <c r="A84" s="153"/>
      <c r="B84" s="76" t="s">
        <v>100</v>
      </c>
      <c r="C84" s="35">
        <v>1165</v>
      </c>
      <c r="D84" s="29">
        <v>911</v>
      </c>
      <c r="E84" s="29">
        <v>63</v>
      </c>
      <c r="F84" s="29">
        <v>170</v>
      </c>
      <c r="G84" s="29">
        <v>12</v>
      </c>
      <c r="H84" s="29">
        <v>9</v>
      </c>
      <c r="I84" s="23"/>
      <c r="J84" s="28"/>
      <c r="K84" s="349">
        <v>78.197424892703864</v>
      </c>
      <c r="L84" s="349">
        <v>5.407725321888412</v>
      </c>
      <c r="M84" s="349">
        <v>14.592274678111588</v>
      </c>
      <c r="N84" s="349">
        <v>1.0300429184549356</v>
      </c>
      <c r="O84" s="349">
        <v>0.77253218884120167</v>
      </c>
      <c r="P84" s="100"/>
      <c r="Q84" s="105"/>
      <c r="R84" s="204">
        <v>92.462311557788951</v>
      </c>
    </row>
    <row r="85" spans="1:18" x14ac:dyDescent="0.2">
      <c r="A85" s="153"/>
      <c r="B85" s="76" t="s">
        <v>67</v>
      </c>
      <c r="C85" s="35">
        <v>4365</v>
      </c>
      <c r="D85" s="29">
        <v>3654</v>
      </c>
      <c r="E85" s="29">
        <v>65</v>
      </c>
      <c r="F85" s="29">
        <v>577</v>
      </c>
      <c r="G85" s="29">
        <v>31</v>
      </c>
      <c r="H85" s="29">
        <v>38</v>
      </c>
      <c r="I85" s="23"/>
      <c r="J85" s="28"/>
      <c r="K85" s="349">
        <v>83.711340206185568</v>
      </c>
      <c r="L85" s="349">
        <v>1.4891179839633446</v>
      </c>
      <c r="M85" s="349">
        <v>13.218785796105385</v>
      </c>
      <c r="N85" s="349">
        <v>0.71019473081328754</v>
      </c>
      <c r="O85" s="349">
        <v>0.87056128293241697</v>
      </c>
      <c r="P85" s="100"/>
      <c r="Q85" s="105"/>
      <c r="R85" s="204">
        <v>97.465681098204854</v>
      </c>
    </row>
    <row r="86" spans="1:18" x14ac:dyDescent="0.2">
      <c r="A86" s="153"/>
      <c r="B86" s="76" t="s">
        <v>24</v>
      </c>
      <c r="C86" s="35">
        <v>414</v>
      </c>
      <c r="D86" s="29">
        <v>306</v>
      </c>
      <c r="E86" s="29">
        <v>23</v>
      </c>
      <c r="F86" s="29">
        <v>76</v>
      </c>
      <c r="G86" s="29">
        <v>7</v>
      </c>
      <c r="H86" s="29">
        <v>2</v>
      </c>
      <c r="I86" s="23"/>
      <c r="J86" s="28"/>
      <c r="K86" s="349">
        <v>73.91304347826086</v>
      </c>
      <c r="L86" s="349">
        <v>5.5555555555555554</v>
      </c>
      <c r="M86" s="349">
        <v>18.357487922705314</v>
      </c>
      <c r="N86" s="349">
        <v>1.6908212560386473</v>
      </c>
      <c r="O86" s="349">
        <v>0.48309178743961351</v>
      </c>
      <c r="P86" s="100"/>
      <c r="Q86" s="105"/>
      <c r="R86" s="204">
        <v>91.124260355029591</v>
      </c>
    </row>
    <row r="87" spans="1:18" x14ac:dyDescent="0.2">
      <c r="A87" s="153"/>
      <c r="B87" s="76" t="s">
        <v>25</v>
      </c>
      <c r="C87" s="35">
        <v>865</v>
      </c>
      <c r="D87" s="29">
        <v>695</v>
      </c>
      <c r="E87" s="29">
        <v>3</v>
      </c>
      <c r="F87" s="29">
        <v>152</v>
      </c>
      <c r="G87" s="29">
        <v>7</v>
      </c>
      <c r="H87" s="29">
        <v>8</v>
      </c>
      <c r="I87" s="23"/>
      <c r="J87" s="28"/>
      <c r="K87" s="349">
        <v>80.346820809248555</v>
      </c>
      <c r="L87" s="349">
        <v>0.34682080924855491</v>
      </c>
      <c r="M87" s="349">
        <v>17.572254335260116</v>
      </c>
      <c r="N87" s="349">
        <v>0.80924855491329473</v>
      </c>
      <c r="O87" s="349">
        <v>0.92485549132947986</v>
      </c>
      <c r="P87" s="100"/>
      <c r="Q87" s="105"/>
      <c r="R87" s="204">
        <v>98.597475455820472</v>
      </c>
    </row>
    <row r="88" spans="1:18" x14ac:dyDescent="0.2">
      <c r="A88" s="153"/>
      <c r="B88" s="76" t="s">
        <v>84</v>
      </c>
      <c r="C88" s="35">
        <v>59</v>
      </c>
      <c r="D88" s="29">
        <v>43</v>
      </c>
      <c r="E88" s="29">
        <v>8</v>
      </c>
      <c r="F88" s="29">
        <v>5</v>
      </c>
      <c r="G88" s="29">
        <v>1</v>
      </c>
      <c r="H88" s="29">
        <v>2</v>
      </c>
      <c r="I88" s="23"/>
      <c r="J88" s="28"/>
      <c r="K88" s="284">
        <v>72.881355932203391</v>
      </c>
      <c r="L88" s="284">
        <v>13.559322033898304</v>
      </c>
      <c r="M88" s="284">
        <v>8.4745762711864394</v>
      </c>
      <c r="N88" s="284">
        <v>1.6949152542372881</v>
      </c>
      <c r="O88" s="284">
        <v>3.3898305084745761</v>
      </c>
      <c r="P88" s="101"/>
      <c r="Q88" s="106"/>
      <c r="R88" s="350">
        <v>83.333333333333329</v>
      </c>
    </row>
    <row r="89" spans="1:18" x14ac:dyDescent="0.2">
      <c r="A89" s="153"/>
      <c r="B89" s="76" t="s">
        <v>54</v>
      </c>
      <c r="C89" s="35">
        <v>820</v>
      </c>
      <c r="D89" s="29">
        <v>632</v>
      </c>
      <c r="E89" s="29">
        <v>66</v>
      </c>
      <c r="F89" s="29">
        <v>109</v>
      </c>
      <c r="G89" s="29">
        <v>6</v>
      </c>
      <c r="H89" s="29">
        <v>7</v>
      </c>
      <c r="I89" s="23"/>
      <c r="J89" s="28"/>
      <c r="K89" s="349">
        <v>77.073170731707322</v>
      </c>
      <c r="L89" s="349">
        <v>8.0487804878048781</v>
      </c>
      <c r="M89" s="349">
        <v>13.292682926829269</v>
      </c>
      <c r="N89" s="349">
        <v>0.73170731707317083</v>
      </c>
      <c r="O89" s="349">
        <v>0.85365853658536595</v>
      </c>
      <c r="P89" s="100"/>
      <c r="Q89" s="105"/>
      <c r="R89" s="204">
        <v>89.87341772151899</v>
      </c>
    </row>
    <row r="90" spans="1:18" x14ac:dyDescent="0.2">
      <c r="A90" s="153"/>
      <c r="B90" s="76" t="s">
        <v>85</v>
      </c>
      <c r="C90" s="35">
        <v>10</v>
      </c>
      <c r="D90" s="29" t="s">
        <v>38</v>
      </c>
      <c r="E90" s="29">
        <v>7</v>
      </c>
      <c r="F90" s="29">
        <v>3</v>
      </c>
      <c r="G90" s="29" t="s">
        <v>38</v>
      </c>
      <c r="H90" s="29" t="s">
        <v>38</v>
      </c>
      <c r="I90" s="23"/>
      <c r="J90" s="28"/>
      <c r="K90" s="349" t="s">
        <v>38</v>
      </c>
      <c r="L90" s="284">
        <v>70</v>
      </c>
      <c r="M90" s="284">
        <v>30</v>
      </c>
      <c r="N90" s="349" t="s">
        <v>38</v>
      </c>
      <c r="O90" s="349" t="s">
        <v>38</v>
      </c>
      <c r="P90" s="100"/>
      <c r="Q90" s="105"/>
      <c r="R90" s="204" t="s">
        <v>38</v>
      </c>
    </row>
    <row r="91" spans="1:18" x14ac:dyDescent="0.2">
      <c r="A91" s="153"/>
      <c r="B91" s="76" t="s">
        <v>26</v>
      </c>
      <c r="C91" s="35">
        <v>2656</v>
      </c>
      <c r="D91" s="29">
        <v>2200</v>
      </c>
      <c r="E91" s="29">
        <v>99</v>
      </c>
      <c r="F91" s="29">
        <v>307</v>
      </c>
      <c r="G91" s="29">
        <v>27</v>
      </c>
      <c r="H91" s="29">
        <v>23</v>
      </c>
      <c r="I91" s="23"/>
      <c r="J91" s="28"/>
      <c r="K91" s="349">
        <v>82.831325301204814</v>
      </c>
      <c r="L91" s="349">
        <v>3.7274096385542168</v>
      </c>
      <c r="M91" s="349">
        <v>11.558734939759036</v>
      </c>
      <c r="N91" s="349">
        <v>1.0165662650602409</v>
      </c>
      <c r="O91" s="349">
        <v>0.86596385542168675</v>
      </c>
      <c r="P91" s="100"/>
      <c r="Q91" s="105"/>
      <c r="R91" s="204">
        <v>94.636015325670499</v>
      </c>
    </row>
    <row r="92" spans="1:18" x14ac:dyDescent="0.2">
      <c r="A92" s="153"/>
      <c r="B92" s="76" t="s">
        <v>86</v>
      </c>
      <c r="C92" s="35">
        <v>707</v>
      </c>
      <c r="D92" s="29">
        <v>554</v>
      </c>
      <c r="E92" s="29">
        <v>15</v>
      </c>
      <c r="F92" s="29">
        <v>121</v>
      </c>
      <c r="G92" s="29">
        <v>11</v>
      </c>
      <c r="H92" s="29">
        <v>6</v>
      </c>
      <c r="I92" s="23"/>
      <c r="J92" s="28"/>
      <c r="K92" s="349">
        <v>78.359264497878357</v>
      </c>
      <c r="L92" s="349">
        <v>2.1216407355021216</v>
      </c>
      <c r="M92" s="349">
        <v>17.114568599717114</v>
      </c>
      <c r="N92" s="349">
        <v>1.5558698727015559</v>
      </c>
      <c r="O92" s="349">
        <v>0.84865629420084865</v>
      </c>
      <c r="P92" s="100"/>
      <c r="Q92" s="105"/>
      <c r="R92" s="204">
        <v>95.563139931740608</v>
      </c>
    </row>
    <row r="93" spans="1:18" x14ac:dyDescent="0.2">
      <c r="A93" s="153"/>
      <c r="B93" s="76" t="s">
        <v>55</v>
      </c>
      <c r="C93" s="35">
        <v>2317</v>
      </c>
      <c r="D93" s="29">
        <v>1858</v>
      </c>
      <c r="E93" s="29">
        <v>76</v>
      </c>
      <c r="F93" s="29">
        <v>356</v>
      </c>
      <c r="G93" s="29">
        <v>18</v>
      </c>
      <c r="H93" s="29">
        <v>9</v>
      </c>
      <c r="I93" s="23"/>
      <c r="J93" s="28"/>
      <c r="K93" s="349">
        <v>80.189900733707375</v>
      </c>
      <c r="L93" s="349">
        <v>3.2801035822183864</v>
      </c>
      <c r="M93" s="349">
        <v>15.364695727233491</v>
      </c>
      <c r="N93" s="349">
        <v>0.77686663789382826</v>
      </c>
      <c r="O93" s="349">
        <v>0.38843331894691413</v>
      </c>
      <c r="P93" s="100"/>
      <c r="Q93" s="105"/>
      <c r="R93" s="204">
        <v>95.206527281998987</v>
      </c>
    </row>
    <row r="94" spans="1:18" x14ac:dyDescent="0.2">
      <c r="A94" s="153"/>
      <c r="B94" s="76" t="s">
        <v>87</v>
      </c>
      <c r="C94" s="35">
        <v>232</v>
      </c>
      <c r="D94" s="29">
        <v>120</v>
      </c>
      <c r="E94" s="29">
        <v>72</v>
      </c>
      <c r="F94" s="29">
        <v>37</v>
      </c>
      <c r="G94" s="29">
        <v>2</v>
      </c>
      <c r="H94" s="29">
        <v>1</v>
      </c>
      <c r="I94" s="23"/>
      <c r="J94" s="28"/>
      <c r="K94" s="349">
        <v>51.724137931034484</v>
      </c>
      <c r="L94" s="349">
        <v>31.03448275862069</v>
      </c>
      <c r="M94" s="349">
        <v>15.948275862068966</v>
      </c>
      <c r="N94" s="349">
        <v>0.86206896551724133</v>
      </c>
      <c r="O94" s="349">
        <v>0.43103448275862066</v>
      </c>
      <c r="P94" s="100"/>
      <c r="Q94" s="105"/>
      <c r="R94" s="204">
        <v>62.051282051282051</v>
      </c>
    </row>
    <row r="95" spans="1:18" x14ac:dyDescent="0.2">
      <c r="A95" s="153"/>
      <c r="B95" s="76" t="s">
        <v>27</v>
      </c>
      <c r="C95" s="35">
        <v>2419</v>
      </c>
      <c r="D95" s="29">
        <v>2029</v>
      </c>
      <c r="E95" s="29">
        <v>100</v>
      </c>
      <c r="F95" s="29">
        <v>264</v>
      </c>
      <c r="G95" s="29">
        <v>18</v>
      </c>
      <c r="H95" s="29">
        <v>8</v>
      </c>
      <c r="I95" s="23"/>
      <c r="J95" s="28"/>
      <c r="K95" s="349">
        <v>83.877635386523352</v>
      </c>
      <c r="L95" s="349">
        <v>4.13393964448119</v>
      </c>
      <c r="M95" s="349">
        <v>10.913600661430344</v>
      </c>
      <c r="N95" s="349">
        <v>0.74410913600661432</v>
      </c>
      <c r="O95" s="349">
        <v>0.33071517155849522</v>
      </c>
      <c r="P95" s="100"/>
      <c r="Q95" s="105"/>
      <c r="R95" s="204">
        <v>94.524361948955914</v>
      </c>
    </row>
    <row r="96" spans="1:18" x14ac:dyDescent="0.2">
      <c r="A96" s="153"/>
      <c r="B96" s="76" t="s">
        <v>88</v>
      </c>
      <c r="C96" s="35">
        <v>103</v>
      </c>
      <c r="D96" s="29">
        <v>74</v>
      </c>
      <c r="E96" s="29">
        <v>8</v>
      </c>
      <c r="F96" s="29">
        <v>18</v>
      </c>
      <c r="G96" s="29">
        <v>2</v>
      </c>
      <c r="H96" s="29">
        <v>1</v>
      </c>
      <c r="I96" s="23"/>
      <c r="J96" s="28"/>
      <c r="K96" s="349">
        <v>71.844660194174764</v>
      </c>
      <c r="L96" s="349">
        <v>7.7669902912621351</v>
      </c>
      <c r="M96" s="349">
        <v>17.475728155339805</v>
      </c>
      <c r="N96" s="349">
        <v>1.9417475728155338</v>
      </c>
      <c r="O96" s="349">
        <v>0.97087378640776689</v>
      </c>
      <c r="P96" s="100"/>
      <c r="Q96" s="105"/>
      <c r="R96" s="204">
        <v>88.235294117647058</v>
      </c>
    </row>
    <row r="97" spans="1:18" x14ac:dyDescent="0.2">
      <c r="A97" s="153"/>
      <c r="B97" s="76" t="s">
        <v>28</v>
      </c>
      <c r="C97" s="35">
        <v>6533</v>
      </c>
      <c r="D97" s="29">
        <v>5560</v>
      </c>
      <c r="E97" s="29">
        <v>67</v>
      </c>
      <c r="F97" s="29">
        <v>836</v>
      </c>
      <c r="G97" s="29">
        <v>35</v>
      </c>
      <c r="H97" s="29">
        <v>35</v>
      </c>
      <c r="I97" s="23"/>
      <c r="J97" s="28"/>
      <c r="K97" s="349">
        <v>85.106382978723403</v>
      </c>
      <c r="L97" s="349">
        <v>1.0255625287004437</v>
      </c>
      <c r="M97" s="349">
        <v>12.796571253635388</v>
      </c>
      <c r="N97" s="349">
        <v>0.53574161947038113</v>
      </c>
      <c r="O97" s="349">
        <v>0.53574161947038113</v>
      </c>
      <c r="P97" s="100"/>
      <c r="Q97" s="105"/>
      <c r="R97" s="204">
        <v>98.209583991574519</v>
      </c>
    </row>
    <row r="98" spans="1:18" x14ac:dyDescent="0.2">
      <c r="A98" s="153"/>
      <c r="B98" s="76" t="s">
        <v>89</v>
      </c>
      <c r="C98" s="35">
        <v>546</v>
      </c>
      <c r="D98" s="29">
        <v>430</v>
      </c>
      <c r="E98" s="29">
        <v>23</v>
      </c>
      <c r="F98" s="29">
        <v>88</v>
      </c>
      <c r="G98" s="29">
        <v>2</v>
      </c>
      <c r="H98" s="29">
        <v>3</v>
      </c>
      <c r="I98" s="23"/>
      <c r="J98" s="28"/>
      <c r="K98" s="349">
        <v>78.754578754578759</v>
      </c>
      <c r="L98" s="349">
        <v>4.2124542124542126</v>
      </c>
      <c r="M98" s="349">
        <v>16.117216117216117</v>
      </c>
      <c r="N98" s="349">
        <v>0.36630036630036628</v>
      </c>
      <c r="O98" s="349">
        <v>0.5494505494505495</v>
      </c>
      <c r="P98" s="100"/>
      <c r="Q98" s="105"/>
      <c r="R98" s="204">
        <v>94.5414847161572</v>
      </c>
    </row>
    <row r="99" spans="1:18" x14ac:dyDescent="0.2">
      <c r="A99" s="153"/>
      <c r="B99" s="77" t="s">
        <v>111</v>
      </c>
      <c r="C99" s="35">
        <v>8616</v>
      </c>
      <c r="D99" s="35">
        <v>6325</v>
      </c>
      <c r="E99" s="35">
        <v>856</v>
      </c>
      <c r="F99" s="35">
        <v>1306</v>
      </c>
      <c r="G99" s="35">
        <v>87</v>
      </c>
      <c r="H99" s="35">
        <v>42</v>
      </c>
      <c r="I99" s="24"/>
      <c r="J99" s="27"/>
      <c r="K99" s="22">
        <v>73.40993500464252</v>
      </c>
      <c r="L99" s="22">
        <v>9.9350046425255343</v>
      </c>
      <c r="M99" s="22">
        <v>15.157845868152275</v>
      </c>
      <c r="N99" s="22">
        <v>1.00974930362117</v>
      </c>
      <c r="O99" s="22">
        <v>0.48746518105849584</v>
      </c>
      <c r="P99" s="46"/>
      <c r="Q99" s="47"/>
      <c r="R99" s="204">
        <v>87.099863201094394</v>
      </c>
    </row>
    <row r="100" spans="1:18" x14ac:dyDescent="0.2">
      <c r="A100" s="155"/>
      <c r="B100" s="78" t="s">
        <v>148</v>
      </c>
      <c r="C100" s="230">
        <v>1036</v>
      </c>
      <c r="D100" s="230">
        <v>628</v>
      </c>
      <c r="E100" s="230">
        <v>59</v>
      </c>
      <c r="F100" s="230">
        <v>323</v>
      </c>
      <c r="G100" s="230">
        <v>10</v>
      </c>
      <c r="H100" s="230">
        <v>16</v>
      </c>
      <c r="I100" s="98"/>
      <c r="J100" s="53"/>
      <c r="K100" s="203">
        <v>60.617760617760617</v>
      </c>
      <c r="L100" s="203">
        <v>5.6949806949806945</v>
      </c>
      <c r="M100" s="203">
        <v>31.177606177606176</v>
      </c>
      <c r="N100" s="203">
        <v>0.96525096525096521</v>
      </c>
      <c r="O100" s="203">
        <v>1.5444015444015444</v>
      </c>
      <c r="P100" s="228"/>
      <c r="Q100" s="227"/>
      <c r="R100" s="211">
        <v>90.322580645161295</v>
      </c>
    </row>
    <row r="101" spans="1:18" x14ac:dyDescent="0.2">
      <c r="A101" s="153"/>
      <c r="B101" s="77"/>
      <c r="C101" s="35"/>
      <c r="D101" s="35"/>
      <c r="E101" s="35"/>
      <c r="F101" s="35"/>
      <c r="G101" s="35"/>
      <c r="H101" s="35"/>
      <c r="I101" s="24"/>
      <c r="J101" s="27"/>
      <c r="K101" s="22"/>
      <c r="L101" s="22"/>
      <c r="M101" s="22"/>
      <c r="N101" s="22"/>
      <c r="O101" s="22"/>
      <c r="P101" s="39"/>
      <c r="Q101" s="47"/>
      <c r="R101" s="204"/>
    </row>
    <row r="102" spans="1:18" ht="15" customHeight="1" x14ac:dyDescent="0.2">
      <c r="A102" s="3" t="s">
        <v>115</v>
      </c>
      <c r="B102" s="3" t="s">
        <v>37</v>
      </c>
      <c r="C102" s="35">
        <v>14597</v>
      </c>
      <c r="D102" s="35">
        <v>11460</v>
      </c>
      <c r="E102" s="35">
        <v>618</v>
      </c>
      <c r="F102" s="35">
        <v>2217</v>
      </c>
      <c r="G102" s="35">
        <v>76</v>
      </c>
      <c r="H102" s="35">
        <v>226</v>
      </c>
      <c r="I102" s="24"/>
      <c r="J102" s="27"/>
      <c r="K102" s="22">
        <v>78.50928272932795</v>
      </c>
      <c r="L102" s="22">
        <v>4.2337466602726588</v>
      </c>
      <c r="M102" s="22">
        <v>15.188052339521821</v>
      </c>
      <c r="N102" s="22">
        <v>0.52065492909501954</v>
      </c>
      <c r="O102" s="22">
        <v>1.548263341782558</v>
      </c>
      <c r="P102" s="46"/>
      <c r="Q102" s="47"/>
      <c r="R102" s="204">
        <v>94.394184168012927</v>
      </c>
    </row>
    <row r="103" spans="1:18" ht="12" customHeight="1" x14ac:dyDescent="0.2">
      <c r="A103" s="3"/>
      <c r="B103" s="3"/>
      <c r="C103" s="35"/>
      <c r="D103" s="35"/>
      <c r="E103" s="35"/>
      <c r="F103" s="35"/>
      <c r="G103" s="35"/>
      <c r="H103" s="35"/>
      <c r="I103" s="24"/>
      <c r="J103" s="27"/>
      <c r="K103" s="22"/>
      <c r="L103" s="22"/>
      <c r="M103" s="22"/>
      <c r="N103" s="22"/>
      <c r="O103" s="22"/>
      <c r="P103" s="46"/>
      <c r="Q103" s="47"/>
      <c r="R103" s="204"/>
    </row>
    <row r="104" spans="1:18" ht="12" customHeight="1" x14ac:dyDescent="0.2">
      <c r="A104" s="3"/>
      <c r="B104" s="3" t="s">
        <v>110</v>
      </c>
      <c r="C104" s="35">
        <v>12384</v>
      </c>
      <c r="D104" s="35">
        <v>9814</v>
      </c>
      <c r="E104" s="35">
        <v>480</v>
      </c>
      <c r="F104" s="35">
        <v>1841</v>
      </c>
      <c r="G104" s="35">
        <v>67</v>
      </c>
      <c r="H104" s="35">
        <v>182</v>
      </c>
      <c r="I104" s="24"/>
      <c r="J104" s="27"/>
      <c r="K104" s="22">
        <v>79.247416020671835</v>
      </c>
      <c r="L104" s="22">
        <v>3.8759689922480618</v>
      </c>
      <c r="M104" s="22">
        <v>14.865956072351421</v>
      </c>
      <c r="N104" s="22">
        <v>0.54102067183462532</v>
      </c>
      <c r="O104" s="22">
        <v>1.4696382428940569</v>
      </c>
      <c r="P104" s="46"/>
      <c r="Q104" s="47"/>
      <c r="R104" s="204">
        <v>94.81172341838186</v>
      </c>
    </row>
    <row r="105" spans="1:18" x14ac:dyDescent="0.2">
      <c r="A105" s="153"/>
      <c r="B105" s="76" t="s">
        <v>69</v>
      </c>
      <c r="C105" s="35">
        <v>59</v>
      </c>
      <c r="D105" s="29">
        <v>38</v>
      </c>
      <c r="E105" s="29">
        <v>5</v>
      </c>
      <c r="F105" s="29">
        <v>15</v>
      </c>
      <c r="G105" s="29" t="s">
        <v>38</v>
      </c>
      <c r="H105" s="29">
        <v>1</v>
      </c>
      <c r="I105" s="23"/>
      <c r="J105" s="28"/>
      <c r="K105" s="284">
        <v>64.406779661016941</v>
      </c>
      <c r="L105" s="284">
        <v>8.4745762711864394</v>
      </c>
      <c r="M105" s="284">
        <v>25.423728813559322</v>
      </c>
      <c r="N105" s="349" t="s">
        <v>38</v>
      </c>
      <c r="O105" s="284">
        <v>1.6949152542372881</v>
      </c>
      <c r="P105" s="101"/>
      <c r="Q105" s="106"/>
      <c r="R105" s="350">
        <v>88.63636363636364</v>
      </c>
    </row>
    <row r="106" spans="1:18" x14ac:dyDescent="0.2">
      <c r="A106" s="153"/>
      <c r="B106" s="76" t="s">
        <v>66</v>
      </c>
      <c r="C106" s="35">
        <v>522</v>
      </c>
      <c r="D106" s="29">
        <v>404</v>
      </c>
      <c r="E106" s="29">
        <v>17</v>
      </c>
      <c r="F106" s="29">
        <v>85</v>
      </c>
      <c r="G106" s="29">
        <v>4</v>
      </c>
      <c r="H106" s="29">
        <v>12</v>
      </c>
      <c r="I106" s="23"/>
      <c r="J106" s="28"/>
      <c r="K106" s="349">
        <v>77.394636015325673</v>
      </c>
      <c r="L106" s="349">
        <v>3.2567049808429118</v>
      </c>
      <c r="M106" s="349">
        <v>16.283524904214559</v>
      </c>
      <c r="N106" s="349">
        <v>0.76628352490421447</v>
      </c>
      <c r="O106" s="349">
        <v>2.2988505747126435</v>
      </c>
      <c r="P106" s="100"/>
      <c r="Q106" s="105"/>
      <c r="R106" s="204">
        <v>95.194508009153324</v>
      </c>
    </row>
    <row r="107" spans="1:18" x14ac:dyDescent="0.2">
      <c r="A107" s="153"/>
      <c r="B107" s="76" t="s">
        <v>95</v>
      </c>
      <c r="C107" s="35">
        <v>4</v>
      </c>
      <c r="D107" s="29">
        <v>3</v>
      </c>
      <c r="E107" s="29">
        <v>1</v>
      </c>
      <c r="F107" s="29" t="s">
        <v>38</v>
      </c>
      <c r="G107" s="29" t="s">
        <v>38</v>
      </c>
      <c r="H107" s="29" t="s">
        <v>38</v>
      </c>
      <c r="I107" s="23"/>
      <c r="J107" s="28"/>
      <c r="K107" s="284">
        <v>75</v>
      </c>
      <c r="L107" s="284">
        <v>25</v>
      </c>
      <c r="M107" s="349" t="s">
        <v>38</v>
      </c>
      <c r="N107" s="349" t="s">
        <v>38</v>
      </c>
      <c r="O107" s="349" t="s">
        <v>38</v>
      </c>
      <c r="P107" s="100"/>
      <c r="Q107" s="105"/>
      <c r="R107" s="350">
        <v>75</v>
      </c>
    </row>
    <row r="108" spans="1:18" x14ac:dyDescent="0.2">
      <c r="A108" s="153"/>
      <c r="B108" s="76" t="s">
        <v>20</v>
      </c>
      <c r="C108" s="35">
        <v>687</v>
      </c>
      <c r="D108" s="29">
        <v>541</v>
      </c>
      <c r="E108" s="29">
        <v>33</v>
      </c>
      <c r="F108" s="29">
        <v>100</v>
      </c>
      <c r="G108" s="29">
        <v>2</v>
      </c>
      <c r="H108" s="29">
        <v>11</v>
      </c>
      <c r="I108" s="23"/>
      <c r="J108" s="28"/>
      <c r="K108" s="349">
        <v>78.748180494905384</v>
      </c>
      <c r="L108" s="349">
        <v>4.8034934497816595</v>
      </c>
      <c r="M108" s="349">
        <v>14.556040756914118</v>
      </c>
      <c r="N108" s="349">
        <v>0.29112081513828242</v>
      </c>
      <c r="O108" s="349">
        <v>1.6011644832605532</v>
      </c>
      <c r="P108" s="100"/>
      <c r="Q108" s="105"/>
      <c r="R108" s="204">
        <v>94.037478705281089</v>
      </c>
    </row>
    <row r="109" spans="1:18" x14ac:dyDescent="0.2">
      <c r="A109" s="153"/>
      <c r="B109" s="76" t="s">
        <v>70</v>
      </c>
      <c r="C109" s="35">
        <v>61</v>
      </c>
      <c r="D109" s="29">
        <v>51</v>
      </c>
      <c r="E109" s="29">
        <v>2</v>
      </c>
      <c r="F109" s="29">
        <v>8</v>
      </c>
      <c r="G109" s="29" t="s">
        <v>38</v>
      </c>
      <c r="H109" s="29" t="s">
        <v>38</v>
      </c>
      <c r="I109" s="23"/>
      <c r="J109" s="28"/>
      <c r="K109" s="284">
        <v>83.606557377049185</v>
      </c>
      <c r="L109" s="284">
        <v>3.278688524590164</v>
      </c>
      <c r="M109" s="284">
        <v>13.114754098360656</v>
      </c>
      <c r="N109" s="284" t="s">
        <v>38</v>
      </c>
      <c r="O109" s="284" t="s">
        <v>38</v>
      </c>
      <c r="P109" s="101"/>
      <c r="Q109" s="106"/>
      <c r="R109" s="350">
        <v>96.226415094339629</v>
      </c>
    </row>
    <row r="110" spans="1:18" x14ac:dyDescent="0.2">
      <c r="A110" s="153"/>
      <c r="B110" s="76" t="s">
        <v>71</v>
      </c>
      <c r="C110" s="35">
        <v>61</v>
      </c>
      <c r="D110" s="29">
        <v>44</v>
      </c>
      <c r="E110" s="29">
        <v>2</v>
      </c>
      <c r="F110" s="29">
        <v>12</v>
      </c>
      <c r="G110" s="29" t="s">
        <v>38</v>
      </c>
      <c r="H110" s="29">
        <v>3</v>
      </c>
      <c r="I110" s="23"/>
      <c r="J110" s="28"/>
      <c r="K110" s="284">
        <v>72.131147540983605</v>
      </c>
      <c r="L110" s="284">
        <v>3.278688524590164</v>
      </c>
      <c r="M110" s="284">
        <v>19.672131147540984</v>
      </c>
      <c r="N110" s="284" t="s">
        <v>38</v>
      </c>
      <c r="O110" s="284">
        <v>4.918032786885246</v>
      </c>
      <c r="P110" s="101"/>
      <c r="Q110" s="106"/>
      <c r="R110" s="350">
        <v>95.91836734693878</v>
      </c>
    </row>
    <row r="111" spans="1:18" x14ac:dyDescent="0.2">
      <c r="A111" s="153"/>
      <c r="B111" s="76" t="s">
        <v>72</v>
      </c>
      <c r="C111" s="35">
        <v>4</v>
      </c>
      <c r="D111" s="29">
        <v>2</v>
      </c>
      <c r="E111" s="29">
        <v>1</v>
      </c>
      <c r="F111" s="29">
        <v>1</v>
      </c>
      <c r="G111" s="29" t="s">
        <v>38</v>
      </c>
      <c r="H111" s="29" t="s">
        <v>38</v>
      </c>
      <c r="I111" s="23"/>
      <c r="J111" s="28"/>
      <c r="K111" s="284">
        <v>50</v>
      </c>
      <c r="L111" s="284">
        <v>25</v>
      </c>
      <c r="M111" s="284">
        <v>25</v>
      </c>
      <c r="N111" s="284" t="s">
        <v>38</v>
      </c>
      <c r="O111" s="284" t="s">
        <v>38</v>
      </c>
      <c r="P111" s="101"/>
      <c r="Q111" s="106"/>
      <c r="R111" s="350">
        <v>66.666666666666671</v>
      </c>
    </row>
    <row r="112" spans="1:18" x14ac:dyDescent="0.2">
      <c r="A112" s="153"/>
      <c r="B112" s="76" t="s">
        <v>73</v>
      </c>
      <c r="C112" s="35">
        <v>228</v>
      </c>
      <c r="D112" s="29">
        <v>171</v>
      </c>
      <c r="E112" s="29">
        <v>18</v>
      </c>
      <c r="F112" s="29">
        <v>36</v>
      </c>
      <c r="G112" s="29" t="s">
        <v>38</v>
      </c>
      <c r="H112" s="29">
        <v>3</v>
      </c>
      <c r="I112" s="23"/>
      <c r="J112" s="28"/>
      <c r="K112" s="349">
        <v>75</v>
      </c>
      <c r="L112" s="349">
        <v>7.8947368421052628</v>
      </c>
      <c r="M112" s="349">
        <v>15.789473684210526</v>
      </c>
      <c r="N112" s="349" t="s">
        <v>38</v>
      </c>
      <c r="O112" s="349">
        <v>1.3157894736842104</v>
      </c>
      <c r="P112" s="100"/>
      <c r="Q112" s="105"/>
      <c r="R112" s="204">
        <v>90.625</v>
      </c>
    </row>
    <row r="113" spans="1:18" x14ac:dyDescent="0.2">
      <c r="A113" s="153"/>
      <c r="B113" s="76" t="s">
        <v>186</v>
      </c>
      <c r="C113" s="35">
        <v>35</v>
      </c>
      <c r="D113" s="29">
        <v>30</v>
      </c>
      <c r="E113" s="29" t="s">
        <v>38</v>
      </c>
      <c r="F113" s="29">
        <v>5</v>
      </c>
      <c r="G113" s="29" t="s">
        <v>38</v>
      </c>
      <c r="H113" s="29" t="s">
        <v>38</v>
      </c>
      <c r="I113" s="23"/>
      <c r="J113" s="28"/>
      <c r="K113" s="284">
        <v>85.714285714285708</v>
      </c>
      <c r="L113" s="349" t="s">
        <v>38</v>
      </c>
      <c r="M113" s="284">
        <v>14.285714285714285</v>
      </c>
      <c r="N113" s="349" t="s">
        <v>38</v>
      </c>
      <c r="O113" s="349" t="s">
        <v>38</v>
      </c>
      <c r="P113" s="100"/>
      <c r="Q113" s="105"/>
      <c r="R113" s="350">
        <v>100</v>
      </c>
    </row>
    <row r="114" spans="1:18" x14ac:dyDescent="0.2">
      <c r="A114" s="153"/>
      <c r="B114" s="76" t="s">
        <v>74</v>
      </c>
      <c r="C114" s="35">
        <v>16</v>
      </c>
      <c r="D114" s="29">
        <v>10</v>
      </c>
      <c r="E114" s="29">
        <v>4</v>
      </c>
      <c r="F114" s="29">
        <v>2</v>
      </c>
      <c r="G114" s="29" t="s">
        <v>38</v>
      </c>
      <c r="H114" s="29" t="s">
        <v>38</v>
      </c>
      <c r="I114" s="23"/>
      <c r="J114" s="28"/>
      <c r="K114" s="284">
        <v>62.5</v>
      </c>
      <c r="L114" s="284">
        <v>25</v>
      </c>
      <c r="M114" s="284">
        <v>12.5</v>
      </c>
      <c r="N114" s="349" t="s">
        <v>38</v>
      </c>
      <c r="O114" s="349" t="s">
        <v>38</v>
      </c>
      <c r="P114" s="100"/>
      <c r="Q114" s="105"/>
      <c r="R114" s="350">
        <v>71.428571428571431</v>
      </c>
    </row>
    <row r="115" spans="1:18" x14ac:dyDescent="0.2">
      <c r="A115" s="153"/>
      <c r="B115" s="76" t="s">
        <v>97</v>
      </c>
      <c r="C115" s="35">
        <v>3</v>
      </c>
      <c r="D115" s="29">
        <v>1</v>
      </c>
      <c r="E115" s="29">
        <v>1</v>
      </c>
      <c r="F115" s="29">
        <v>1</v>
      </c>
      <c r="G115" s="29" t="s">
        <v>38</v>
      </c>
      <c r="H115" s="29" t="s">
        <v>38</v>
      </c>
      <c r="I115" s="23"/>
      <c r="J115" s="28"/>
      <c r="K115" s="284">
        <v>33.333333333333329</v>
      </c>
      <c r="L115" s="284">
        <v>33.333333333333329</v>
      </c>
      <c r="M115" s="284">
        <v>33.333333333333329</v>
      </c>
      <c r="N115" s="349" t="s">
        <v>38</v>
      </c>
      <c r="O115" s="349" t="s">
        <v>38</v>
      </c>
      <c r="P115" s="100"/>
      <c r="Q115" s="105"/>
      <c r="R115" s="350">
        <v>50</v>
      </c>
    </row>
    <row r="116" spans="1:18" x14ac:dyDescent="0.2">
      <c r="A116" s="153"/>
      <c r="B116" s="76" t="s">
        <v>21</v>
      </c>
      <c r="C116" s="35">
        <v>220</v>
      </c>
      <c r="D116" s="29">
        <v>188</v>
      </c>
      <c r="E116" s="29">
        <v>4</v>
      </c>
      <c r="F116" s="29">
        <v>21</v>
      </c>
      <c r="G116" s="29">
        <v>2</v>
      </c>
      <c r="H116" s="29">
        <v>5</v>
      </c>
      <c r="I116" s="23"/>
      <c r="J116" s="28"/>
      <c r="K116" s="349">
        <v>85.454545454545453</v>
      </c>
      <c r="L116" s="349">
        <v>1.8181818181818181</v>
      </c>
      <c r="M116" s="349">
        <v>9.5454545454545467</v>
      </c>
      <c r="N116" s="349">
        <v>0.90909090909090906</v>
      </c>
      <c r="O116" s="349">
        <v>2.2727272727272729</v>
      </c>
      <c r="P116" s="100"/>
      <c r="Q116" s="105"/>
      <c r="R116" s="204">
        <v>96.984924623115575</v>
      </c>
    </row>
    <row r="117" spans="1:18" x14ac:dyDescent="0.2">
      <c r="A117" s="153"/>
      <c r="B117" s="76" t="s">
        <v>98</v>
      </c>
      <c r="C117" s="35">
        <v>334</v>
      </c>
      <c r="D117" s="29">
        <v>268</v>
      </c>
      <c r="E117" s="29">
        <v>10</v>
      </c>
      <c r="F117" s="29">
        <v>43</v>
      </c>
      <c r="G117" s="29">
        <v>3</v>
      </c>
      <c r="H117" s="29">
        <v>10</v>
      </c>
      <c r="I117" s="23"/>
      <c r="J117" s="28"/>
      <c r="K117" s="349">
        <v>80.23952095808383</v>
      </c>
      <c r="L117" s="349">
        <v>2.9940119760479043</v>
      </c>
      <c r="M117" s="349">
        <v>12.874251497005988</v>
      </c>
      <c r="N117" s="349">
        <v>0.89820359281437123</v>
      </c>
      <c r="O117" s="349">
        <v>2.9940119760479043</v>
      </c>
      <c r="P117" s="100"/>
      <c r="Q117" s="105"/>
      <c r="R117" s="204">
        <v>95.532646048109967</v>
      </c>
    </row>
    <row r="118" spans="1:18" x14ac:dyDescent="0.2">
      <c r="A118" s="153"/>
      <c r="B118" s="76" t="s">
        <v>75</v>
      </c>
      <c r="C118" s="35">
        <v>40</v>
      </c>
      <c r="D118" s="29">
        <v>26</v>
      </c>
      <c r="E118" s="29">
        <v>8</v>
      </c>
      <c r="F118" s="29">
        <v>6</v>
      </c>
      <c r="G118" s="29" t="s">
        <v>38</v>
      </c>
      <c r="H118" s="29" t="s">
        <v>38</v>
      </c>
      <c r="I118" s="23"/>
      <c r="J118" s="28"/>
      <c r="K118" s="284">
        <v>65</v>
      </c>
      <c r="L118" s="284">
        <v>20</v>
      </c>
      <c r="M118" s="284">
        <v>15</v>
      </c>
      <c r="N118" s="349" t="s">
        <v>38</v>
      </c>
      <c r="O118" s="349" t="s">
        <v>38</v>
      </c>
      <c r="P118" s="100"/>
      <c r="Q118" s="105"/>
      <c r="R118" s="350">
        <v>76.470588235294116</v>
      </c>
    </row>
    <row r="119" spans="1:18" x14ac:dyDescent="0.2">
      <c r="A119" s="153"/>
      <c r="B119" s="76" t="s">
        <v>76</v>
      </c>
      <c r="C119" s="35">
        <v>23</v>
      </c>
      <c r="D119" s="29">
        <v>9</v>
      </c>
      <c r="E119" s="29">
        <v>10</v>
      </c>
      <c r="F119" s="29">
        <v>3</v>
      </c>
      <c r="G119" s="29" t="s">
        <v>38</v>
      </c>
      <c r="H119" s="29">
        <v>1</v>
      </c>
      <c r="I119" s="23"/>
      <c r="J119" s="28"/>
      <c r="K119" s="284">
        <v>39.130434782608695</v>
      </c>
      <c r="L119" s="284">
        <v>43.478260869565219</v>
      </c>
      <c r="M119" s="284">
        <v>13.043478260869565</v>
      </c>
      <c r="N119" s="349" t="s">
        <v>38</v>
      </c>
      <c r="O119" s="284">
        <v>4.3478260869565215</v>
      </c>
      <c r="P119" s="100"/>
      <c r="Q119" s="105"/>
      <c r="R119" s="350">
        <v>50</v>
      </c>
    </row>
    <row r="120" spans="1:18" x14ac:dyDescent="0.2">
      <c r="B120" s="76" t="s">
        <v>77</v>
      </c>
      <c r="C120" s="35">
        <v>253</v>
      </c>
      <c r="D120" s="29">
        <v>196</v>
      </c>
      <c r="E120" s="29">
        <v>9</v>
      </c>
      <c r="F120" s="29">
        <v>42</v>
      </c>
      <c r="G120" s="29">
        <v>1</v>
      </c>
      <c r="H120" s="29">
        <v>5</v>
      </c>
      <c r="I120" s="23"/>
      <c r="J120" s="28"/>
      <c r="K120" s="349">
        <v>77.470355731225297</v>
      </c>
      <c r="L120" s="349">
        <v>3.5573122529644272</v>
      </c>
      <c r="M120" s="349">
        <v>16.600790513833992</v>
      </c>
      <c r="N120" s="349">
        <v>0.39525691699604742</v>
      </c>
      <c r="O120" s="349">
        <v>1.9762845849802373</v>
      </c>
      <c r="P120" s="100"/>
      <c r="Q120" s="105"/>
      <c r="R120" s="204">
        <v>95.260663507109001</v>
      </c>
    </row>
    <row r="121" spans="1:18" x14ac:dyDescent="0.2">
      <c r="A121" s="153"/>
      <c r="B121" s="76" t="s">
        <v>78</v>
      </c>
      <c r="C121" s="35">
        <v>33</v>
      </c>
      <c r="D121" s="29">
        <v>27</v>
      </c>
      <c r="E121" s="29">
        <v>1</v>
      </c>
      <c r="F121" s="29">
        <v>4</v>
      </c>
      <c r="G121" s="29">
        <v>1</v>
      </c>
      <c r="H121" s="29" t="s">
        <v>38</v>
      </c>
      <c r="I121" s="23"/>
      <c r="J121" s="28"/>
      <c r="K121" s="284">
        <v>81.818181818181827</v>
      </c>
      <c r="L121" s="284">
        <v>3.0303030303030303</v>
      </c>
      <c r="M121" s="284">
        <v>12.121212121212121</v>
      </c>
      <c r="N121" s="284">
        <v>3.0303030303030303</v>
      </c>
      <c r="O121" s="349" t="s">
        <v>38</v>
      </c>
      <c r="P121" s="100"/>
      <c r="Q121" s="105"/>
      <c r="R121" s="350">
        <v>93.103448275862064</v>
      </c>
    </row>
    <row r="122" spans="1:18" x14ac:dyDescent="0.2">
      <c r="A122" s="153"/>
      <c r="B122" s="76" t="s">
        <v>79</v>
      </c>
      <c r="C122" s="35">
        <v>169</v>
      </c>
      <c r="D122" s="29">
        <v>124</v>
      </c>
      <c r="E122" s="29">
        <v>18</v>
      </c>
      <c r="F122" s="29">
        <v>26</v>
      </c>
      <c r="G122" s="29" t="s">
        <v>38</v>
      </c>
      <c r="H122" s="29">
        <v>1</v>
      </c>
      <c r="I122" s="23"/>
      <c r="J122" s="28"/>
      <c r="K122" s="353">
        <v>73.372781065088759</v>
      </c>
      <c r="L122" s="349">
        <v>10.650887573964498</v>
      </c>
      <c r="M122" s="349">
        <v>15.384615384615385</v>
      </c>
      <c r="N122" s="349" t="s">
        <v>38</v>
      </c>
      <c r="O122" s="349">
        <v>0.59171597633136097</v>
      </c>
      <c r="P122" s="100"/>
      <c r="Q122" s="105"/>
      <c r="R122" s="204">
        <v>87.412587412587413</v>
      </c>
    </row>
    <row r="123" spans="1:18" x14ac:dyDescent="0.2">
      <c r="A123" s="153"/>
      <c r="B123" s="76" t="s">
        <v>80</v>
      </c>
      <c r="C123" s="35">
        <v>125</v>
      </c>
      <c r="D123" s="29">
        <v>83</v>
      </c>
      <c r="E123" s="29">
        <v>10</v>
      </c>
      <c r="F123" s="29">
        <v>31</v>
      </c>
      <c r="G123" s="29" t="s">
        <v>38</v>
      </c>
      <c r="H123" s="29">
        <v>1</v>
      </c>
      <c r="I123" s="23"/>
      <c r="J123" s="28"/>
      <c r="K123" s="349">
        <v>66.400000000000006</v>
      </c>
      <c r="L123" s="349">
        <v>8</v>
      </c>
      <c r="M123" s="349">
        <v>24.8</v>
      </c>
      <c r="N123" s="349" t="s">
        <v>38</v>
      </c>
      <c r="O123" s="349">
        <v>0.8</v>
      </c>
      <c r="P123" s="100"/>
      <c r="Q123" s="105"/>
      <c r="R123" s="204">
        <v>89.361702127659569</v>
      </c>
    </row>
    <row r="124" spans="1:18" x14ac:dyDescent="0.2">
      <c r="A124" s="153"/>
      <c r="B124" s="76" t="s">
        <v>81</v>
      </c>
      <c r="C124" s="35">
        <v>19</v>
      </c>
      <c r="D124" s="29">
        <v>8</v>
      </c>
      <c r="E124" s="29">
        <v>11</v>
      </c>
      <c r="F124" s="29" t="s">
        <v>38</v>
      </c>
      <c r="G124" s="29" t="s">
        <v>38</v>
      </c>
      <c r="H124" s="29" t="s">
        <v>38</v>
      </c>
      <c r="I124" s="23"/>
      <c r="J124" s="28"/>
      <c r="K124" s="284">
        <v>42.105263157894733</v>
      </c>
      <c r="L124" s="284">
        <v>57.894736842105267</v>
      </c>
      <c r="M124" s="349" t="s">
        <v>38</v>
      </c>
      <c r="N124" s="349" t="s">
        <v>38</v>
      </c>
      <c r="O124" s="349" t="s">
        <v>38</v>
      </c>
      <c r="P124" s="100"/>
      <c r="Q124" s="105"/>
      <c r="R124" s="350">
        <v>42.10526315789474</v>
      </c>
    </row>
    <row r="125" spans="1:18" x14ac:dyDescent="0.2">
      <c r="A125" s="153"/>
      <c r="B125" s="76" t="s">
        <v>82</v>
      </c>
      <c r="C125" s="35">
        <v>257</v>
      </c>
      <c r="D125" s="29">
        <v>207</v>
      </c>
      <c r="E125" s="29">
        <v>5</v>
      </c>
      <c r="F125" s="29">
        <v>39</v>
      </c>
      <c r="G125" s="29">
        <v>2</v>
      </c>
      <c r="H125" s="29">
        <v>4</v>
      </c>
      <c r="I125" s="23"/>
      <c r="J125" s="28"/>
      <c r="K125" s="349">
        <v>80.54474708171206</v>
      </c>
      <c r="L125" s="349">
        <v>1.9455252918287937</v>
      </c>
      <c r="M125" s="349">
        <v>15.175097276264591</v>
      </c>
      <c r="N125" s="349">
        <v>0.77821011673151752</v>
      </c>
      <c r="O125" s="349">
        <v>1.556420233463035</v>
      </c>
      <c r="P125" s="100"/>
      <c r="Q125" s="105"/>
      <c r="R125" s="204">
        <v>96.788990825688074</v>
      </c>
    </row>
    <row r="126" spans="1:18" x14ac:dyDescent="0.2">
      <c r="A126" s="153"/>
      <c r="B126" s="76" t="s">
        <v>83</v>
      </c>
      <c r="C126" s="35">
        <v>225</v>
      </c>
      <c r="D126" s="29">
        <v>160</v>
      </c>
      <c r="E126" s="29">
        <v>15</v>
      </c>
      <c r="F126" s="29">
        <v>45</v>
      </c>
      <c r="G126" s="29">
        <v>3</v>
      </c>
      <c r="H126" s="29">
        <v>2</v>
      </c>
      <c r="I126" s="23"/>
      <c r="J126" s="28"/>
      <c r="K126" s="349">
        <v>71.111111111111114</v>
      </c>
      <c r="L126" s="349">
        <v>6.666666666666667</v>
      </c>
      <c r="M126" s="349">
        <v>20</v>
      </c>
      <c r="N126" s="349">
        <v>1.3333333333333335</v>
      </c>
      <c r="O126" s="349">
        <v>0.88888888888888884</v>
      </c>
      <c r="P126" s="100"/>
      <c r="Q126" s="105"/>
      <c r="R126" s="204">
        <v>90</v>
      </c>
    </row>
    <row r="127" spans="1:18" x14ac:dyDescent="0.2">
      <c r="A127" s="153"/>
      <c r="B127" s="76" t="s">
        <v>22</v>
      </c>
      <c r="C127" s="35">
        <v>476</v>
      </c>
      <c r="D127" s="29">
        <v>357</v>
      </c>
      <c r="E127" s="29">
        <v>18</v>
      </c>
      <c r="F127" s="29">
        <v>89</v>
      </c>
      <c r="G127" s="29">
        <v>1</v>
      </c>
      <c r="H127" s="29">
        <v>11</v>
      </c>
      <c r="I127" s="23"/>
      <c r="J127" s="28"/>
      <c r="K127" s="349">
        <v>75</v>
      </c>
      <c r="L127" s="349">
        <v>3.7815126050420167</v>
      </c>
      <c r="M127" s="349">
        <v>18.69747899159664</v>
      </c>
      <c r="N127" s="349">
        <v>0.21008403361344538</v>
      </c>
      <c r="O127" s="349">
        <v>2.3109243697478994</v>
      </c>
      <c r="P127" s="100"/>
      <c r="Q127" s="105"/>
      <c r="R127" s="204">
        <v>95.090439276485782</v>
      </c>
    </row>
    <row r="128" spans="1:18" x14ac:dyDescent="0.2">
      <c r="A128" s="153"/>
      <c r="B128" s="76" t="s">
        <v>99</v>
      </c>
      <c r="C128" s="35">
        <v>181</v>
      </c>
      <c r="D128" s="29">
        <v>138</v>
      </c>
      <c r="E128" s="29">
        <v>12</v>
      </c>
      <c r="F128" s="29">
        <v>30</v>
      </c>
      <c r="G128" s="29" t="s">
        <v>38</v>
      </c>
      <c r="H128" s="29">
        <v>1</v>
      </c>
      <c r="I128" s="23"/>
      <c r="J128" s="28"/>
      <c r="K128" s="349">
        <v>76.243093922651937</v>
      </c>
      <c r="L128" s="349">
        <v>6.6298342541436464</v>
      </c>
      <c r="M128" s="349">
        <v>16.574585635359114</v>
      </c>
      <c r="N128" s="349" t="s">
        <v>38</v>
      </c>
      <c r="O128" s="349">
        <v>0.55248618784530379</v>
      </c>
      <c r="P128" s="100"/>
      <c r="Q128" s="105"/>
      <c r="R128" s="204">
        <v>92.05298013245033</v>
      </c>
    </row>
    <row r="129" spans="1:18" x14ac:dyDescent="0.2">
      <c r="A129" s="153"/>
      <c r="B129" s="76" t="s">
        <v>68</v>
      </c>
      <c r="C129" s="35">
        <v>121</v>
      </c>
      <c r="D129" s="29">
        <v>99</v>
      </c>
      <c r="E129" s="29">
        <v>4</v>
      </c>
      <c r="F129" s="29">
        <v>16</v>
      </c>
      <c r="G129" s="29" t="s">
        <v>38</v>
      </c>
      <c r="H129" s="29">
        <v>2</v>
      </c>
      <c r="I129" s="23"/>
      <c r="J129" s="28"/>
      <c r="K129" s="349">
        <v>81.818181818181827</v>
      </c>
      <c r="L129" s="349">
        <v>3.3057851239669422</v>
      </c>
      <c r="M129" s="349">
        <v>13.223140495867769</v>
      </c>
      <c r="N129" s="349" t="s">
        <v>38</v>
      </c>
      <c r="O129" s="349">
        <v>1.6528925619834711</v>
      </c>
      <c r="P129" s="100"/>
      <c r="Q129" s="105"/>
      <c r="R129" s="204">
        <v>96.19047619047619</v>
      </c>
    </row>
    <row r="130" spans="1:18" x14ac:dyDescent="0.2">
      <c r="A130" s="153"/>
      <c r="B130" s="76" t="s">
        <v>23</v>
      </c>
      <c r="C130" s="35">
        <v>2807</v>
      </c>
      <c r="D130" s="29">
        <v>2352</v>
      </c>
      <c r="E130" s="29">
        <v>53</v>
      </c>
      <c r="F130" s="29">
        <v>367</v>
      </c>
      <c r="G130" s="29">
        <v>9</v>
      </c>
      <c r="H130" s="29">
        <v>26</v>
      </c>
      <c r="I130" s="23"/>
      <c r="J130" s="28"/>
      <c r="K130" s="349">
        <v>83.790523690773071</v>
      </c>
      <c r="L130" s="349">
        <v>1.8881368008550052</v>
      </c>
      <c r="M130" s="349">
        <v>13.07445671535447</v>
      </c>
      <c r="N130" s="349">
        <v>0.32062700391877447</v>
      </c>
      <c r="O130" s="349">
        <v>0.92625578909868189</v>
      </c>
      <c r="P130" s="100"/>
      <c r="Q130" s="105"/>
      <c r="R130" s="204">
        <v>97.459016393442624</v>
      </c>
    </row>
    <row r="131" spans="1:18" x14ac:dyDescent="0.2">
      <c r="A131" s="153"/>
      <c r="B131" s="76" t="s">
        <v>100</v>
      </c>
      <c r="C131" s="35">
        <v>431</v>
      </c>
      <c r="D131" s="29">
        <v>332</v>
      </c>
      <c r="E131" s="29">
        <v>23</v>
      </c>
      <c r="F131" s="29">
        <v>66</v>
      </c>
      <c r="G131" s="29">
        <v>6</v>
      </c>
      <c r="H131" s="29">
        <v>4</v>
      </c>
      <c r="I131" s="23"/>
      <c r="J131" s="28"/>
      <c r="K131" s="349">
        <v>77.030162412993036</v>
      </c>
      <c r="L131" s="349">
        <v>5.3364269141531322</v>
      </c>
      <c r="M131" s="349">
        <v>15.31322505800464</v>
      </c>
      <c r="N131" s="349">
        <v>1.3921113689095126</v>
      </c>
      <c r="O131" s="349">
        <v>0.92807424593967514</v>
      </c>
      <c r="P131" s="100"/>
      <c r="Q131" s="105"/>
      <c r="R131" s="204">
        <v>92.054794520547944</v>
      </c>
    </row>
    <row r="132" spans="1:18" x14ac:dyDescent="0.2">
      <c r="A132" s="153"/>
      <c r="B132" s="76" t="s">
        <v>67</v>
      </c>
      <c r="C132" s="35">
        <v>833</v>
      </c>
      <c r="D132" s="29">
        <v>680</v>
      </c>
      <c r="E132" s="29">
        <v>11</v>
      </c>
      <c r="F132" s="29">
        <v>123</v>
      </c>
      <c r="G132" s="29">
        <v>6</v>
      </c>
      <c r="H132" s="29">
        <v>13</v>
      </c>
      <c r="I132" s="23"/>
      <c r="J132" s="28"/>
      <c r="K132" s="349">
        <v>81.632653061224488</v>
      </c>
      <c r="L132" s="349">
        <v>1.3205282112845138</v>
      </c>
      <c r="M132" s="349">
        <v>14.765906362545017</v>
      </c>
      <c r="N132" s="349">
        <v>0.72028811524609848</v>
      </c>
      <c r="O132" s="349">
        <v>1.5606242496998799</v>
      </c>
      <c r="P132" s="100"/>
      <c r="Q132" s="105"/>
      <c r="R132" s="204">
        <v>97.605633802816897</v>
      </c>
    </row>
    <row r="133" spans="1:18" x14ac:dyDescent="0.2">
      <c r="A133" s="153"/>
      <c r="B133" s="76" t="s">
        <v>24</v>
      </c>
      <c r="C133" s="35">
        <v>297</v>
      </c>
      <c r="D133" s="29">
        <v>231</v>
      </c>
      <c r="E133" s="29">
        <v>20</v>
      </c>
      <c r="F133" s="29">
        <v>40</v>
      </c>
      <c r="G133" s="29">
        <v>1</v>
      </c>
      <c r="H133" s="29">
        <v>5</v>
      </c>
      <c r="I133" s="23"/>
      <c r="J133" s="28"/>
      <c r="K133" s="349">
        <v>77.777777777777786</v>
      </c>
      <c r="L133" s="349">
        <v>6.7340067340067336</v>
      </c>
      <c r="M133" s="349">
        <v>13.468013468013467</v>
      </c>
      <c r="N133" s="349">
        <v>0.33670033670033667</v>
      </c>
      <c r="O133" s="349">
        <v>1.6835016835016834</v>
      </c>
      <c r="P133" s="100"/>
      <c r="Q133" s="105"/>
      <c r="R133" s="204">
        <v>91.828793774319067</v>
      </c>
    </row>
    <row r="134" spans="1:18" x14ac:dyDescent="0.2">
      <c r="A134" s="153"/>
      <c r="B134" s="76" t="s">
        <v>25</v>
      </c>
      <c r="C134" s="35">
        <v>510</v>
      </c>
      <c r="D134" s="29">
        <v>413</v>
      </c>
      <c r="E134" s="29">
        <v>3</v>
      </c>
      <c r="F134" s="29">
        <v>83</v>
      </c>
      <c r="G134" s="29">
        <v>2</v>
      </c>
      <c r="H134" s="29">
        <v>9</v>
      </c>
      <c r="I134" s="23"/>
      <c r="J134" s="28"/>
      <c r="K134" s="349">
        <v>80.980392156862749</v>
      </c>
      <c r="L134" s="349">
        <v>0.58823529411764708</v>
      </c>
      <c r="M134" s="349">
        <v>16.274509803921568</v>
      </c>
      <c r="N134" s="349">
        <v>0.39215686274509803</v>
      </c>
      <c r="O134" s="349">
        <v>1.7647058823529411</v>
      </c>
      <c r="P134" s="100"/>
      <c r="Q134" s="105"/>
      <c r="R134" s="204">
        <v>98.829039812646371</v>
      </c>
    </row>
    <row r="135" spans="1:18" x14ac:dyDescent="0.2">
      <c r="A135" s="153"/>
      <c r="B135" s="76" t="s">
        <v>84</v>
      </c>
      <c r="C135" s="35">
        <v>7</v>
      </c>
      <c r="D135" s="29">
        <v>3</v>
      </c>
      <c r="E135" s="29" t="s">
        <v>38</v>
      </c>
      <c r="F135" s="29">
        <v>3</v>
      </c>
      <c r="G135" s="29" t="s">
        <v>38</v>
      </c>
      <c r="H135" s="29">
        <v>1</v>
      </c>
      <c r="I135" s="23"/>
      <c r="J135" s="28"/>
      <c r="K135" s="284">
        <v>42.857142857142854</v>
      </c>
      <c r="L135" s="349" t="s">
        <v>38</v>
      </c>
      <c r="M135" s="284">
        <v>42.857142857142854</v>
      </c>
      <c r="N135" s="349" t="s">
        <v>38</v>
      </c>
      <c r="O135" s="284">
        <v>14.285714285714285</v>
      </c>
      <c r="P135" s="100"/>
      <c r="Q135" s="105"/>
      <c r="R135" s="350">
        <v>100</v>
      </c>
    </row>
    <row r="136" spans="1:18" x14ac:dyDescent="0.2">
      <c r="A136" s="153"/>
      <c r="B136" s="76" t="s">
        <v>54</v>
      </c>
      <c r="C136" s="35">
        <v>397</v>
      </c>
      <c r="D136" s="29">
        <v>272</v>
      </c>
      <c r="E136" s="29">
        <v>26</v>
      </c>
      <c r="F136" s="29">
        <v>96</v>
      </c>
      <c r="G136" s="29">
        <v>2</v>
      </c>
      <c r="H136" s="29">
        <v>1</v>
      </c>
      <c r="I136" s="23"/>
      <c r="J136" s="28"/>
      <c r="K136" s="349">
        <v>68.513853904282115</v>
      </c>
      <c r="L136" s="349">
        <v>6.5491183879093198</v>
      </c>
      <c r="M136" s="349">
        <v>24.181360201511335</v>
      </c>
      <c r="N136" s="349">
        <v>0.50377833753148615</v>
      </c>
      <c r="O136" s="349">
        <v>0.25188916876574308</v>
      </c>
      <c r="P136" s="100"/>
      <c r="Q136" s="105"/>
      <c r="R136" s="204">
        <v>90.697674418604649</v>
      </c>
    </row>
    <row r="137" spans="1:18" x14ac:dyDescent="0.2">
      <c r="A137" s="153"/>
      <c r="B137" s="76" t="s">
        <v>85</v>
      </c>
      <c r="C137" s="35">
        <v>18</v>
      </c>
      <c r="D137" s="29">
        <v>8</v>
      </c>
      <c r="E137" s="29">
        <v>3</v>
      </c>
      <c r="F137" s="29">
        <v>7</v>
      </c>
      <c r="G137" s="29" t="s">
        <v>38</v>
      </c>
      <c r="H137" s="29" t="s">
        <v>38</v>
      </c>
      <c r="I137" s="23"/>
      <c r="J137" s="28"/>
      <c r="K137" s="284">
        <v>44.444444444444443</v>
      </c>
      <c r="L137" s="284">
        <v>16.666666666666664</v>
      </c>
      <c r="M137" s="284">
        <v>38.888888888888893</v>
      </c>
      <c r="N137" s="349" t="s">
        <v>38</v>
      </c>
      <c r="O137" s="349" t="s">
        <v>38</v>
      </c>
      <c r="P137" s="100"/>
      <c r="Q137" s="105"/>
      <c r="R137" s="350">
        <v>72.727272727272734</v>
      </c>
    </row>
    <row r="138" spans="1:18" x14ac:dyDescent="0.2">
      <c r="A138" s="153"/>
      <c r="B138" s="76" t="s">
        <v>26</v>
      </c>
      <c r="C138" s="35">
        <v>213</v>
      </c>
      <c r="D138" s="29">
        <v>174</v>
      </c>
      <c r="E138" s="29">
        <v>9</v>
      </c>
      <c r="F138" s="29">
        <v>28</v>
      </c>
      <c r="G138" s="29">
        <v>2</v>
      </c>
      <c r="H138" s="29" t="s">
        <v>38</v>
      </c>
      <c r="I138" s="23"/>
      <c r="J138" s="28"/>
      <c r="K138" s="349">
        <v>81.690140845070431</v>
      </c>
      <c r="L138" s="349">
        <v>4.225352112676056</v>
      </c>
      <c r="M138" s="349">
        <v>13.145539906103288</v>
      </c>
      <c r="N138" s="349">
        <v>0.93896713615023475</v>
      </c>
      <c r="O138" s="349" t="s">
        <v>38</v>
      </c>
      <c r="P138" s="100"/>
      <c r="Q138" s="105"/>
      <c r="R138" s="204">
        <v>94.054054054054049</v>
      </c>
    </row>
    <row r="139" spans="1:18" x14ac:dyDescent="0.2">
      <c r="A139" s="153"/>
      <c r="B139" s="76" t="s">
        <v>86</v>
      </c>
      <c r="C139" s="35">
        <v>231</v>
      </c>
      <c r="D139" s="29">
        <v>181</v>
      </c>
      <c r="E139" s="29">
        <v>11</v>
      </c>
      <c r="F139" s="29">
        <v>36</v>
      </c>
      <c r="G139" s="29">
        <v>1</v>
      </c>
      <c r="H139" s="29">
        <v>2</v>
      </c>
      <c r="I139" s="23"/>
      <c r="J139" s="28"/>
      <c r="K139" s="349">
        <v>78.354978354978357</v>
      </c>
      <c r="L139" s="349">
        <v>4.7619047619047619</v>
      </c>
      <c r="M139" s="349">
        <v>15.584415584415584</v>
      </c>
      <c r="N139" s="349">
        <v>0.4329004329004329</v>
      </c>
      <c r="O139" s="349">
        <v>0.86580086580086579</v>
      </c>
      <c r="P139" s="100"/>
      <c r="Q139" s="105"/>
      <c r="R139" s="204">
        <v>93.84615384615384</v>
      </c>
    </row>
    <row r="140" spans="1:18" x14ac:dyDescent="0.2">
      <c r="A140" s="153"/>
      <c r="B140" s="76" t="s">
        <v>55</v>
      </c>
      <c r="C140" s="35">
        <v>223</v>
      </c>
      <c r="D140" s="29">
        <v>182</v>
      </c>
      <c r="E140" s="29">
        <v>5</v>
      </c>
      <c r="F140" s="29">
        <v>31</v>
      </c>
      <c r="G140" s="29">
        <v>3</v>
      </c>
      <c r="H140" s="29">
        <v>2</v>
      </c>
      <c r="I140" s="23"/>
      <c r="J140" s="28"/>
      <c r="K140" s="349">
        <v>81.61434977578476</v>
      </c>
      <c r="L140" s="349">
        <v>2.2421524663677128</v>
      </c>
      <c r="M140" s="349">
        <v>13.901345291479823</v>
      </c>
      <c r="N140" s="349">
        <v>1.3452914798206279</v>
      </c>
      <c r="O140" s="349">
        <v>0.89686098654708524</v>
      </c>
      <c r="P140" s="100"/>
      <c r="Q140" s="105"/>
      <c r="R140" s="204">
        <v>95.833333333333329</v>
      </c>
    </row>
    <row r="141" spans="1:18" x14ac:dyDescent="0.2">
      <c r="A141" s="153"/>
      <c r="B141" s="76" t="s">
        <v>87</v>
      </c>
      <c r="C141" s="35">
        <v>189</v>
      </c>
      <c r="D141" s="29">
        <v>98</v>
      </c>
      <c r="E141" s="29">
        <v>55</v>
      </c>
      <c r="F141" s="29">
        <v>33</v>
      </c>
      <c r="G141" s="29" t="s">
        <v>38</v>
      </c>
      <c r="H141" s="29">
        <v>3</v>
      </c>
      <c r="I141" s="23"/>
      <c r="J141" s="28"/>
      <c r="K141" s="349">
        <v>51.851851851851848</v>
      </c>
      <c r="L141" s="349">
        <v>29.100529100529098</v>
      </c>
      <c r="M141" s="349">
        <v>17.460317460317459</v>
      </c>
      <c r="N141" s="349" t="s">
        <v>38</v>
      </c>
      <c r="O141" s="349">
        <v>1.5873015873015872</v>
      </c>
      <c r="P141" s="100"/>
      <c r="Q141" s="105"/>
      <c r="R141" s="204">
        <v>64.743589743589737</v>
      </c>
    </row>
    <row r="142" spans="1:18" x14ac:dyDescent="0.2">
      <c r="A142" s="153"/>
      <c r="B142" s="76" t="s">
        <v>27</v>
      </c>
      <c r="C142" s="35">
        <v>267</v>
      </c>
      <c r="D142" s="29">
        <v>224</v>
      </c>
      <c r="E142" s="29">
        <v>7</v>
      </c>
      <c r="F142" s="29">
        <v>30</v>
      </c>
      <c r="G142" s="29">
        <v>2</v>
      </c>
      <c r="H142" s="29">
        <v>4</v>
      </c>
      <c r="I142" s="23"/>
      <c r="J142" s="28"/>
      <c r="K142" s="349">
        <v>83.895131086142328</v>
      </c>
      <c r="L142" s="349">
        <v>2.6217228464419478</v>
      </c>
      <c r="M142" s="349">
        <v>11.235955056179774</v>
      </c>
      <c r="N142" s="349">
        <v>0.74906367041198507</v>
      </c>
      <c r="O142" s="349">
        <v>1.4981273408239701</v>
      </c>
      <c r="P142" s="100"/>
      <c r="Q142" s="105"/>
      <c r="R142" s="204">
        <v>96.202531645569621</v>
      </c>
    </row>
    <row r="143" spans="1:18" x14ac:dyDescent="0.2">
      <c r="A143" s="153"/>
      <c r="B143" s="76" t="s">
        <v>88</v>
      </c>
      <c r="C143" s="35">
        <v>6</v>
      </c>
      <c r="D143" s="29">
        <v>6</v>
      </c>
      <c r="E143" s="29" t="s">
        <v>38</v>
      </c>
      <c r="F143" s="29" t="s">
        <v>38</v>
      </c>
      <c r="G143" s="29" t="s">
        <v>38</v>
      </c>
      <c r="H143" s="29" t="s">
        <v>38</v>
      </c>
      <c r="I143" s="23"/>
      <c r="J143" s="28"/>
      <c r="K143" s="284">
        <v>100</v>
      </c>
      <c r="L143" s="349" t="s">
        <v>38</v>
      </c>
      <c r="M143" s="349" t="s">
        <v>38</v>
      </c>
      <c r="N143" s="349" t="s">
        <v>38</v>
      </c>
      <c r="O143" s="349" t="s">
        <v>38</v>
      </c>
      <c r="P143" s="100"/>
      <c r="Q143" s="105"/>
      <c r="R143" s="350">
        <v>100</v>
      </c>
    </row>
    <row r="144" spans="1:18" x14ac:dyDescent="0.2">
      <c r="A144" s="153"/>
      <c r="B144" s="76" t="s">
        <v>28</v>
      </c>
      <c r="C144" s="35">
        <v>1745</v>
      </c>
      <c r="D144" s="29">
        <v>1438</v>
      </c>
      <c r="E144" s="29">
        <v>30</v>
      </c>
      <c r="F144" s="29">
        <v>227</v>
      </c>
      <c r="G144" s="29">
        <v>14</v>
      </c>
      <c r="H144" s="29">
        <v>36</v>
      </c>
      <c r="I144" s="23"/>
      <c r="J144" s="28"/>
      <c r="K144" s="349">
        <v>82.406876790830935</v>
      </c>
      <c r="L144" s="349">
        <v>1.7191977077363898</v>
      </c>
      <c r="M144" s="349">
        <v>13.008595988538682</v>
      </c>
      <c r="N144" s="349">
        <v>0.80229226361031514</v>
      </c>
      <c r="O144" s="349">
        <v>2.0630372492836675</v>
      </c>
      <c r="P144" s="100"/>
      <c r="Q144" s="105"/>
      <c r="R144" s="204">
        <v>97.101449275362313</v>
      </c>
    </row>
    <row r="145" spans="1:20" x14ac:dyDescent="0.2">
      <c r="A145" s="153"/>
      <c r="B145" s="76" t="s">
        <v>89</v>
      </c>
      <c r="C145" s="35">
        <v>54</v>
      </c>
      <c r="D145" s="29">
        <v>35</v>
      </c>
      <c r="E145" s="29">
        <v>5</v>
      </c>
      <c r="F145" s="29">
        <v>11</v>
      </c>
      <c r="G145" s="29" t="s">
        <v>38</v>
      </c>
      <c r="H145" s="29">
        <v>3</v>
      </c>
      <c r="I145" s="23"/>
      <c r="J145" s="28"/>
      <c r="K145" s="284">
        <v>64.81481481481481</v>
      </c>
      <c r="L145" s="284">
        <v>9.2592592592592595</v>
      </c>
      <c r="M145" s="284">
        <v>20.37037037037037</v>
      </c>
      <c r="N145" s="349" t="s">
        <v>38</v>
      </c>
      <c r="O145" s="284">
        <v>5.5555555555555554</v>
      </c>
      <c r="P145" s="101"/>
      <c r="Q145" s="106"/>
      <c r="R145" s="350">
        <v>88.372093023255815</v>
      </c>
    </row>
    <row r="146" spans="1:20" x14ac:dyDescent="0.2">
      <c r="A146" s="153"/>
      <c r="B146" s="77" t="s">
        <v>111</v>
      </c>
      <c r="C146" s="35">
        <v>1351</v>
      </c>
      <c r="D146" s="35">
        <v>1030</v>
      </c>
      <c r="E146" s="35">
        <v>91</v>
      </c>
      <c r="F146" s="35">
        <v>194</v>
      </c>
      <c r="G146" s="35">
        <v>6</v>
      </c>
      <c r="H146" s="35">
        <v>30</v>
      </c>
      <c r="I146" s="24"/>
      <c r="J146" s="27"/>
      <c r="K146" s="22">
        <v>76.239822353811988</v>
      </c>
      <c r="L146" s="22">
        <v>6.7357512953367875</v>
      </c>
      <c r="M146" s="22">
        <v>14.359733530717985</v>
      </c>
      <c r="N146" s="22">
        <v>0.44411547002220575</v>
      </c>
      <c r="O146" s="22">
        <v>2.2205773501110291</v>
      </c>
      <c r="P146" s="49"/>
      <c r="Q146" s="47"/>
      <c r="R146" s="204">
        <v>91.616248919619707</v>
      </c>
    </row>
    <row r="147" spans="1:20" x14ac:dyDescent="0.2">
      <c r="A147" s="155"/>
      <c r="B147" s="78" t="s">
        <v>148</v>
      </c>
      <c r="C147" s="35">
        <v>862</v>
      </c>
      <c r="D147" s="230">
        <v>616</v>
      </c>
      <c r="E147" s="230">
        <v>47</v>
      </c>
      <c r="F147" s="230">
        <v>182</v>
      </c>
      <c r="G147" s="230">
        <v>3</v>
      </c>
      <c r="H147" s="230">
        <v>14</v>
      </c>
      <c r="I147" s="168"/>
      <c r="J147" s="53"/>
      <c r="K147" s="203">
        <v>71.461716937354993</v>
      </c>
      <c r="L147" s="203">
        <v>5.4524361948955917</v>
      </c>
      <c r="M147" s="203">
        <v>21.113689095127611</v>
      </c>
      <c r="N147" s="203">
        <v>0.34802784222737815</v>
      </c>
      <c r="O147" s="203">
        <v>1.6241299303944314</v>
      </c>
      <c r="P147" s="109"/>
      <c r="Q147" s="227"/>
      <c r="R147" s="211">
        <v>92.647058823529406</v>
      </c>
    </row>
    <row r="148" spans="1:20" x14ac:dyDescent="0.2">
      <c r="A148" s="153"/>
      <c r="B148" s="77"/>
      <c r="C148" s="229"/>
      <c r="D148" s="229"/>
      <c r="E148" s="229"/>
      <c r="F148" s="229"/>
      <c r="G148" s="229"/>
      <c r="H148" s="229"/>
      <c r="I148" s="24"/>
      <c r="J148" s="27"/>
      <c r="K148" s="22"/>
      <c r="L148" s="22"/>
      <c r="M148" s="22"/>
      <c r="N148" s="22"/>
      <c r="O148" s="22"/>
      <c r="P148" s="46"/>
      <c r="Q148" s="47"/>
      <c r="R148" s="204"/>
    </row>
    <row r="149" spans="1:20" ht="14.25" x14ac:dyDescent="0.2">
      <c r="A149" s="3" t="s">
        <v>114</v>
      </c>
      <c r="B149" s="2" t="s">
        <v>37</v>
      </c>
      <c r="C149" s="35">
        <v>25</v>
      </c>
      <c r="D149" s="35">
        <v>20</v>
      </c>
      <c r="E149" s="35" t="s">
        <v>38</v>
      </c>
      <c r="F149" s="35">
        <v>5</v>
      </c>
      <c r="G149" s="35" t="s">
        <v>38</v>
      </c>
      <c r="H149" s="35" t="s">
        <v>38</v>
      </c>
      <c r="I149" s="23"/>
      <c r="J149" s="28"/>
      <c r="K149" s="352">
        <v>80</v>
      </c>
      <c r="L149" s="352" t="s">
        <v>38</v>
      </c>
      <c r="M149" s="352">
        <v>20</v>
      </c>
      <c r="N149" s="22" t="s">
        <v>38</v>
      </c>
      <c r="O149" s="22" t="s">
        <v>38</v>
      </c>
      <c r="P149" s="46"/>
      <c r="Q149" s="105"/>
      <c r="R149" s="350">
        <v>100</v>
      </c>
    </row>
    <row r="150" spans="1:20" x14ac:dyDescent="0.2">
      <c r="A150" s="3"/>
      <c r="B150" s="2"/>
      <c r="C150" s="35"/>
      <c r="D150" s="35"/>
      <c r="E150" s="35"/>
      <c r="F150" s="35"/>
      <c r="G150" s="35"/>
      <c r="H150" s="35"/>
      <c r="I150" s="23"/>
      <c r="J150" s="28"/>
      <c r="K150" s="352"/>
      <c r="L150" s="352"/>
      <c r="M150" s="352"/>
      <c r="N150" s="22"/>
      <c r="O150" s="22"/>
      <c r="P150" s="46"/>
      <c r="Q150" s="105"/>
      <c r="R150" s="350"/>
    </row>
    <row r="151" spans="1:20" x14ac:dyDescent="0.2">
      <c r="A151" s="3"/>
      <c r="B151" s="3" t="s">
        <v>110</v>
      </c>
      <c r="C151" s="35">
        <v>6</v>
      </c>
      <c r="D151" s="35">
        <v>5</v>
      </c>
      <c r="E151" s="35" t="s">
        <v>38</v>
      </c>
      <c r="F151" s="35">
        <v>1</v>
      </c>
      <c r="G151" s="35" t="s">
        <v>38</v>
      </c>
      <c r="H151" s="35" t="s">
        <v>38</v>
      </c>
      <c r="I151" s="24"/>
      <c r="J151" s="27"/>
      <c r="K151" s="352">
        <v>83.333333333333343</v>
      </c>
      <c r="L151" s="22" t="s">
        <v>38</v>
      </c>
      <c r="M151" s="352">
        <v>16.666666666666664</v>
      </c>
      <c r="N151" s="22" t="s">
        <v>38</v>
      </c>
      <c r="O151" s="22" t="s">
        <v>38</v>
      </c>
      <c r="P151" s="46"/>
      <c r="Q151" s="47"/>
      <c r="R151" s="350">
        <v>100</v>
      </c>
      <c r="T151" s="231"/>
    </row>
    <row r="152" spans="1:20" x14ac:dyDescent="0.2">
      <c r="A152" s="153"/>
      <c r="B152" s="76" t="s">
        <v>69</v>
      </c>
      <c r="C152" s="35" t="s">
        <v>38</v>
      </c>
      <c r="D152" s="29" t="s">
        <v>38</v>
      </c>
      <c r="E152" s="29" t="s">
        <v>38</v>
      </c>
      <c r="F152" s="29" t="s">
        <v>38</v>
      </c>
      <c r="G152" s="29" t="s">
        <v>38</v>
      </c>
      <c r="H152" s="29" t="s">
        <v>38</v>
      </c>
      <c r="I152" s="23"/>
      <c r="J152" s="28"/>
      <c r="K152" s="349" t="s">
        <v>38</v>
      </c>
      <c r="L152" s="349" t="s">
        <v>38</v>
      </c>
      <c r="M152" s="349" t="s">
        <v>38</v>
      </c>
      <c r="N152" s="349" t="s">
        <v>38</v>
      </c>
      <c r="O152" s="349" t="s">
        <v>38</v>
      </c>
      <c r="P152" s="35"/>
      <c r="Q152" s="105"/>
      <c r="R152" s="204" t="s">
        <v>38</v>
      </c>
    </row>
    <row r="153" spans="1:20" x14ac:dyDescent="0.2">
      <c r="A153" s="153"/>
      <c r="B153" s="76" t="s">
        <v>66</v>
      </c>
      <c r="C153" s="35" t="s">
        <v>38</v>
      </c>
      <c r="D153" s="29" t="s">
        <v>38</v>
      </c>
      <c r="E153" s="29" t="s">
        <v>38</v>
      </c>
      <c r="F153" s="29" t="s">
        <v>38</v>
      </c>
      <c r="G153" s="29" t="s">
        <v>38</v>
      </c>
      <c r="H153" s="29" t="s">
        <v>38</v>
      </c>
      <c r="I153" s="23"/>
      <c r="J153" s="28"/>
      <c r="K153" s="284" t="s">
        <v>38</v>
      </c>
      <c r="L153" s="349" t="s">
        <v>38</v>
      </c>
      <c r="M153" s="349" t="s">
        <v>38</v>
      </c>
      <c r="N153" s="349" t="s">
        <v>38</v>
      </c>
      <c r="O153" s="349" t="s">
        <v>38</v>
      </c>
      <c r="P153" s="100"/>
      <c r="Q153" s="105"/>
      <c r="R153" s="350" t="s">
        <v>38</v>
      </c>
    </row>
    <row r="154" spans="1:20" x14ac:dyDescent="0.2">
      <c r="A154" s="153"/>
      <c r="B154" s="76" t="s">
        <v>95</v>
      </c>
      <c r="C154" s="35" t="s">
        <v>38</v>
      </c>
      <c r="D154" s="29" t="s">
        <v>38</v>
      </c>
      <c r="E154" s="29" t="s">
        <v>38</v>
      </c>
      <c r="F154" s="29" t="s">
        <v>38</v>
      </c>
      <c r="G154" s="29" t="s">
        <v>38</v>
      </c>
      <c r="H154" s="29" t="s">
        <v>38</v>
      </c>
      <c r="I154" s="23"/>
      <c r="J154" s="28"/>
      <c r="K154" s="349" t="s">
        <v>38</v>
      </c>
      <c r="L154" s="349" t="s">
        <v>38</v>
      </c>
      <c r="M154" s="349" t="s">
        <v>38</v>
      </c>
      <c r="N154" s="349" t="s">
        <v>38</v>
      </c>
      <c r="O154" s="349" t="s">
        <v>38</v>
      </c>
      <c r="P154" s="35"/>
      <c r="Q154" s="105"/>
      <c r="R154" s="204" t="s">
        <v>38</v>
      </c>
    </row>
    <row r="155" spans="1:20" x14ac:dyDescent="0.2">
      <c r="A155" s="153"/>
      <c r="B155" s="76" t="s">
        <v>20</v>
      </c>
      <c r="C155" s="35">
        <v>1</v>
      </c>
      <c r="D155" s="29">
        <v>1</v>
      </c>
      <c r="E155" s="29" t="s">
        <v>38</v>
      </c>
      <c r="F155" s="29" t="s">
        <v>38</v>
      </c>
      <c r="G155" s="29" t="s">
        <v>38</v>
      </c>
      <c r="H155" s="29" t="s">
        <v>38</v>
      </c>
      <c r="I155" s="23"/>
      <c r="J155" s="28"/>
      <c r="K155" s="284">
        <v>100</v>
      </c>
      <c r="L155" s="349" t="s">
        <v>38</v>
      </c>
      <c r="M155" s="349" t="s">
        <v>38</v>
      </c>
      <c r="N155" s="349" t="s">
        <v>38</v>
      </c>
      <c r="O155" s="349" t="s">
        <v>38</v>
      </c>
      <c r="P155" s="100"/>
      <c r="Q155" s="105"/>
      <c r="R155" s="350">
        <v>100</v>
      </c>
    </row>
    <row r="156" spans="1:20" x14ac:dyDescent="0.2">
      <c r="A156" s="153"/>
      <c r="B156" s="76" t="s">
        <v>70</v>
      </c>
      <c r="C156" s="35" t="s">
        <v>38</v>
      </c>
      <c r="D156" s="29" t="s">
        <v>38</v>
      </c>
      <c r="E156" s="29" t="s">
        <v>38</v>
      </c>
      <c r="F156" s="29" t="s">
        <v>38</v>
      </c>
      <c r="G156" s="29" t="s">
        <v>38</v>
      </c>
      <c r="H156" s="29" t="s">
        <v>38</v>
      </c>
      <c r="I156" s="23"/>
      <c r="J156" s="28"/>
      <c r="K156" s="349" t="s">
        <v>38</v>
      </c>
      <c r="L156" s="349" t="s">
        <v>38</v>
      </c>
      <c r="M156" s="349" t="s">
        <v>38</v>
      </c>
      <c r="N156" s="349" t="s">
        <v>38</v>
      </c>
      <c r="O156" s="349" t="s">
        <v>38</v>
      </c>
      <c r="P156" s="35"/>
      <c r="Q156" s="105"/>
      <c r="R156" s="204" t="s">
        <v>38</v>
      </c>
    </row>
    <row r="157" spans="1:20" x14ac:dyDescent="0.2">
      <c r="A157" s="153"/>
      <c r="B157" s="76" t="s">
        <v>71</v>
      </c>
      <c r="C157" s="35" t="s">
        <v>38</v>
      </c>
      <c r="D157" s="29" t="s">
        <v>38</v>
      </c>
      <c r="E157" s="29" t="s">
        <v>38</v>
      </c>
      <c r="F157" s="29" t="s">
        <v>38</v>
      </c>
      <c r="G157" s="29" t="s">
        <v>38</v>
      </c>
      <c r="H157" s="29" t="s">
        <v>38</v>
      </c>
      <c r="I157" s="23"/>
      <c r="J157" s="28"/>
      <c r="K157" s="349" t="s">
        <v>38</v>
      </c>
      <c r="L157" s="349" t="s">
        <v>38</v>
      </c>
      <c r="M157" s="349" t="s">
        <v>38</v>
      </c>
      <c r="N157" s="349" t="s">
        <v>38</v>
      </c>
      <c r="O157" s="349" t="s">
        <v>38</v>
      </c>
      <c r="P157" s="35"/>
      <c r="Q157" s="105"/>
      <c r="R157" s="204" t="s">
        <v>38</v>
      </c>
    </row>
    <row r="158" spans="1:20" x14ac:dyDescent="0.2">
      <c r="A158" s="153"/>
      <c r="B158" s="76" t="s">
        <v>72</v>
      </c>
      <c r="C158" s="35" t="s">
        <v>38</v>
      </c>
      <c r="D158" s="29" t="s">
        <v>38</v>
      </c>
      <c r="E158" s="29" t="s">
        <v>38</v>
      </c>
      <c r="F158" s="29" t="s">
        <v>38</v>
      </c>
      <c r="G158" s="29" t="s">
        <v>38</v>
      </c>
      <c r="H158" s="29" t="s">
        <v>38</v>
      </c>
      <c r="I158" s="23"/>
      <c r="J158" s="28"/>
      <c r="K158" s="349" t="s">
        <v>38</v>
      </c>
      <c r="L158" s="349" t="s">
        <v>38</v>
      </c>
      <c r="M158" s="349" t="s">
        <v>38</v>
      </c>
      <c r="N158" s="349" t="s">
        <v>38</v>
      </c>
      <c r="O158" s="349" t="s">
        <v>38</v>
      </c>
      <c r="P158" s="35"/>
      <c r="Q158" s="105"/>
      <c r="R158" s="204" t="s">
        <v>38</v>
      </c>
    </row>
    <row r="159" spans="1:20" x14ac:dyDescent="0.2">
      <c r="A159" s="153"/>
      <c r="B159" s="76" t="s">
        <v>73</v>
      </c>
      <c r="C159" s="35" t="s">
        <v>38</v>
      </c>
      <c r="D159" s="29" t="s">
        <v>38</v>
      </c>
      <c r="E159" s="29" t="s">
        <v>38</v>
      </c>
      <c r="F159" s="29" t="s">
        <v>38</v>
      </c>
      <c r="G159" s="29" t="s">
        <v>38</v>
      </c>
      <c r="H159" s="29" t="s">
        <v>38</v>
      </c>
      <c r="I159" s="23"/>
      <c r="J159" s="28"/>
      <c r="K159" s="349" t="s">
        <v>38</v>
      </c>
      <c r="L159" s="349" t="s">
        <v>38</v>
      </c>
      <c r="M159" s="349" t="s">
        <v>38</v>
      </c>
      <c r="N159" s="349" t="s">
        <v>38</v>
      </c>
      <c r="O159" s="349" t="s">
        <v>38</v>
      </c>
      <c r="P159" s="35"/>
      <c r="Q159" s="105"/>
      <c r="R159" s="204" t="s">
        <v>38</v>
      </c>
    </row>
    <row r="160" spans="1:20" x14ac:dyDescent="0.2">
      <c r="A160" s="153"/>
      <c r="B160" s="76" t="s">
        <v>96</v>
      </c>
      <c r="C160" s="35" t="s">
        <v>38</v>
      </c>
      <c r="D160" s="29" t="s">
        <v>38</v>
      </c>
      <c r="E160" s="29" t="s">
        <v>38</v>
      </c>
      <c r="F160" s="29" t="s">
        <v>38</v>
      </c>
      <c r="G160" s="29" t="s">
        <v>38</v>
      </c>
      <c r="H160" s="29" t="s">
        <v>38</v>
      </c>
      <c r="I160" s="23"/>
      <c r="J160" s="28"/>
      <c r="K160" s="349" t="s">
        <v>38</v>
      </c>
      <c r="L160" s="349" t="s">
        <v>38</v>
      </c>
      <c r="M160" s="349" t="s">
        <v>38</v>
      </c>
      <c r="N160" s="349" t="s">
        <v>38</v>
      </c>
      <c r="O160" s="349" t="s">
        <v>38</v>
      </c>
      <c r="P160" s="35"/>
      <c r="Q160" s="105"/>
      <c r="R160" s="204" t="s">
        <v>38</v>
      </c>
    </row>
    <row r="161" spans="1:18" x14ac:dyDescent="0.2">
      <c r="A161" s="153"/>
      <c r="B161" s="76" t="s">
        <v>74</v>
      </c>
      <c r="C161" s="35" t="s">
        <v>38</v>
      </c>
      <c r="D161" s="29" t="s">
        <v>38</v>
      </c>
      <c r="E161" s="29" t="s">
        <v>38</v>
      </c>
      <c r="F161" s="29" t="s">
        <v>38</v>
      </c>
      <c r="G161" s="29" t="s">
        <v>38</v>
      </c>
      <c r="H161" s="29" t="s">
        <v>38</v>
      </c>
      <c r="I161" s="23"/>
      <c r="J161" s="28"/>
      <c r="K161" s="349" t="s">
        <v>38</v>
      </c>
      <c r="L161" s="349" t="s">
        <v>38</v>
      </c>
      <c r="M161" s="349" t="s">
        <v>38</v>
      </c>
      <c r="N161" s="349" t="s">
        <v>38</v>
      </c>
      <c r="O161" s="349" t="s">
        <v>38</v>
      </c>
      <c r="P161" s="35"/>
      <c r="Q161" s="105"/>
      <c r="R161" s="204" t="s">
        <v>38</v>
      </c>
    </row>
    <row r="162" spans="1:18" x14ac:dyDescent="0.2">
      <c r="A162" s="153"/>
      <c r="B162" s="76" t="s">
        <v>97</v>
      </c>
      <c r="C162" s="35" t="s">
        <v>38</v>
      </c>
      <c r="D162" s="29" t="s">
        <v>38</v>
      </c>
      <c r="E162" s="29" t="s">
        <v>38</v>
      </c>
      <c r="F162" s="29" t="s">
        <v>38</v>
      </c>
      <c r="G162" s="29" t="s">
        <v>38</v>
      </c>
      <c r="H162" s="29" t="s">
        <v>38</v>
      </c>
      <c r="I162" s="23"/>
      <c r="J162" s="28"/>
      <c r="K162" s="349" t="s">
        <v>38</v>
      </c>
      <c r="L162" s="349" t="s">
        <v>38</v>
      </c>
      <c r="M162" s="349" t="s">
        <v>38</v>
      </c>
      <c r="N162" s="349" t="s">
        <v>38</v>
      </c>
      <c r="O162" s="349" t="s">
        <v>38</v>
      </c>
      <c r="P162" s="35"/>
      <c r="Q162" s="105"/>
      <c r="R162" s="204" t="s">
        <v>38</v>
      </c>
    </row>
    <row r="163" spans="1:18" x14ac:dyDescent="0.2">
      <c r="A163" s="153"/>
      <c r="B163" s="76" t="s">
        <v>21</v>
      </c>
      <c r="C163" s="35" t="s">
        <v>38</v>
      </c>
      <c r="D163" s="29" t="s">
        <v>38</v>
      </c>
      <c r="E163" s="29" t="s">
        <v>38</v>
      </c>
      <c r="F163" s="29" t="s">
        <v>38</v>
      </c>
      <c r="G163" s="29" t="s">
        <v>38</v>
      </c>
      <c r="H163" s="29" t="s">
        <v>38</v>
      </c>
      <c r="I163" s="23"/>
      <c r="J163" s="28"/>
      <c r="K163" s="349" t="s">
        <v>38</v>
      </c>
      <c r="L163" s="349" t="s">
        <v>38</v>
      </c>
      <c r="M163" s="349" t="s">
        <v>38</v>
      </c>
      <c r="N163" s="349" t="s">
        <v>38</v>
      </c>
      <c r="O163" s="349" t="s">
        <v>38</v>
      </c>
      <c r="P163" s="35"/>
      <c r="Q163" s="105"/>
      <c r="R163" s="204" t="s">
        <v>38</v>
      </c>
    </row>
    <row r="164" spans="1:18" x14ac:dyDescent="0.2">
      <c r="A164" s="153"/>
      <c r="B164" s="76" t="s">
        <v>98</v>
      </c>
      <c r="C164" s="35" t="s">
        <v>38</v>
      </c>
      <c r="D164" s="29" t="s">
        <v>38</v>
      </c>
      <c r="E164" s="29" t="s">
        <v>38</v>
      </c>
      <c r="F164" s="29" t="s">
        <v>38</v>
      </c>
      <c r="G164" s="29" t="s">
        <v>38</v>
      </c>
      <c r="H164" s="29" t="s">
        <v>38</v>
      </c>
      <c r="I164" s="23"/>
      <c r="J164" s="28"/>
      <c r="K164" s="284" t="s">
        <v>38</v>
      </c>
      <c r="L164" s="349" t="s">
        <v>38</v>
      </c>
      <c r="M164" s="349" t="s">
        <v>38</v>
      </c>
      <c r="N164" s="349" t="s">
        <v>38</v>
      </c>
      <c r="O164" s="349" t="s">
        <v>38</v>
      </c>
      <c r="P164" s="100"/>
      <c r="Q164" s="105"/>
      <c r="R164" s="350" t="s">
        <v>38</v>
      </c>
    </row>
    <row r="165" spans="1:18" x14ac:dyDescent="0.2">
      <c r="A165" s="153"/>
      <c r="B165" s="76" t="s">
        <v>75</v>
      </c>
      <c r="C165" s="35" t="s">
        <v>38</v>
      </c>
      <c r="D165" s="29" t="s">
        <v>38</v>
      </c>
      <c r="E165" s="29" t="s">
        <v>38</v>
      </c>
      <c r="F165" s="29" t="s">
        <v>38</v>
      </c>
      <c r="G165" s="29" t="s">
        <v>38</v>
      </c>
      <c r="H165" s="29" t="s">
        <v>38</v>
      </c>
      <c r="I165" s="23"/>
      <c r="J165" s="28"/>
      <c r="K165" s="349" t="s">
        <v>38</v>
      </c>
      <c r="L165" s="349" t="s">
        <v>38</v>
      </c>
      <c r="M165" s="349" t="s">
        <v>38</v>
      </c>
      <c r="N165" s="349" t="s">
        <v>38</v>
      </c>
      <c r="O165" s="349" t="s">
        <v>38</v>
      </c>
      <c r="P165" s="35"/>
      <c r="Q165" s="105"/>
      <c r="R165" s="204" t="s">
        <v>38</v>
      </c>
    </row>
    <row r="166" spans="1:18" x14ac:dyDescent="0.2">
      <c r="A166" s="153"/>
      <c r="B166" s="76" t="s">
        <v>76</v>
      </c>
      <c r="C166" s="35" t="s">
        <v>38</v>
      </c>
      <c r="D166" s="29" t="s">
        <v>38</v>
      </c>
      <c r="E166" s="29" t="s">
        <v>38</v>
      </c>
      <c r="F166" s="29" t="s">
        <v>38</v>
      </c>
      <c r="G166" s="29" t="s">
        <v>38</v>
      </c>
      <c r="H166" s="29" t="s">
        <v>38</v>
      </c>
      <c r="I166" s="23"/>
      <c r="J166" s="28"/>
      <c r="K166" s="349" t="s">
        <v>38</v>
      </c>
      <c r="L166" s="349" t="s">
        <v>38</v>
      </c>
      <c r="M166" s="349" t="s">
        <v>38</v>
      </c>
      <c r="N166" s="349" t="s">
        <v>38</v>
      </c>
      <c r="O166" s="349" t="s">
        <v>38</v>
      </c>
      <c r="P166" s="35"/>
      <c r="Q166" s="105"/>
      <c r="R166" s="204" t="s">
        <v>38</v>
      </c>
    </row>
    <row r="167" spans="1:18" x14ac:dyDescent="0.2">
      <c r="A167" s="153"/>
      <c r="B167" s="76" t="s">
        <v>77</v>
      </c>
      <c r="C167" s="35" t="s">
        <v>38</v>
      </c>
      <c r="D167" s="29" t="s">
        <v>38</v>
      </c>
      <c r="E167" s="29" t="s">
        <v>38</v>
      </c>
      <c r="F167" s="29" t="s">
        <v>38</v>
      </c>
      <c r="G167" s="29" t="s">
        <v>38</v>
      </c>
      <c r="H167" s="29" t="s">
        <v>38</v>
      </c>
      <c r="I167" s="23"/>
      <c r="J167" s="28"/>
      <c r="K167" s="349" t="s">
        <v>38</v>
      </c>
      <c r="L167" s="349" t="s">
        <v>38</v>
      </c>
      <c r="M167" s="349" t="s">
        <v>38</v>
      </c>
      <c r="N167" s="349" t="s">
        <v>38</v>
      </c>
      <c r="O167" s="349" t="s">
        <v>38</v>
      </c>
      <c r="P167" s="35"/>
      <c r="Q167" s="105"/>
      <c r="R167" s="204" t="s">
        <v>38</v>
      </c>
    </row>
    <row r="168" spans="1:18" x14ac:dyDescent="0.2">
      <c r="A168" s="153"/>
      <c r="B168" s="76" t="s">
        <v>78</v>
      </c>
      <c r="C168" s="35" t="s">
        <v>38</v>
      </c>
      <c r="D168" s="29" t="s">
        <v>38</v>
      </c>
      <c r="E168" s="29" t="s">
        <v>38</v>
      </c>
      <c r="F168" s="29" t="s">
        <v>38</v>
      </c>
      <c r="G168" s="29" t="s">
        <v>38</v>
      </c>
      <c r="H168" s="29" t="s">
        <v>38</v>
      </c>
      <c r="I168" s="23"/>
      <c r="J168" s="28"/>
      <c r="K168" s="349" t="s">
        <v>38</v>
      </c>
      <c r="L168" s="349" t="s">
        <v>38</v>
      </c>
      <c r="M168" s="349" t="s">
        <v>38</v>
      </c>
      <c r="N168" s="349" t="s">
        <v>38</v>
      </c>
      <c r="O168" s="349" t="s">
        <v>38</v>
      </c>
      <c r="P168" s="35"/>
      <c r="Q168" s="105"/>
      <c r="R168" s="204" t="s">
        <v>38</v>
      </c>
    </row>
    <row r="169" spans="1:18" x14ac:dyDescent="0.2">
      <c r="B169" s="76" t="s">
        <v>79</v>
      </c>
      <c r="C169" s="35" t="s">
        <v>38</v>
      </c>
      <c r="D169" s="29" t="s">
        <v>38</v>
      </c>
      <c r="E169" s="29" t="s">
        <v>38</v>
      </c>
      <c r="F169" s="29" t="s">
        <v>38</v>
      </c>
      <c r="G169" s="29" t="s">
        <v>38</v>
      </c>
      <c r="H169" s="29" t="s">
        <v>38</v>
      </c>
      <c r="I169" s="23"/>
      <c r="J169" s="28"/>
      <c r="K169" s="349" t="s">
        <v>38</v>
      </c>
      <c r="L169" s="349" t="s">
        <v>38</v>
      </c>
      <c r="M169" s="349" t="s">
        <v>38</v>
      </c>
      <c r="N169" s="349" t="s">
        <v>38</v>
      </c>
      <c r="O169" s="349" t="s">
        <v>38</v>
      </c>
      <c r="P169" s="35"/>
      <c r="Q169" s="105"/>
      <c r="R169" s="204" t="s">
        <v>38</v>
      </c>
    </row>
    <row r="170" spans="1:18" x14ac:dyDescent="0.2">
      <c r="A170" s="153"/>
      <c r="B170" s="76" t="s">
        <v>80</v>
      </c>
      <c r="C170" s="35" t="s">
        <v>38</v>
      </c>
      <c r="D170" s="29" t="s">
        <v>38</v>
      </c>
      <c r="E170" s="29" t="s">
        <v>38</v>
      </c>
      <c r="F170" s="29" t="s">
        <v>38</v>
      </c>
      <c r="G170" s="29" t="s">
        <v>38</v>
      </c>
      <c r="H170" s="29" t="s">
        <v>38</v>
      </c>
      <c r="I170" s="23"/>
      <c r="J170" s="28"/>
      <c r="K170" s="349" t="s">
        <v>38</v>
      </c>
      <c r="L170" s="349" t="s">
        <v>38</v>
      </c>
      <c r="M170" s="349" t="s">
        <v>38</v>
      </c>
      <c r="N170" s="349" t="s">
        <v>38</v>
      </c>
      <c r="O170" s="349" t="s">
        <v>38</v>
      </c>
      <c r="P170" s="35"/>
      <c r="Q170" s="105"/>
      <c r="R170" s="204" t="s">
        <v>38</v>
      </c>
    </row>
    <row r="171" spans="1:18" x14ac:dyDescent="0.2">
      <c r="A171" s="153"/>
      <c r="B171" s="76" t="s">
        <v>81</v>
      </c>
      <c r="C171" s="35" t="s">
        <v>38</v>
      </c>
      <c r="D171" s="29" t="s">
        <v>38</v>
      </c>
      <c r="E171" s="29" t="s">
        <v>38</v>
      </c>
      <c r="F171" s="29" t="s">
        <v>38</v>
      </c>
      <c r="G171" s="29" t="s">
        <v>38</v>
      </c>
      <c r="H171" s="29" t="s">
        <v>38</v>
      </c>
      <c r="I171" s="23"/>
      <c r="J171" s="28"/>
      <c r="K171" s="349" t="s">
        <v>38</v>
      </c>
      <c r="L171" s="349" t="s">
        <v>38</v>
      </c>
      <c r="M171" s="349" t="s">
        <v>38</v>
      </c>
      <c r="N171" s="349" t="s">
        <v>38</v>
      </c>
      <c r="O171" s="349" t="s">
        <v>38</v>
      </c>
      <c r="P171" s="35"/>
      <c r="Q171" s="105"/>
      <c r="R171" s="204" t="s">
        <v>38</v>
      </c>
    </row>
    <row r="172" spans="1:18" x14ac:dyDescent="0.2">
      <c r="A172" s="153"/>
      <c r="B172" s="76" t="s">
        <v>82</v>
      </c>
      <c r="C172" s="35" t="s">
        <v>38</v>
      </c>
      <c r="D172" s="29" t="s">
        <v>38</v>
      </c>
      <c r="E172" s="29" t="s">
        <v>38</v>
      </c>
      <c r="F172" s="29" t="s">
        <v>38</v>
      </c>
      <c r="G172" s="29" t="s">
        <v>38</v>
      </c>
      <c r="H172" s="29" t="s">
        <v>38</v>
      </c>
      <c r="I172" s="23"/>
      <c r="J172" s="28"/>
      <c r="K172" s="349" t="s">
        <v>38</v>
      </c>
      <c r="L172" s="349" t="s">
        <v>38</v>
      </c>
      <c r="M172" s="349" t="s">
        <v>38</v>
      </c>
      <c r="N172" s="349" t="s">
        <v>38</v>
      </c>
      <c r="O172" s="349" t="s">
        <v>38</v>
      </c>
      <c r="P172" s="35"/>
      <c r="Q172" s="105"/>
      <c r="R172" s="204" t="s">
        <v>38</v>
      </c>
    </row>
    <row r="173" spans="1:18" x14ac:dyDescent="0.2">
      <c r="A173" s="153"/>
      <c r="B173" s="76" t="s">
        <v>83</v>
      </c>
      <c r="C173" s="35" t="s">
        <v>38</v>
      </c>
      <c r="D173" s="29" t="s">
        <v>38</v>
      </c>
      <c r="E173" s="29" t="s">
        <v>38</v>
      </c>
      <c r="F173" s="29" t="s">
        <v>38</v>
      </c>
      <c r="G173" s="29" t="s">
        <v>38</v>
      </c>
      <c r="H173" s="29" t="s">
        <v>38</v>
      </c>
      <c r="I173" s="23"/>
      <c r="J173" s="28"/>
      <c r="K173" s="349" t="s">
        <v>38</v>
      </c>
      <c r="L173" s="349" t="s">
        <v>38</v>
      </c>
      <c r="M173" s="349" t="s">
        <v>38</v>
      </c>
      <c r="N173" s="349" t="s">
        <v>38</v>
      </c>
      <c r="O173" s="349" t="s">
        <v>38</v>
      </c>
      <c r="P173" s="35"/>
      <c r="Q173" s="105"/>
      <c r="R173" s="204" t="s">
        <v>38</v>
      </c>
    </row>
    <row r="174" spans="1:18" x14ac:dyDescent="0.2">
      <c r="A174" s="153"/>
      <c r="B174" s="76" t="s">
        <v>22</v>
      </c>
      <c r="C174" s="35" t="s">
        <v>38</v>
      </c>
      <c r="D174" s="29" t="s">
        <v>38</v>
      </c>
      <c r="E174" s="29" t="s">
        <v>38</v>
      </c>
      <c r="F174" s="29" t="s">
        <v>38</v>
      </c>
      <c r="G174" s="29" t="s">
        <v>38</v>
      </c>
      <c r="H174" s="29" t="s">
        <v>38</v>
      </c>
      <c r="I174" s="23"/>
      <c r="J174" s="28"/>
      <c r="K174" s="349" t="s">
        <v>38</v>
      </c>
      <c r="L174" s="349" t="s">
        <v>38</v>
      </c>
      <c r="M174" s="349" t="s">
        <v>38</v>
      </c>
      <c r="N174" s="349" t="s">
        <v>38</v>
      </c>
      <c r="O174" s="349" t="s">
        <v>38</v>
      </c>
      <c r="P174" s="35"/>
      <c r="Q174" s="105"/>
      <c r="R174" s="204" t="s">
        <v>38</v>
      </c>
    </row>
    <row r="175" spans="1:18" x14ac:dyDescent="0.2">
      <c r="A175" s="153"/>
      <c r="B175" s="76" t="s">
        <v>99</v>
      </c>
      <c r="C175" s="35" t="s">
        <v>38</v>
      </c>
      <c r="D175" s="29" t="s">
        <v>38</v>
      </c>
      <c r="E175" s="29" t="s">
        <v>38</v>
      </c>
      <c r="F175" s="29" t="s">
        <v>38</v>
      </c>
      <c r="G175" s="29" t="s">
        <v>38</v>
      </c>
      <c r="H175" s="29" t="s">
        <v>38</v>
      </c>
      <c r="I175" s="23"/>
      <c r="J175" s="28"/>
      <c r="K175" s="349" t="s">
        <v>38</v>
      </c>
      <c r="L175" s="349" t="s">
        <v>38</v>
      </c>
      <c r="M175" s="349" t="s">
        <v>38</v>
      </c>
      <c r="N175" s="349" t="s">
        <v>38</v>
      </c>
      <c r="O175" s="349" t="s">
        <v>38</v>
      </c>
      <c r="P175" s="35"/>
      <c r="Q175" s="105"/>
      <c r="R175" s="204" t="s">
        <v>38</v>
      </c>
    </row>
    <row r="176" spans="1:18" x14ac:dyDescent="0.2">
      <c r="A176" s="153"/>
      <c r="B176" s="76" t="s">
        <v>68</v>
      </c>
      <c r="C176" s="35" t="s">
        <v>38</v>
      </c>
      <c r="D176" s="29" t="s">
        <v>38</v>
      </c>
      <c r="E176" s="29" t="s">
        <v>38</v>
      </c>
      <c r="F176" s="29" t="s">
        <v>38</v>
      </c>
      <c r="G176" s="29" t="s">
        <v>38</v>
      </c>
      <c r="H176" s="29" t="s">
        <v>38</v>
      </c>
      <c r="I176" s="23"/>
      <c r="J176" s="28"/>
      <c r="K176" s="349" t="s">
        <v>38</v>
      </c>
      <c r="L176" s="349" t="s">
        <v>38</v>
      </c>
      <c r="M176" s="349" t="s">
        <v>38</v>
      </c>
      <c r="N176" s="349" t="s">
        <v>38</v>
      </c>
      <c r="O176" s="349" t="s">
        <v>38</v>
      </c>
      <c r="P176" s="35"/>
      <c r="Q176" s="105"/>
      <c r="R176" s="204" t="s">
        <v>38</v>
      </c>
    </row>
    <row r="177" spans="1:18" x14ac:dyDescent="0.2">
      <c r="A177" s="153"/>
      <c r="B177" s="76" t="s">
        <v>23</v>
      </c>
      <c r="C177" s="35">
        <v>1</v>
      </c>
      <c r="D177" s="29">
        <v>1</v>
      </c>
      <c r="E177" s="29" t="s">
        <v>38</v>
      </c>
      <c r="F177" s="29" t="s">
        <v>38</v>
      </c>
      <c r="G177" s="29" t="s">
        <v>38</v>
      </c>
      <c r="H177" s="29" t="s">
        <v>38</v>
      </c>
      <c r="I177" s="23"/>
      <c r="J177" s="28"/>
      <c r="K177" s="284">
        <v>100</v>
      </c>
      <c r="L177" s="349" t="s">
        <v>38</v>
      </c>
      <c r="M177" s="349" t="s">
        <v>38</v>
      </c>
      <c r="N177" s="349" t="s">
        <v>38</v>
      </c>
      <c r="O177" s="349" t="s">
        <v>38</v>
      </c>
      <c r="P177" s="100"/>
      <c r="Q177" s="105"/>
      <c r="R177" s="350">
        <v>100</v>
      </c>
    </row>
    <row r="178" spans="1:18" x14ac:dyDescent="0.2">
      <c r="A178" s="153"/>
      <c r="B178" s="76" t="s">
        <v>100</v>
      </c>
      <c r="C178" s="35">
        <v>1</v>
      </c>
      <c r="D178" s="29">
        <v>1</v>
      </c>
      <c r="E178" s="29" t="s">
        <v>38</v>
      </c>
      <c r="F178" s="29" t="s">
        <v>38</v>
      </c>
      <c r="G178" s="29" t="s">
        <v>38</v>
      </c>
      <c r="H178" s="29" t="s">
        <v>38</v>
      </c>
      <c r="I178" s="23"/>
      <c r="J178" s="28"/>
      <c r="K178" s="284">
        <v>100</v>
      </c>
      <c r="L178" s="349" t="s">
        <v>38</v>
      </c>
      <c r="M178" s="349" t="s">
        <v>38</v>
      </c>
      <c r="N178" s="349" t="s">
        <v>38</v>
      </c>
      <c r="O178" s="349" t="s">
        <v>38</v>
      </c>
      <c r="P178" s="100"/>
      <c r="Q178" s="105"/>
      <c r="R178" s="350">
        <v>100</v>
      </c>
    </row>
    <row r="179" spans="1:18" x14ac:dyDescent="0.2">
      <c r="A179" s="153"/>
      <c r="B179" s="76" t="s">
        <v>67</v>
      </c>
      <c r="C179" s="35">
        <v>2</v>
      </c>
      <c r="D179" s="29">
        <v>2</v>
      </c>
      <c r="E179" s="29" t="s">
        <v>38</v>
      </c>
      <c r="F179" s="29" t="s">
        <v>38</v>
      </c>
      <c r="G179" s="29" t="s">
        <v>38</v>
      </c>
      <c r="H179" s="29" t="s">
        <v>38</v>
      </c>
      <c r="I179" s="23"/>
      <c r="J179" s="28"/>
      <c r="K179" s="284">
        <v>100</v>
      </c>
      <c r="L179" s="349" t="s">
        <v>38</v>
      </c>
      <c r="M179" s="349" t="s">
        <v>38</v>
      </c>
      <c r="N179" s="349" t="s">
        <v>38</v>
      </c>
      <c r="O179" s="349" t="s">
        <v>38</v>
      </c>
      <c r="P179" s="100"/>
      <c r="Q179" s="105"/>
      <c r="R179" s="350">
        <v>100</v>
      </c>
    </row>
    <row r="180" spans="1:18" x14ac:dyDescent="0.2">
      <c r="A180" s="153"/>
      <c r="B180" s="76" t="s">
        <v>24</v>
      </c>
      <c r="C180" s="35" t="s">
        <v>38</v>
      </c>
      <c r="D180" s="29" t="s">
        <v>38</v>
      </c>
      <c r="E180" s="29" t="s">
        <v>38</v>
      </c>
      <c r="F180" s="29" t="s">
        <v>38</v>
      </c>
      <c r="G180" s="29" t="s">
        <v>38</v>
      </c>
      <c r="H180" s="29" t="s">
        <v>38</v>
      </c>
      <c r="I180" s="23"/>
      <c r="J180" s="28"/>
      <c r="K180" s="349" t="s">
        <v>38</v>
      </c>
      <c r="L180" s="349" t="s">
        <v>38</v>
      </c>
      <c r="M180" s="349" t="s">
        <v>38</v>
      </c>
      <c r="N180" s="349" t="s">
        <v>38</v>
      </c>
      <c r="O180" s="349" t="s">
        <v>38</v>
      </c>
      <c r="P180" s="35"/>
      <c r="Q180" s="105"/>
      <c r="R180" s="204" t="s">
        <v>38</v>
      </c>
    </row>
    <row r="181" spans="1:18" x14ac:dyDescent="0.2">
      <c r="A181" s="153"/>
      <c r="B181" s="76" t="s">
        <v>25</v>
      </c>
      <c r="C181" s="35" t="s">
        <v>38</v>
      </c>
      <c r="D181" s="29" t="s">
        <v>38</v>
      </c>
      <c r="E181" s="29" t="s">
        <v>38</v>
      </c>
      <c r="F181" s="29" t="s">
        <v>38</v>
      </c>
      <c r="G181" s="29" t="s">
        <v>38</v>
      </c>
      <c r="H181" s="29" t="s">
        <v>38</v>
      </c>
      <c r="I181" s="23"/>
      <c r="J181" s="28"/>
      <c r="K181" s="349" t="s">
        <v>38</v>
      </c>
      <c r="L181" s="349" t="s">
        <v>38</v>
      </c>
      <c r="M181" s="349" t="s">
        <v>38</v>
      </c>
      <c r="N181" s="349" t="s">
        <v>38</v>
      </c>
      <c r="O181" s="349" t="s">
        <v>38</v>
      </c>
      <c r="P181" s="35"/>
      <c r="Q181" s="105"/>
      <c r="R181" s="204" t="s">
        <v>38</v>
      </c>
    </row>
    <row r="182" spans="1:18" x14ac:dyDescent="0.2">
      <c r="A182" s="153"/>
      <c r="B182" s="76" t="s">
        <v>84</v>
      </c>
      <c r="C182" s="35" t="s">
        <v>38</v>
      </c>
      <c r="D182" s="29" t="s">
        <v>38</v>
      </c>
      <c r="E182" s="29" t="s">
        <v>38</v>
      </c>
      <c r="F182" s="29" t="s">
        <v>38</v>
      </c>
      <c r="G182" s="29" t="s">
        <v>38</v>
      </c>
      <c r="H182" s="29" t="s">
        <v>38</v>
      </c>
      <c r="I182" s="23"/>
      <c r="J182" s="28"/>
      <c r="K182" s="349" t="s">
        <v>38</v>
      </c>
      <c r="L182" s="349" t="s">
        <v>38</v>
      </c>
      <c r="M182" s="349" t="s">
        <v>38</v>
      </c>
      <c r="N182" s="349" t="s">
        <v>38</v>
      </c>
      <c r="O182" s="349" t="s">
        <v>38</v>
      </c>
      <c r="P182" s="35"/>
      <c r="Q182" s="105"/>
      <c r="R182" s="204" t="s">
        <v>38</v>
      </c>
    </row>
    <row r="183" spans="1:18" x14ac:dyDescent="0.2">
      <c r="A183" s="153"/>
      <c r="B183" s="76" t="s">
        <v>54</v>
      </c>
      <c r="C183" s="35" t="s">
        <v>38</v>
      </c>
      <c r="D183" s="29" t="s">
        <v>38</v>
      </c>
      <c r="E183" s="29" t="s">
        <v>38</v>
      </c>
      <c r="F183" s="29" t="s">
        <v>38</v>
      </c>
      <c r="G183" s="29" t="s">
        <v>38</v>
      </c>
      <c r="H183" s="29" t="s">
        <v>38</v>
      </c>
      <c r="I183" s="23"/>
      <c r="J183" s="28"/>
      <c r="K183" s="349" t="s">
        <v>38</v>
      </c>
      <c r="L183" s="349" t="s">
        <v>38</v>
      </c>
      <c r="M183" s="349" t="s">
        <v>38</v>
      </c>
      <c r="N183" s="349" t="s">
        <v>38</v>
      </c>
      <c r="O183" s="349" t="s">
        <v>38</v>
      </c>
      <c r="P183" s="35"/>
      <c r="Q183" s="105"/>
      <c r="R183" s="204" t="s">
        <v>38</v>
      </c>
    </row>
    <row r="184" spans="1:18" x14ac:dyDescent="0.2">
      <c r="A184" s="153"/>
      <c r="B184" s="76" t="s">
        <v>85</v>
      </c>
      <c r="C184" s="35" t="s">
        <v>38</v>
      </c>
      <c r="D184" s="29" t="s">
        <v>38</v>
      </c>
      <c r="E184" s="29" t="s">
        <v>38</v>
      </c>
      <c r="F184" s="29" t="s">
        <v>38</v>
      </c>
      <c r="G184" s="29" t="s">
        <v>38</v>
      </c>
      <c r="H184" s="29" t="s">
        <v>38</v>
      </c>
      <c r="I184" s="23"/>
      <c r="J184" s="28"/>
      <c r="K184" s="349" t="s">
        <v>38</v>
      </c>
      <c r="L184" s="349" t="s">
        <v>38</v>
      </c>
      <c r="M184" s="349" t="s">
        <v>38</v>
      </c>
      <c r="N184" s="349" t="s">
        <v>38</v>
      </c>
      <c r="O184" s="349" t="s">
        <v>38</v>
      </c>
      <c r="P184" s="35"/>
      <c r="Q184" s="105"/>
      <c r="R184" s="204" t="s">
        <v>38</v>
      </c>
    </row>
    <row r="185" spans="1:18" x14ac:dyDescent="0.2">
      <c r="A185" s="153"/>
      <c r="B185" s="76" t="s">
        <v>26</v>
      </c>
      <c r="C185" s="35" t="s">
        <v>38</v>
      </c>
      <c r="D185" s="29" t="s">
        <v>38</v>
      </c>
      <c r="E185" s="29" t="s">
        <v>38</v>
      </c>
      <c r="F185" s="29" t="s">
        <v>38</v>
      </c>
      <c r="G185" s="29" t="s">
        <v>38</v>
      </c>
      <c r="H185" s="29" t="s">
        <v>38</v>
      </c>
      <c r="I185" s="23"/>
      <c r="J185" s="28"/>
      <c r="K185" s="349" t="s">
        <v>38</v>
      </c>
      <c r="L185" s="349" t="s">
        <v>38</v>
      </c>
      <c r="M185" s="349" t="s">
        <v>38</v>
      </c>
      <c r="N185" s="349" t="s">
        <v>38</v>
      </c>
      <c r="O185" s="349" t="s">
        <v>38</v>
      </c>
      <c r="P185" s="35"/>
      <c r="Q185" s="105"/>
      <c r="R185" s="204" t="s">
        <v>38</v>
      </c>
    </row>
    <row r="186" spans="1:18" x14ac:dyDescent="0.2">
      <c r="A186" s="153"/>
      <c r="B186" s="76" t="s">
        <v>86</v>
      </c>
      <c r="C186" s="35" t="s">
        <v>38</v>
      </c>
      <c r="D186" s="29" t="s">
        <v>38</v>
      </c>
      <c r="E186" s="29" t="s">
        <v>38</v>
      </c>
      <c r="F186" s="29" t="s">
        <v>38</v>
      </c>
      <c r="G186" s="29" t="s">
        <v>38</v>
      </c>
      <c r="H186" s="29" t="s">
        <v>38</v>
      </c>
      <c r="I186" s="23"/>
      <c r="J186" s="28"/>
      <c r="K186" s="349" t="s">
        <v>38</v>
      </c>
      <c r="L186" s="349" t="s">
        <v>38</v>
      </c>
      <c r="M186" s="349" t="s">
        <v>38</v>
      </c>
      <c r="N186" s="349" t="s">
        <v>38</v>
      </c>
      <c r="O186" s="349" t="s">
        <v>38</v>
      </c>
      <c r="P186" s="35"/>
      <c r="Q186" s="105"/>
      <c r="R186" s="204" t="s">
        <v>38</v>
      </c>
    </row>
    <row r="187" spans="1:18" x14ac:dyDescent="0.2">
      <c r="A187" s="153"/>
      <c r="B187" s="76" t="s">
        <v>55</v>
      </c>
      <c r="C187" s="35" t="s">
        <v>38</v>
      </c>
      <c r="D187" s="29" t="s">
        <v>38</v>
      </c>
      <c r="E187" s="29" t="s">
        <v>38</v>
      </c>
      <c r="F187" s="29" t="s">
        <v>38</v>
      </c>
      <c r="G187" s="29" t="s">
        <v>38</v>
      </c>
      <c r="H187" s="29" t="s">
        <v>38</v>
      </c>
      <c r="I187" s="23"/>
      <c r="J187" s="28"/>
      <c r="K187" s="349" t="s">
        <v>38</v>
      </c>
      <c r="L187" s="349" t="s">
        <v>38</v>
      </c>
      <c r="M187" s="349" t="s">
        <v>38</v>
      </c>
      <c r="N187" s="349" t="s">
        <v>38</v>
      </c>
      <c r="O187" s="349" t="s">
        <v>38</v>
      </c>
      <c r="P187" s="35"/>
      <c r="Q187" s="105"/>
      <c r="R187" s="204" t="s">
        <v>38</v>
      </c>
    </row>
    <row r="188" spans="1:18" x14ac:dyDescent="0.2">
      <c r="A188" s="153"/>
      <c r="B188" s="76" t="s">
        <v>87</v>
      </c>
      <c r="C188" s="35" t="s">
        <v>38</v>
      </c>
      <c r="D188" s="29" t="s">
        <v>38</v>
      </c>
      <c r="E188" s="29" t="s">
        <v>38</v>
      </c>
      <c r="F188" s="29" t="s">
        <v>38</v>
      </c>
      <c r="G188" s="29" t="s">
        <v>38</v>
      </c>
      <c r="H188" s="29" t="s">
        <v>38</v>
      </c>
      <c r="I188" s="23"/>
      <c r="J188" s="28"/>
      <c r="K188" s="349" t="s">
        <v>38</v>
      </c>
      <c r="L188" s="349" t="s">
        <v>38</v>
      </c>
      <c r="M188" s="349" t="s">
        <v>38</v>
      </c>
      <c r="N188" s="349" t="s">
        <v>38</v>
      </c>
      <c r="O188" s="349" t="s">
        <v>38</v>
      </c>
      <c r="P188" s="35"/>
      <c r="Q188" s="105"/>
      <c r="R188" s="204" t="s">
        <v>38</v>
      </c>
    </row>
    <row r="189" spans="1:18" x14ac:dyDescent="0.2">
      <c r="A189" s="153"/>
      <c r="B189" s="76" t="s">
        <v>27</v>
      </c>
      <c r="C189" s="35" t="s">
        <v>38</v>
      </c>
      <c r="D189" s="29" t="s">
        <v>38</v>
      </c>
      <c r="E189" s="29" t="s">
        <v>38</v>
      </c>
      <c r="F189" s="29" t="s">
        <v>38</v>
      </c>
      <c r="G189" s="29" t="s">
        <v>38</v>
      </c>
      <c r="H189" s="29" t="s">
        <v>38</v>
      </c>
      <c r="I189" s="23"/>
      <c r="J189" s="28"/>
      <c r="K189" s="349" t="s">
        <v>38</v>
      </c>
      <c r="L189" s="349" t="s">
        <v>38</v>
      </c>
      <c r="M189" s="349" t="s">
        <v>38</v>
      </c>
      <c r="N189" s="349" t="s">
        <v>38</v>
      </c>
      <c r="O189" s="349" t="s">
        <v>38</v>
      </c>
      <c r="P189" s="35"/>
      <c r="Q189" s="105"/>
      <c r="R189" s="204" t="s">
        <v>38</v>
      </c>
    </row>
    <row r="190" spans="1:18" x14ac:dyDescent="0.2">
      <c r="A190" s="153"/>
      <c r="B190" s="76" t="s">
        <v>88</v>
      </c>
      <c r="C190" s="35" t="s">
        <v>38</v>
      </c>
      <c r="D190" s="29" t="s">
        <v>38</v>
      </c>
      <c r="E190" s="29" t="s">
        <v>38</v>
      </c>
      <c r="F190" s="29" t="s">
        <v>38</v>
      </c>
      <c r="G190" s="29" t="s">
        <v>38</v>
      </c>
      <c r="H190" s="29" t="s">
        <v>38</v>
      </c>
      <c r="I190" s="23"/>
      <c r="J190" s="28"/>
      <c r="K190" s="349" t="s">
        <v>38</v>
      </c>
      <c r="L190" s="349" t="s">
        <v>38</v>
      </c>
      <c r="M190" s="349" t="s">
        <v>38</v>
      </c>
      <c r="N190" s="349" t="s">
        <v>38</v>
      </c>
      <c r="O190" s="349" t="s">
        <v>38</v>
      </c>
      <c r="P190" s="35"/>
      <c r="Q190" s="105"/>
      <c r="R190" s="204" t="s">
        <v>38</v>
      </c>
    </row>
    <row r="191" spans="1:18" x14ac:dyDescent="0.2">
      <c r="A191" s="153"/>
      <c r="B191" s="76" t="s">
        <v>28</v>
      </c>
      <c r="C191" s="35">
        <v>1</v>
      </c>
      <c r="D191" s="29" t="s">
        <v>38</v>
      </c>
      <c r="E191" s="29" t="s">
        <v>38</v>
      </c>
      <c r="F191" s="29">
        <v>1</v>
      </c>
      <c r="G191" s="29" t="s">
        <v>38</v>
      </c>
      <c r="H191" s="29" t="s">
        <v>38</v>
      </c>
      <c r="I191" s="23"/>
      <c r="J191" s="28"/>
      <c r="K191" s="349" t="s">
        <v>38</v>
      </c>
      <c r="L191" s="349" t="s">
        <v>38</v>
      </c>
      <c r="M191" s="284">
        <v>100</v>
      </c>
      <c r="N191" s="349" t="s">
        <v>38</v>
      </c>
      <c r="O191" s="349" t="s">
        <v>38</v>
      </c>
      <c r="P191" s="100"/>
      <c r="Q191" s="105"/>
      <c r="R191" s="204" t="s">
        <v>38</v>
      </c>
    </row>
    <row r="192" spans="1:18" x14ac:dyDescent="0.2">
      <c r="A192" s="153"/>
      <c r="B192" s="76" t="s">
        <v>89</v>
      </c>
      <c r="C192" s="35" t="s">
        <v>38</v>
      </c>
      <c r="D192" s="29" t="s">
        <v>38</v>
      </c>
      <c r="E192" s="29" t="s">
        <v>38</v>
      </c>
      <c r="F192" s="29" t="s">
        <v>38</v>
      </c>
      <c r="G192" s="29" t="s">
        <v>38</v>
      </c>
      <c r="H192" s="29" t="s">
        <v>38</v>
      </c>
      <c r="I192" s="23"/>
      <c r="J192" s="28"/>
      <c r="K192" s="349" t="s">
        <v>38</v>
      </c>
      <c r="L192" s="349" t="s">
        <v>38</v>
      </c>
      <c r="M192" s="349" t="s">
        <v>38</v>
      </c>
      <c r="N192" s="349" t="s">
        <v>38</v>
      </c>
      <c r="O192" s="349" t="s">
        <v>38</v>
      </c>
      <c r="P192" s="35"/>
      <c r="Q192" s="105"/>
      <c r="R192" s="204" t="s">
        <v>38</v>
      </c>
    </row>
    <row r="193" spans="1:18" x14ac:dyDescent="0.2">
      <c r="A193" s="153"/>
      <c r="B193" s="77" t="s">
        <v>111</v>
      </c>
      <c r="C193" s="35" t="s">
        <v>38</v>
      </c>
      <c r="D193" s="35" t="s">
        <v>38</v>
      </c>
      <c r="E193" s="35" t="s">
        <v>38</v>
      </c>
      <c r="F193" s="35" t="s">
        <v>38</v>
      </c>
      <c r="G193" s="35" t="s">
        <v>38</v>
      </c>
      <c r="H193" s="35" t="s">
        <v>38</v>
      </c>
      <c r="I193" s="24"/>
      <c r="J193" s="27"/>
      <c r="K193" s="22" t="s">
        <v>38</v>
      </c>
      <c r="L193" s="22" t="s">
        <v>38</v>
      </c>
      <c r="M193" s="22" t="s">
        <v>38</v>
      </c>
      <c r="N193" s="22" t="s">
        <v>38</v>
      </c>
      <c r="O193" s="22" t="s">
        <v>38</v>
      </c>
      <c r="P193" s="35"/>
      <c r="Q193" s="47"/>
      <c r="R193" s="204" t="s">
        <v>38</v>
      </c>
    </row>
    <row r="194" spans="1:18" x14ac:dyDescent="0.2">
      <c r="A194" s="153"/>
      <c r="B194" s="77" t="s">
        <v>148</v>
      </c>
      <c r="C194" s="35">
        <v>19</v>
      </c>
      <c r="D194" s="35">
        <v>15</v>
      </c>
      <c r="E194" s="35" t="s">
        <v>38</v>
      </c>
      <c r="F194" s="35">
        <v>4</v>
      </c>
      <c r="G194" s="35" t="s">
        <v>38</v>
      </c>
      <c r="H194" s="35" t="s">
        <v>38</v>
      </c>
      <c r="I194" s="24"/>
      <c r="J194" s="27"/>
      <c r="K194" s="352">
        <v>78.94736842105263</v>
      </c>
      <c r="L194" s="352" t="s">
        <v>38</v>
      </c>
      <c r="M194" s="352">
        <v>21.052631578947366</v>
      </c>
      <c r="N194" s="22" t="s">
        <v>38</v>
      </c>
      <c r="O194" s="22" t="s">
        <v>38</v>
      </c>
      <c r="P194" s="46"/>
      <c r="Q194" s="47"/>
      <c r="R194" s="350">
        <v>100</v>
      </c>
    </row>
    <row r="195" spans="1:18" ht="13.5" thickBot="1" x14ac:dyDescent="0.25">
      <c r="A195" s="242"/>
      <c r="B195" s="242"/>
      <c r="C195" s="343"/>
      <c r="D195" s="593"/>
      <c r="E195" s="593"/>
      <c r="F195" s="593"/>
      <c r="G195" s="593"/>
      <c r="H195" s="593"/>
      <c r="I195" s="594"/>
      <c r="J195" s="376"/>
      <c r="K195" s="595"/>
      <c r="L195" s="595"/>
      <c r="M195" s="595"/>
      <c r="N195" s="595"/>
      <c r="O195" s="595"/>
      <c r="P195" s="596"/>
      <c r="Q195" s="597"/>
      <c r="R195" s="598"/>
    </row>
    <row r="196" spans="1:18" x14ac:dyDescent="0.2">
      <c r="C196" s="153"/>
      <c r="D196" s="153"/>
      <c r="E196" s="153"/>
      <c r="F196" s="153"/>
      <c r="G196" s="153"/>
      <c r="H196" s="153"/>
      <c r="I196" s="153"/>
      <c r="J196" s="26"/>
      <c r="K196" s="153"/>
      <c r="L196" s="153"/>
      <c r="M196" s="153"/>
      <c r="N196" s="153"/>
      <c r="O196" s="153"/>
      <c r="P196" s="153"/>
      <c r="Q196" s="100"/>
      <c r="R196" s="206"/>
    </row>
    <row r="197" spans="1:18" x14ac:dyDescent="0.2">
      <c r="A197" s="289" t="s">
        <v>6</v>
      </c>
      <c r="B197" s="189"/>
      <c r="C197" s="184"/>
      <c r="D197" s="184"/>
      <c r="E197" s="184"/>
      <c r="F197" s="184"/>
      <c r="G197" s="184"/>
      <c r="H197" s="184"/>
      <c r="I197" s="184"/>
      <c r="J197" s="184"/>
      <c r="K197" s="184"/>
      <c r="L197" s="184"/>
      <c r="M197" s="184"/>
      <c r="N197" s="184"/>
      <c r="O197" s="184"/>
      <c r="P197" s="184"/>
      <c r="Q197" s="184"/>
      <c r="R197" s="192"/>
    </row>
    <row r="198" spans="1:18" x14ac:dyDescent="0.2">
      <c r="A198" s="72" t="s">
        <v>41</v>
      </c>
      <c r="B198" s="189"/>
      <c r="C198" s="184"/>
      <c r="D198" s="184"/>
      <c r="E198" s="184"/>
      <c r="F198" s="184"/>
      <c r="G198" s="184"/>
      <c r="H198" s="184"/>
      <c r="I198" s="184"/>
      <c r="J198" s="184"/>
      <c r="K198" s="184"/>
      <c r="L198" s="184"/>
      <c r="M198" s="184"/>
      <c r="N198" s="184"/>
      <c r="O198" s="184"/>
      <c r="P198" s="184"/>
      <c r="Q198" s="184"/>
      <c r="R198" s="192"/>
    </row>
    <row r="199" spans="1:18" x14ac:dyDescent="0.2">
      <c r="A199" s="68"/>
      <c r="B199" s="68"/>
      <c r="C199" s="184"/>
      <c r="D199" s="184"/>
      <c r="E199" s="184"/>
      <c r="F199" s="184"/>
      <c r="G199" s="184"/>
      <c r="H199" s="184"/>
      <c r="I199" s="184"/>
      <c r="J199" s="184"/>
      <c r="K199" s="184"/>
      <c r="L199" s="184"/>
      <c r="M199" s="184"/>
      <c r="N199" s="184"/>
      <c r="O199" s="184"/>
      <c r="P199" s="184"/>
      <c r="Q199" s="184"/>
      <c r="R199" s="192"/>
    </row>
    <row r="200" spans="1:18" x14ac:dyDescent="0.2">
      <c r="A200" s="293" t="s">
        <v>151</v>
      </c>
      <c r="B200" s="68"/>
      <c r="C200" s="184"/>
      <c r="D200" s="184"/>
      <c r="E200" s="184"/>
      <c r="F200" s="184"/>
      <c r="G200" s="184"/>
      <c r="H200" s="184"/>
      <c r="I200" s="184"/>
      <c r="J200" s="184"/>
      <c r="K200" s="184"/>
      <c r="L200" s="184"/>
      <c r="M200" s="184"/>
      <c r="N200" s="184"/>
      <c r="O200" s="184"/>
      <c r="P200" s="184"/>
      <c r="Q200" s="184"/>
      <c r="R200" s="192"/>
    </row>
    <row r="201" spans="1:18" x14ac:dyDescent="0.2">
      <c r="A201" s="246" t="s">
        <v>180</v>
      </c>
      <c r="B201" s="166"/>
      <c r="C201" s="166"/>
      <c r="D201" s="166"/>
      <c r="E201" s="166"/>
      <c r="F201" s="166"/>
      <c r="G201" s="166"/>
      <c r="H201" s="166"/>
      <c r="I201" s="68"/>
      <c r="J201" s="184"/>
      <c r="K201" s="68"/>
      <c r="L201" s="68"/>
      <c r="M201" s="68"/>
      <c r="N201" s="68"/>
      <c r="O201" s="68"/>
      <c r="P201" s="68"/>
      <c r="Q201" s="68"/>
      <c r="R201" s="193"/>
    </row>
    <row r="202" spans="1:18" x14ac:dyDescent="0.2">
      <c r="A202" s="246" t="s">
        <v>170</v>
      </c>
      <c r="B202" s="166"/>
      <c r="C202" s="166"/>
      <c r="D202" s="166"/>
      <c r="E202" s="166"/>
      <c r="F202" s="166"/>
      <c r="G202" s="166"/>
      <c r="H202" s="166"/>
      <c r="I202" s="68"/>
      <c r="J202" s="184"/>
      <c r="K202" s="68"/>
      <c r="L202" s="68"/>
      <c r="M202" s="68"/>
      <c r="N202" s="68"/>
      <c r="O202" s="68"/>
      <c r="P202" s="68"/>
      <c r="Q202" s="68"/>
      <c r="R202" s="193"/>
    </row>
    <row r="203" spans="1:18" x14ac:dyDescent="0.2">
      <c r="A203" s="68"/>
      <c r="B203" s="68"/>
      <c r="C203" s="68"/>
      <c r="D203" s="68"/>
      <c r="E203" s="68"/>
      <c r="F203" s="68"/>
      <c r="G203" s="68"/>
      <c r="H203" s="68"/>
      <c r="I203" s="68"/>
      <c r="J203" s="184"/>
      <c r="K203" s="68"/>
      <c r="L203" s="68"/>
      <c r="M203" s="68"/>
      <c r="N203" s="68"/>
      <c r="O203" s="68"/>
      <c r="P203" s="68"/>
      <c r="Q203" s="68"/>
      <c r="R203" s="193"/>
    </row>
    <row r="204" spans="1:18" x14ac:dyDescent="0.2">
      <c r="A204" s="291" t="s">
        <v>10</v>
      </c>
      <c r="B204" s="291"/>
      <c r="C204" s="294"/>
      <c r="D204" s="291"/>
      <c r="E204" s="291"/>
      <c r="F204" s="295"/>
      <c r="G204" s="295"/>
      <c r="H204" s="295"/>
      <c r="I204" s="277"/>
      <c r="J204" s="277"/>
      <c r="K204" s="277"/>
      <c r="L204" s="277"/>
      <c r="M204" s="277"/>
      <c r="N204" s="277"/>
      <c r="O204" s="277"/>
      <c r="P204" s="277"/>
      <c r="Q204" s="277"/>
      <c r="R204" s="296"/>
    </row>
    <row r="205" spans="1:18" x14ac:dyDescent="0.2">
      <c r="A205" s="292" t="s">
        <v>58</v>
      </c>
      <c r="B205" s="291"/>
      <c r="C205" s="97"/>
      <c r="D205" s="107"/>
      <c r="E205" s="107"/>
      <c r="F205" s="277"/>
      <c r="G205" s="277"/>
      <c r="H205" s="277"/>
      <c r="I205" s="277"/>
      <c r="J205" s="277"/>
      <c r="K205" s="277"/>
      <c r="L205" s="277"/>
      <c r="M205" s="277"/>
      <c r="N205" s="277"/>
      <c r="O205" s="277"/>
      <c r="P205" s="277"/>
      <c r="Q205" s="277"/>
      <c r="R205" s="296"/>
    </row>
    <row r="206" spans="1:18" x14ac:dyDescent="0.2">
      <c r="A206" s="671" t="s">
        <v>104</v>
      </c>
      <c r="B206" s="671"/>
      <c r="C206" s="671"/>
      <c r="D206" s="671"/>
      <c r="E206" s="671"/>
      <c r="F206" s="671"/>
      <c r="G206" s="671"/>
      <c r="H206" s="671"/>
      <c r="I206" s="671"/>
      <c r="J206" s="671"/>
      <c r="K206" s="671"/>
      <c r="L206" s="671"/>
      <c r="M206" s="671"/>
      <c r="N206" s="671"/>
      <c r="O206" s="671"/>
      <c r="P206" s="671"/>
      <c r="Q206" s="671"/>
      <c r="R206" s="671"/>
    </row>
    <row r="207" spans="1:18" x14ac:dyDescent="0.2">
      <c r="A207" s="244" t="s">
        <v>154</v>
      </c>
      <c r="B207" s="279"/>
      <c r="C207" s="279"/>
      <c r="D207" s="279"/>
      <c r="E207" s="279"/>
      <c r="F207" s="279"/>
      <c r="G207" s="279"/>
      <c r="H207" s="279"/>
      <c r="I207" s="279"/>
      <c r="J207" s="279"/>
      <c r="K207" s="279"/>
      <c r="L207" s="279"/>
      <c r="M207" s="279"/>
      <c r="N207" s="279"/>
      <c r="O207" s="279"/>
      <c r="P207" s="279"/>
      <c r="Q207" s="279"/>
      <c r="R207" s="297"/>
    </row>
    <row r="208" spans="1:18" ht="26.25" customHeight="1" x14ac:dyDescent="0.2">
      <c r="A208" s="668" t="s">
        <v>62</v>
      </c>
      <c r="B208" s="668"/>
      <c r="C208" s="668"/>
      <c r="D208" s="668"/>
      <c r="E208" s="668"/>
      <c r="F208" s="668"/>
      <c r="G208" s="668"/>
      <c r="H208" s="668"/>
      <c r="I208" s="668"/>
      <c r="J208" s="668"/>
      <c r="K208" s="668"/>
      <c r="L208" s="668"/>
      <c r="M208" s="668"/>
      <c r="N208" s="668"/>
      <c r="O208" s="668"/>
      <c r="P208" s="188"/>
      <c r="Q208" s="188"/>
      <c r="R208" s="209"/>
    </row>
    <row r="209" spans="1:18" x14ac:dyDescent="0.2">
      <c r="A209" s="671" t="s">
        <v>153</v>
      </c>
      <c r="B209" s="671"/>
      <c r="C209" s="671"/>
      <c r="D209" s="671"/>
      <c r="E209" s="671"/>
      <c r="F209" s="671"/>
      <c r="G209" s="671"/>
      <c r="H209" s="671"/>
      <c r="I209" s="671"/>
      <c r="J209" s="671"/>
      <c r="K209" s="671"/>
      <c r="L209" s="671"/>
      <c r="M209" s="671"/>
      <c r="N209" s="671"/>
      <c r="O209" s="671"/>
      <c r="P209" s="671"/>
      <c r="Q209" s="671"/>
      <c r="R209" s="671"/>
    </row>
    <row r="210" spans="1:18" x14ac:dyDescent="0.2">
      <c r="A210" s="671" t="s">
        <v>150</v>
      </c>
      <c r="B210" s="671"/>
      <c r="C210" s="671"/>
      <c r="D210" s="671"/>
      <c r="E210" s="671"/>
      <c r="F210" s="671"/>
      <c r="G210" s="671"/>
      <c r="H210" s="671"/>
      <c r="I210" s="671"/>
      <c r="J210" s="671"/>
      <c r="K210" s="671"/>
      <c r="L210" s="671"/>
      <c r="M210" s="671"/>
      <c r="N210" s="671"/>
      <c r="O210" s="671"/>
      <c r="P210" s="671"/>
      <c r="Q210" s="671"/>
      <c r="R210" s="671"/>
    </row>
    <row r="211" spans="1:18" x14ac:dyDescent="0.2">
      <c r="A211" s="244" t="s">
        <v>176</v>
      </c>
      <c r="B211" s="181"/>
      <c r="C211" s="181"/>
      <c r="D211" s="181"/>
      <c r="E211" s="181"/>
      <c r="F211" s="181"/>
      <c r="G211" s="182"/>
      <c r="H211" s="181"/>
      <c r="I211" s="181"/>
      <c r="J211" s="183"/>
      <c r="K211" s="182"/>
      <c r="L211" s="181"/>
      <c r="M211" s="181"/>
      <c r="N211" s="181"/>
      <c r="O211" s="239"/>
      <c r="P211" s="239"/>
      <c r="Q211" s="239"/>
      <c r="R211" s="208"/>
    </row>
    <row r="212" spans="1:18" x14ac:dyDescent="0.2">
      <c r="A212" s="291" t="s">
        <v>108</v>
      </c>
      <c r="B212" s="185"/>
      <c r="C212" s="190"/>
      <c r="D212" s="191"/>
      <c r="E212" s="185"/>
      <c r="F212" s="185"/>
      <c r="G212" s="185"/>
      <c r="H212" s="185"/>
      <c r="I212" s="185"/>
      <c r="J212" s="187"/>
      <c r="K212" s="185"/>
      <c r="L212" s="185"/>
      <c r="M212" s="185"/>
      <c r="N212" s="185"/>
      <c r="O212" s="185"/>
      <c r="P212" s="64"/>
      <c r="Q212" s="64"/>
      <c r="R212" s="210"/>
    </row>
    <row r="213" spans="1:18" ht="23.25" customHeight="1" x14ac:dyDescent="0.2">
      <c r="A213" s="668" t="s">
        <v>113</v>
      </c>
      <c r="B213" s="668"/>
      <c r="C213" s="668"/>
      <c r="D213" s="668"/>
      <c r="E213" s="668"/>
      <c r="F213" s="668"/>
      <c r="G213" s="668"/>
      <c r="H213" s="668"/>
      <c r="I213" s="668"/>
      <c r="J213" s="668"/>
      <c r="K213" s="668"/>
      <c r="L213" s="668"/>
      <c r="M213" s="668"/>
      <c r="N213" s="668"/>
      <c r="O213" s="668"/>
      <c r="P213" s="188"/>
      <c r="Q213" s="188"/>
      <c r="R213" s="209"/>
    </row>
    <row r="214" spans="1:18" x14ac:dyDescent="0.2">
      <c r="A214" s="291" t="s">
        <v>130</v>
      </c>
      <c r="B214" s="185"/>
      <c r="C214" s="186"/>
      <c r="D214" s="185"/>
      <c r="E214" s="185"/>
      <c r="F214" s="185"/>
      <c r="G214" s="64"/>
      <c r="H214" s="64"/>
      <c r="I214" s="64"/>
      <c r="J214" s="67"/>
      <c r="K214" s="64"/>
      <c r="L214" s="64"/>
      <c r="M214" s="64"/>
      <c r="N214" s="64"/>
      <c r="O214" s="64"/>
      <c r="P214" s="64"/>
      <c r="Q214" s="64"/>
      <c r="R214" s="210"/>
    </row>
    <row r="215" spans="1:18" x14ac:dyDescent="0.2">
      <c r="A215" s="68"/>
      <c r="B215" s="68"/>
      <c r="C215" s="68"/>
      <c r="D215" s="68"/>
      <c r="E215" s="68"/>
      <c r="F215" s="68"/>
      <c r="G215" s="68"/>
      <c r="H215" s="68"/>
      <c r="I215" s="68"/>
      <c r="J215" s="184"/>
      <c r="K215" s="68"/>
      <c r="L215" s="68"/>
      <c r="M215" s="68"/>
      <c r="N215" s="68"/>
      <c r="O215" s="68"/>
      <c r="P215" s="68"/>
      <c r="Q215" s="68"/>
      <c r="R215" s="193"/>
    </row>
    <row r="216" spans="1:18" x14ac:dyDescent="0.2">
      <c r="A216" s="166"/>
      <c r="B216" s="68"/>
      <c r="C216" s="68"/>
      <c r="D216" s="68"/>
      <c r="E216" s="68"/>
      <c r="F216" s="68"/>
      <c r="G216" s="68"/>
      <c r="H216" s="68"/>
      <c r="I216" s="68"/>
      <c r="J216" s="184"/>
      <c r="K216" s="68"/>
      <c r="L216" s="68"/>
      <c r="M216" s="68"/>
      <c r="N216" s="68"/>
      <c r="O216" s="68"/>
      <c r="P216" s="68"/>
      <c r="Q216" s="68"/>
      <c r="R216" s="193"/>
    </row>
    <row r="217" spans="1:18" x14ac:dyDescent="0.2">
      <c r="B217" s="68"/>
      <c r="C217" s="68"/>
      <c r="D217" s="68"/>
      <c r="E217" s="68"/>
      <c r="F217" s="68"/>
      <c r="G217" s="68"/>
      <c r="H217" s="68"/>
      <c r="I217" s="68"/>
      <c r="J217" s="184"/>
      <c r="K217" s="68"/>
      <c r="L217" s="68"/>
      <c r="M217" s="68"/>
      <c r="N217" s="68"/>
      <c r="O217" s="68"/>
      <c r="P217" s="68"/>
      <c r="Q217" s="68"/>
      <c r="R217" s="193"/>
    </row>
    <row r="218" spans="1:18" x14ac:dyDescent="0.2">
      <c r="A218" s="246"/>
      <c r="B218" s="246"/>
    </row>
    <row r="219" spans="1:18" x14ac:dyDescent="0.2">
      <c r="A219" s="244"/>
      <c r="B219" s="244"/>
    </row>
  </sheetData>
  <mergeCells count="10">
    <mergeCell ref="A208:O208"/>
    <mergeCell ref="A209:R209"/>
    <mergeCell ref="A210:R210"/>
    <mergeCell ref="A213:O213"/>
    <mergeCell ref="R5:R6"/>
    <mergeCell ref="A206:R206"/>
    <mergeCell ref="A5:A6"/>
    <mergeCell ref="C5:C6"/>
    <mergeCell ref="D5:H5"/>
    <mergeCell ref="K5:O5"/>
  </mergeCells>
  <phoneticPr fontId="0" type="noConversion"/>
  <pageMargins left="0.74803149606299213" right="0.74803149606299213" top="0.98425196850393704" bottom="0.98425196850393704" header="0.51181102362204722" footer="0.51181102362204722"/>
  <pageSetup paperSize="9" scale="72" fitToHeight="0" orientation="landscape" r:id="rId1"/>
  <headerFooter alignWithMargins="0">
    <oddHeader>&amp;COFFICIAL-SENSITIVE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7"/>
  <sheetViews>
    <sheetView showGridLines="0" zoomScale="85" zoomScaleNormal="85" workbookViewId="0"/>
  </sheetViews>
  <sheetFormatPr defaultRowHeight="12.75" x14ac:dyDescent="0.2"/>
  <cols>
    <col min="1" max="1" width="16.85546875" style="72" customWidth="1"/>
    <col min="2" max="2" width="24.140625" style="72" customWidth="1"/>
    <col min="3" max="8" width="11.42578125" style="72" customWidth="1"/>
    <col min="9" max="9" width="1.7109375" style="72" customWidth="1"/>
    <col min="10" max="10" width="1.7109375" style="153" customWidth="1"/>
    <col min="11" max="15" width="11.42578125" style="72" customWidth="1"/>
    <col min="16" max="17" width="1.7109375" style="72" customWidth="1"/>
    <col min="18" max="18" width="11.42578125" style="193" customWidth="1"/>
    <col min="19" max="16384" width="9.140625" style="72"/>
  </cols>
  <sheetData>
    <row r="1" spans="1:18" x14ac:dyDescent="0.2">
      <c r="A1" s="97" t="s">
        <v>264</v>
      </c>
      <c r="B1" s="97"/>
      <c r="C1" s="107"/>
      <c r="D1" s="107"/>
      <c r="E1" s="107"/>
      <c r="F1" s="107"/>
      <c r="G1" s="107"/>
      <c r="H1" s="107"/>
      <c r="I1" s="107"/>
      <c r="J1" s="107"/>
      <c r="K1" s="107"/>
      <c r="L1" s="107"/>
      <c r="M1" s="107"/>
      <c r="N1" s="107"/>
      <c r="O1" s="107"/>
      <c r="P1" s="107"/>
      <c r="Q1" s="107"/>
    </row>
    <row r="2" spans="1:18" x14ac:dyDescent="0.2">
      <c r="A2" s="102"/>
      <c r="B2" s="102"/>
      <c r="C2" s="107"/>
      <c r="D2" s="107"/>
      <c r="E2" s="107"/>
      <c r="F2" s="107"/>
      <c r="G2" s="107"/>
      <c r="H2" s="152"/>
      <c r="I2" s="152"/>
      <c r="J2" s="107"/>
      <c r="K2" s="107"/>
      <c r="L2" s="107"/>
      <c r="M2" s="107"/>
      <c r="N2" s="107"/>
      <c r="O2" s="107"/>
      <c r="P2" s="107"/>
      <c r="Q2" s="107"/>
    </row>
    <row r="3" spans="1:18" ht="14.25" x14ac:dyDescent="0.2">
      <c r="A3" s="2" t="s">
        <v>9</v>
      </c>
      <c r="B3" s="2"/>
      <c r="G3" s="25"/>
      <c r="H3" s="153"/>
      <c r="I3" s="153"/>
      <c r="J3" s="72"/>
      <c r="Q3" s="2"/>
    </row>
    <row r="4" spans="1:18" x14ac:dyDescent="0.2">
      <c r="H4" s="25"/>
      <c r="I4" s="25"/>
    </row>
    <row r="5" spans="1:18" ht="12.75" customHeight="1" x14ac:dyDescent="0.2">
      <c r="A5" s="669" t="s">
        <v>3</v>
      </c>
      <c r="B5" s="240"/>
      <c r="C5" s="676" t="s">
        <v>8</v>
      </c>
      <c r="D5" s="678" t="s">
        <v>7</v>
      </c>
      <c r="E5" s="678"/>
      <c r="F5" s="678"/>
      <c r="G5" s="678"/>
      <c r="H5" s="678"/>
      <c r="I5" s="156"/>
      <c r="J5" s="157"/>
      <c r="K5" s="678" t="s">
        <v>156</v>
      </c>
      <c r="L5" s="678"/>
      <c r="M5" s="678"/>
      <c r="N5" s="678"/>
      <c r="O5" s="678"/>
      <c r="P5" s="156"/>
      <c r="Q5" s="158"/>
      <c r="R5" s="674" t="s">
        <v>103</v>
      </c>
    </row>
    <row r="6" spans="1:18" ht="38.25" x14ac:dyDescent="0.2">
      <c r="A6" s="670"/>
      <c r="B6" s="241" t="s">
        <v>101</v>
      </c>
      <c r="C6" s="679"/>
      <c r="D6" s="159" t="s">
        <v>0</v>
      </c>
      <c r="E6" s="160" t="s">
        <v>2</v>
      </c>
      <c r="F6" s="160" t="s">
        <v>1</v>
      </c>
      <c r="G6" s="160" t="s">
        <v>4</v>
      </c>
      <c r="H6" s="160" t="s">
        <v>5</v>
      </c>
      <c r="I6" s="161"/>
      <c r="J6" s="162"/>
      <c r="K6" s="159" t="s">
        <v>0</v>
      </c>
      <c r="L6" s="160" t="s">
        <v>2</v>
      </c>
      <c r="M6" s="160" t="s">
        <v>1</v>
      </c>
      <c r="N6" s="160" t="s">
        <v>4</v>
      </c>
      <c r="O6" s="160" t="s">
        <v>5</v>
      </c>
      <c r="P6" s="161"/>
      <c r="Q6" s="163"/>
      <c r="R6" s="675"/>
    </row>
    <row r="7" spans="1:18" s="2" customFormat="1" ht="24.75" customHeight="1" thickBot="1" x14ac:dyDescent="0.25">
      <c r="A7" s="103"/>
      <c r="B7" s="103"/>
      <c r="C7" s="35">
        <v>153471</v>
      </c>
      <c r="D7" s="343">
        <v>125330</v>
      </c>
      <c r="E7" s="343">
        <v>3705</v>
      </c>
      <c r="F7" s="343">
        <v>21613</v>
      </c>
      <c r="G7" s="343">
        <v>754</v>
      </c>
      <c r="H7" s="343">
        <v>2069</v>
      </c>
      <c r="I7" s="344"/>
      <c r="J7" s="104"/>
      <c r="K7" s="345">
        <v>81.663636778283845</v>
      </c>
      <c r="L7" s="345">
        <v>2.4141368727642356</v>
      </c>
      <c r="M7" s="345">
        <v>14.082790885574473</v>
      </c>
      <c r="N7" s="345">
        <v>0.49129803024675672</v>
      </c>
      <c r="O7" s="345">
        <v>1.3481374331306892</v>
      </c>
      <c r="P7" s="346"/>
      <c r="Q7" s="347"/>
      <c r="R7" s="71">
        <v>96.618331841829843</v>
      </c>
    </row>
    <row r="8" spans="1:18" s="2" customFormat="1" ht="13.5" customHeight="1" x14ac:dyDescent="0.2">
      <c r="A8" s="3" t="s">
        <v>109</v>
      </c>
      <c r="B8" s="2" t="s">
        <v>37</v>
      </c>
      <c r="C8" s="348">
        <v>87315</v>
      </c>
      <c r="D8" s="35">
        <v>72097</v>
      </c>
      <c r="E8" s="35">
        <v>2153</v>
      </c>
      <c r="F8" s="35">
        <v>11444</v>
      </c>
      <c r="G8" s="35">
        <v>367</v>
      </c>
      <c r="H8" s="35">
        <v>1254</v>
      </c>
      <c r="I8" s="24"/>
      <c r="J8" s="27"/>
      <c r="K8" s="22">
        <v>82.571150432342662</v>
      </c>
      <c r="L8" s="22">
        <v>2.4657848021531237</v>
      </c>
      <c r="M8" s="22">
        <v>13.106568172708011</v>
      </c>
      <c r="N8" s="22">
        <v>0.42031724216915767</v>
      </c>
      <c r="O8" s="22">
        <v>1.4361793506270399</v>
      </c>
      <c r="P8" s="46"/>
      <c r="Q8" s="47"/>
      <c r="R8" s="204">
        <v>96.678572840742845</v>
      </c>
    </row>
    <row r="9" spans="1:18" s="2" customFormat="1" ht="13.5" customHeight="1" x14ac:dyDescent="0.2">
      <c r="A9" s="3"/>
      <c r="C9" s="35"/>
      <c r="D9" s="35"/>
      <c r="E9" s="35"/>
      <c r="F9" s="35"/>
      <c r="G9" s="35"/>
      <c r="H9" s="35"/>
      <c r="I9" s="24"/>
      <c r="J9" s="27"/>
      <c r="K9" s="22"/>
      <c r="L9" s="22"/>
      <c r="M9" s="22"/>
      <c r="N9" s="22"/>
      <c r="O9" s="22"/>
      <c r="P9" s="46"/>
      <c r="Q9" s="47"/>
      <c r="R9" s="204"/>
    </row>
    <row r="10" spans="1:18" s="2" customFormat="1" ht="13.5" customHeight="1" x14ac:dyDescent="0.2">
      <c r="A10" s="3"/>
      <c r="B10" s="3" t="s">
        <v>110</v>
      </c>
      <c r="C10" s="35">
        <v>82901</v>
      </c>
      <c r="D10" s="35">
        <v>69001</v>
      </c>
      <c r="E10" s="35">
        <v>1834</v>
      </c>
      <c r="F10" s="35">
        <v>10530</v>
      </c>
      <c r="G10" s="35">
        <v>349</v>
      </c>
      <c r="H10" s="35">
        <v>1187</v>
      </c>
      <c r="I10" s="24"/>
      <c r="J10" s="27"/>
      <c r="K10" s="22">
        <v>83.233012870773564</v>
      </c>
      <c r="L10" s="22">
        <v>2.2122772946044074</v>
      </c>
      <c r="M10" s="22">
        <v>12.701897443939156</v>
      </c>
      <c r="N10" s="22">
        <v>0.42098406533093685</v>
      </c>
      <c r="O10" s="22">
        <v>1.4318283253519259</v>
      </c>
      <c r="P10" s="46"/>
      <c r="Q10" s="47"/>
      <c r="R10" s="204">
        <v>96.983598402675099</v>
      </c>
    </row>
    <row r="11" spans="1:18" s="2" customFormat="1" ht="13.5" customHeight="1" x14ac:dyDescent="0.2">
      <c r="A11" s="3"/>
      <c r="B11" s="3"/>
      <c r="C11" s="35"/>
      <c r="D11" s="35"/>
      <c r="E11" s="35"/>
      <c r="F11" s="35"/>
      <c r="G11" s="35"/>
      <c r="H11" s="35"/>
      <c r="I11" s="24"/>
      <c r="J11" s="27"/>
      <c r="K11" s="22"/>
      <c r="L11" s="22"/>
      <c r="M11" s="22"/>
      <c r="N11" s="22"/>
      <c r="O11" s="22"/>
      <c r="P11" s="46"/>
      <c r="Q11" s="47"/>
      <c r="R11" s="204"/>
    </row>
    <row r="12" spans="1:18" ht="12.75" customHeight="1" x14ac:dyDescent="0.2">
      <c r="B12" s="76" t="s">
        <v>69</v>
      </c>
      <c r="C12" s="35">
        <v>2183</v>
      </c>
      <c r="D12" s="29">
        <v>1595</v>
      </c>
      <c r="E12" s="29">
        <v>130</v>
      </c>
      <c r="F12" s="29">
        <v>420</v>
      </c>
      <c r="G12" s="29">
        <v>5</v>
      </c>
      <c r="H12" s="29">
        <v>33</v>
      </c>
      <c r="I12" s="24"/>
      <c r="J12" s="28"/>
      <c r="K12" s="349">
        <v>73.06459001374256</v>
      </c>
      <c r="L12" s="349">
        <v>5.9551076500229039</v>
      </c>
      <c r="M12" s="349">
        <v>19.239578561612461</v>
      </c>
      <c r="N12" s="349">
        <v>0.22904260192395787</v>
      </c>
      <c r="O12" s="349">
        <v>1.5116811726981219</v>
      </c>
      <c r="P12" s="46"/>
      <c r="Q12" s="47"/>
      <c r="R12" s="204">
        <v>92.342597844583096</v>
      </c>
    </row>
    <row r="13" spans="1:18" x14ac:dyDescent="0.2">
      <c r="A13" s="153"/>
      <c r="B13" s="76" t="s">
        <v>66</v>
      </c>
      <c r="C13" s="35">
        <v>2907</v>
      </c>
      <c r="D13" s="29">
        <v>2409</v>
      </c>
      <c r="E13" s="29">
        <v>38</v>
      </c>
      <c r="F13" s="29">
        <v>398</v>
      </c>
      <c r="G13" s="29">
        <v>13</v>
      </c>
      <c r="H13" s="29">
        <v>49</v>
      </c>
      <c r="I13" s="24"/>
      <c r="J13" s="28"/>
      <c r="K13" s="349">
        <v>82.868937048503611</v>
      </c>
      <c r="L13" s="349">
        <v>1.3071895424836601</v>
      </c>
      <c r="M13" s="349">
        <v>13.69109047127623</v>
      </c>
      <c r="N13" s="349">
        <v>0.44719642242862062</v>
      </c>
      <c r="O13" s="349">
        <v>1.6855865153078777</v>
      </c>
      <c r="P13" s="100"/>
      <c r="Q13" s="105"/>
      <c r="R13" s="204">
        <v>97.967317656436833</v>
      </c>
    </row>
    <row r="14" spans="1:18" ht="12.75" customHeight="1" x14ac:dyDescent="0.2">
      <c r="A14" s="153"/>
      <c r="B14" s="76" t="s">
        <v>95</v>
      </c>
      <c r="C14" s="35">
        <v>10</v>
      </c>
      <c r="D14" s="29">
        <v>7</v>
      </c>
      <c r="E14" s="29" t="s">
        <v>38</v>
      </c>
      <c r="F14" s="29">
        <v>3</v>
      </c>
      <c r="G14" s="29" t="s">
        <v>38</v>
      </c>
      <c r="H14" s="29" t="s">
        <v>38</v>
      </c>
      <c r="I14" s="24"/>
      <c r="J14" s="28"/>
      <c r="K14" s="284">
        <v>70</v>
      </c>
      <c r="L14" s="284" t="s">
        <v>38</v>
      </c>
      <c r="M14" s="284">
        <v>30</v>
      </c>
      <c r="N14" s="284" t="s">
        <v>38</v>
      </c>
      <c r="O14" s="284" t="s">
        <v>38</v>
      </c>
      <c r="P14" s="101"/>
      <c r="Q14" s="106"/>
      <c r="R14" s="350">
        <v>100</v>
      </c>
    </row>
    <row r="15" spans="1:18" ht="12.75" customHeight="1" x14ac:dyDescent="0.2">
      <c r="A15" s="153"/>
      <c r="B15" s="76" t="s">
        <v>20</v>
      </c>
      <c r="C15" s="35">
        <v>1742</v>
      </c>
      <c r="D15" s="29">
        <v>1375</v>
      </c>
      <c r="E15" s="29">
        <v>63</v>
      </c>
      <c r="F15" s="29">
        <v>265</v>
      </c>
      <c r="G15" s="29">
        <v>16</v>
      </c>
      <c r="H15" s="29">
        <v>23</v>
      </c>
      <c r="I15" s="24"/>
      <c r="J15" s="28"/>
      <c r="K15" s="349">
        <v>78.932261768082668</v>
      </c>
      <c r="L15" s="349">
        <v>3.6165327210103326</v>
      </c>
      <c r="M15" s="349">
        <v>15.212399540757747</v>
      </c>
      <c r="N15" s="349">
        <v>0.91848450057405284</v>
      </c>
      <c r="O15" s="349">
        <v>1.320321469575201</v>
      </c>
      <c r="P15" s="100"/>
      <c r="Q15" s="105"/>
      <c r="R15" s="204">
        <v>94.651320243737302</v>
      </c>
    </row>
    <row r="16" spans="1:18" ht="12.75" customHeight="1" x14ac:dyDescent="0.2">
      <c r="A16" s="153"/>
      <c r="B16" s="76" t="s">
        <v>70</v>
      </c>
      <c r="C16" s="35">
        <v>1274</v>
      </c>
      <c r="D16" s="29">
        <v>1107</v>
      </c>
      <c r="E16" s="29">
        <v>12</v>
      </c>
      <c r="F16" s="29">
        <v>129</v>
      </c>
      <c r="G16" s="29">
        <v>4</v>
      </c>
      <c r="H16" s="29">
        <v>22</v>
      </c>
      <c r="I16" s="24"/>
      <c r="J16" s="28"/>
      <c r="K16" s="349">
        <v>86.891679748822597</v>
      </c>
      <c r="L16" s="349">
        <v>0.9419152276295133</v>
      </c>
      <c r="M16" s="349">
        <v>10.125588697017267</v>
      </c>
      <c r="N16" s="349">
        <v>0.31397174254317112</v>
      </c>
      <c r="O16" s="349">
        <v>1.7268445839874409</v>
      </c>
      <c r="P16" s="100"/>
      <c r="Q16" s="105"/>
      <c r="R16" s="204">
        <v>98.602620087336248</v>
      </c>
    </row>
    <row r="17" spans="1:18" ht="11.25" customHeight="1" x14ac:dyDescent="0.2">
      <c r="A17" s="153"/>
      <c r="B17" s="76" t="s">
        <v>71</v>
      </c>
      <c r="C17" s="35">
        <v>299</v>
      </c>
      <c r="D17" s="29">
        <v>231</v>
      </c>
      <c r="E17" s="29">
        <v>18</v>
      </c>
      <c r="F17" s="29">
        <v>43</v>
      </c>
      <c r="G17" s="29">
        <v>1</v>
      </c>
      <c r="H17" s="29">
        <v>6</v>
      </c>
      <c r="I17" s="24"/>
      <c r="J17" s="28"/>
      <c r="K17" s="349">
        <v>77.257525083612038</v>
      </c>
      <c r="L17" s="349">
        <v>6.0200668896321075</v>
      </c>
      <c r="M17" s="349">
        <v>14.381270903010032</v>
      </c>
      <c r="N17" s="349">
        <v>0.33444816053511706</v>
      </c>
      <c r="O17" s="349">
        <v>2.0066889632107023</v>
      </c>
      <c r="P17" s="46"/>
      <c r="Q17" s="47"/>
      <c r="R17" s="204">
        <v>92.578125</v>
      </c>
    </row>
    <row r="18" spans="1:18" ht="12.75" customHeight="1" x14ac:dyDescent="0.2">
      <c r="A18" s="153"/>
      <c r="B18" s="76" t="s">
        <v>72</v>
      </c>
      <c r="C18" s="35">
        <v>50</v>
      </c>
      <c r="D18" s="29">
        <v>31</v>
      </c>
      <c r="E18" s="29">
        <v>5</v>
      </c>
      <c r="F18" s="29">
        <v>11</v>
      </c>
      <c r="G18" s="29" t="s">
        <v>38</v>
      </c>
      <c r="H18" s="29">
        <v>3</v>
      </c>
      <c r="I18" s="24"/>
      <c r="J18" s="28"/>
      <c r="K18" s="284">
        <v>62</v>
      </c>
      <c r="L18" s="284">
        <v>10</v>
      </c>
      <c r="M18" s="284">
        <v>22</v>
      </c>
      <c r="N18" s="284" t="s">
        <v>38</v>
      </c>
      <c r="O18" s="284">
        <v>6</v>
      </c>
      <c r="P18" s="101"/>
      <c r="Q18" s="106"/>
      <c r="R18" s="350">
        <v>87.179487179487182</v>
      </c>
    </row>
    <row r="19" spans="1:18" ht="12.75" customHeight="1" x14ac:dyDescent="0.2">
      <c r="A19" s="153"/>
      <c r="B19" s="76" t="s">
        <v>73</v>
      </c>
      <c r="C19" s="35">
        <v>2164</v>
      </c>
      <c r="D19" s="29">
        <v>1804</v>
      </c>
      <c r="E19" s="29">
        <v>106</v>
      </c>
      <c r="F19" s="29">
        <v>223</v>
      </c>
      <c r="G19" s="29">
        <v>2</v>
      </c>
      <c r="H19" s="29">
        <v>29</v>
      </c>
      <c r="I19" s="24"/>
      <c r="J19" s="28"/>
      <c r="K19" s="349">
        <v>83.364140480591502</v>
      </c>
      <c r="L19" s="349">
        <v>4.8983364140480594</v>
      </c>
      <c r="M19" s="349">
        <v>10.304990757855823</v>
      </c>
      <c r="N19" s="349">
        <v>9.2421441774491686E-2</v>
      </c>
      <c r="O19" s="349">
        <v>1.3401109057301293</v>
      </c>
      <c r="P19" s="100"/>
      <c r="Q19" s="105"/>
      <c r="R19" s="204">
        <v>94.435857805255026</v>
      </c>
    </row>
    <row r="20" spans="1:18" ht="12.75" customHeight="1" x14ac:dyDescent="0.2">
      <c r="A20" s="153"/>
      <c r="B20" s="76" t="s">
        <v>186</v>
      </c>
      <c r="C20" s="35">
        <v>270</v>
      </c>
      <c r="D20" s="29">
        <v>212</v>
      </c>
      <c r="E20" s="29">
        <v>3</v>
      </c>
      <c r="F20" s="29">
        <v>45</v>
      </c>
      <c r="G20" s="29">
        <v>1</v>
      </c>
      <c r="H20" s="29">
        <v>9</v>
      </c>
      <c r="I20" s="24"/>
      <c r="J20" s="28"/>
      <c r="K20" s="349">
        <v>78.518518518518519</v>
      </c>
      <c r="L20" s="349">
        <v>1.1111111111111112</v>
      </c>
      <c r="M20" s="349">
        <v>16.666666666666664</v>
      </c>
      <c r="N20" s="349">
        <v>0.37037037037037041</v>
      </c>
      <c r="O20" s="349">
        <v>3.3333333333333335</v>
      </c>
      <c r="P20" s="100"/>
      <c r="Q20" s="105"/>
      <c r="R20" s="204">
        <v>98.222222222222229</v>
      </c>
    </row>
    <row r="21" spans="1:18" ht="12.75" customHeight="1" x14ac:dyDescent="0.2">
      <c r="A21" s="153"/>
      <c r="B21" s="76" t="s">
        <v>74</v>
      </c>
      <c r="C21" s="35">
        <v>200</v>
      </c>
      <c r="D21" s="29">
        <v>111</v>
      </c>
      <c r="E21" s="29">
        <v>31</v>
      </c>
      <c r="F21" s="29">
        <v>55</v>
      </c>
      <c r="G21" s="29">
        <v>1</v>
      </c>
      <c r="H21" s="29">
        <v>2</v>
      </c>
      <c r="I21" s="24"/>
      <c r="J21" s="28"/>
      <c r="K21" s="349">
        <v>55.500000000000007</v>
      </c>
      <c r="L21" s="349">
        <v>15.5</v>
      </c>
      <c r="M21" s="349">
        <v>27.500000000000004</v>
      </c>
      <c r="N21" s="349">
        <v>0.5</v>
      </c>
      <c r="O21" s="349">
        <v>1</v>
      </c>
      <c r="P21" s="100"/>
      <c r="Q21" s="105"/>
      <c r="R21" s="204">
        <v>77.931034482758619</v>
      </c>
    </row>
    <row r="22" spans="1:18" ht="12.75" customHeight="1" x14ac:dyDescent="0.2">
      <c r="A22" s="153"/>
      <c r="B22" s="76" t="s">
        <v>97</v>
      </c>
      <c r="C22" s="35">
        <v>44</v>
      </c>
      <c r="D22" s="29">
        <v>11</v>
      </c>
      <c r="E22" s="29">
        <v>21</v>
      </c>
      <c r="F22" s="29">
        <v>12</v>
      </c>
      <c r="G22" s="29" t="s">
        <v>38</v>
      </c>
      <c r="H22" s="29" t="s">
        <v>38</v>
      </c>
      <c r="I22" s="24"/>
      <c r="J22" s="28"/>
      <c r="K22" s="284">
        <v>25</v>
      </c>
      <c r="L22" s="284">
        <v>47.727272727272727</v>
      </c>
      <c r="M22" s="284">
        <v>27.27272727272727</v>
      </c>
      <c r="N22" s="284" t="s">
        <v>38</v>
      </c>
      <c r="O22" s="284" t="s">
        <v>38</v>
      </c>
      <c r="P22" s="101"/>
      <c r="Q22" s="106"/>
      <c r="R22" s="350">
        <v>34.375</v>
      </c>
    </row>
    <row r="23" spans="1:18" s="2" customFormat="1" ht="11.25" customHeight="1" x14ac:dyDescent="0.2">
      <c r="B23" s="76" t="s">
        <v>21</v>
      </c>
      <c r="C23" s="35">
        <v>1713</v>
      </c>
      <c r="D23" s="29">
        <v>1439</v>
      </c>
      <c r="E23" s="29">
        <v>16</v>
      </c>
      <c r="F23" s="29">
        <v>224</v>
      </c>
      <c r="G23" s="29">
        <v>5</v>
      </c>
      <c r="H23" s="29">
        <v>29</v>
      </c>
      <c r="I23" s="24"/>
      <c r="J23" s="27"/>
      <c r="K23" s="349">
        <v>84.004670169293632</v>
      </c>
      <c r="L23" s="349">
        <v>0.93403385872737887</v>
      </c>
      <c r="M23" s="349">
        <v>13.076474022183305</v>
      </c>
      <c r="N23" s="349">
        <v>0.29188558085230587</v>
      </c>
      <c r="O23" s="349">
        <v>1.6929363689433743</v>
      </c>
      <c r="P23" s="46"/>
      <c r="Q23" s="47"/>
      <c r="R23" s="204">
        <v>98.589657488247141</v>
      </c>
    </row>
    <row r="24" spans="1:18" x14ac:dyDescent="0.2">
      <c r="B24" s="76" t="s">
        <v>98</v>
      </c>
      <c r="C24" s="35">
        <v>899</v>
      </c>
      <c r="D24" s="29">
        <v>727</v>
      </c>
      <c r="E24" s="29">
        <v>18</v>
      </c>
      <c r="F24" s="29">
        <v>131</v>
      </c>
      <c r="G24" s="29">
        <v>2</v>
      </c>
      <c r="H24" s="29">
        <v>21</v>
      </c>
      <c r="I24" s="24"/>
      <c r="J24" s="28"/>
      <c r="K24" s="349">
        <v>80.867630700778648</v>
      </c>
      <c r="L24" s="349">
        <v>2.0022246941045605</v>
      </c>
      <c r="M24" s="349">
        <v>14.57174638487208</v>
      </c>
      <c r="N24" s="349">
        <v>0.22246941045606228</v>
      </c>
      <c r="O24" s="349">
        <v>2.3359288097886544</v>
      </c>
      <c r="P24" s="46"/>
      <c r="Q24" s="105"/>
      <c r="R24" s="204">
        <v>97.395833333333329</v>
      </c>
    </row>
    <row r="25" spans="1:18" x14ac:dyDescent="0.2">
      <c r="B25" s="76" t="s">
        <v>75</v>
      </c>
      <c r="C25" s="35">
        <v>109</v>
      </c>
      <c r="D25" s="29">
        <v>62</v>
      </c>
      <c r="E25" s="29">
        <v>11</v>
      </c>
      <c r="F25" s="29">
        <v>32</v>
      </c>
      <c r="G25" s="29">
        <v>1</v>
      </c>
      <c r="H25" s="29">
        <v>3</v>
      </c>
      <c r="I25" s="23"/>
      <c r="J25" s="28"/>
      <c r="K25" s="349">
        <v>56.88073394495413</v>
      </c>
      <c r="L25" s="349">
        <v>10.091743119266056</v>
      </c>
      <c r="M25" s="349">
        <v>29.357798165137616</v>
      </c>
      <c r="N25" s="349">
        <v>0.91743119266055051</v>
      </c>
      <c r="O25" s="349">
        <v>2.7522935779816518</v>
      </c>
      <c r="P25" s="100"/>
      <c r="Q25" s="105"/>
      <c r="R25" s="204">
        <v>84.415584415584419</v>
      </c>
    </row>
    <row r="26" spans="1:18" x14ac:dyDescent="0.2">
      <c r="B26" s="76" t="s">
        <v>76</v>
      </c>
      <c r="C26" s="35">
        <v>191</v>
      </c>
      <c r="D26" s="29">
        <v>132</v>
      </c>
      <c r="E26" s="29">
        <v>24</v>
      </c>
      <c r="F26" s="29">
        <v>32</v>
      </c>
      <c r="G26" s="29">
        <v>1</v>
      </c>
      <c r="H26" s="29">
        <v>2</v>
      </c>
      <c r="I26" s="23"/>
      <c r="J26" s="28"/>
      <c r="K26" s="349">
        <v>69.109947643979055</v>
      </c>
      <c r="L26" s="349">
        <v>12.56544502617801</v>
      </c>
      <c r="M26" s="349">
        <v>16.753926701570681</v>
      </c>
      <c r="N26" s="349">
        <v>0.52356020942408377</v>
      </c>
      <c r="O26" s="349">
        <v>1.0471204188481675</v>
      </c>
      <c r="P26" s="100"/>
      <c r="Q26" s="105"/>
      <c r="R26" s="204">
        <v>84.276729559748432</v>
      </c>
    </row>
    <row r="27" spans="1:18" x14ac:dyDescent="0.2">
      <c r="B27" s="76" t="s">
        <v>77</v>
      </c>
      <c r="C27" s="35">
        <v>650</v>
      </c>
      <c r="D27" s="29">
        <v>506</v>
      </c>
      <c r="E27" s="29">
        <v>25</v>
      </c>
      <c r="F27" s="29">
        <v>102</v>
      </c>
      <c r="G27" s="29">
        <v>7</v>
      </c>
      <c r="H27" s="29">
        <v>10</v>
      </c>
      <c r="I27" s="23"/>
      <c r="J27" s="28"/>
      <c r="K27" s="349">
        <v>77.84615384615384</v>
      </c>
      <c r="L27" s="349">
        <v>3.8461538461538463</v>
      </c>
      <c r="M27" s="349">
        <v>15.692307692307692</v>
      </c>
      <c r="N27" s="349">
        <v>1.0769230769230769</v>
      </c>
      <c r="O27" s="349">
        <v>1.5384615384615385</v>
      </c>
      <c r="P27" s="100"/>
      <c r="Q27" s="105"/>
      <c r="R27" s="204">
        <v>94.160583941605836</v>
      </c>
    </row>
    <row r="28" spans="1:18" x14ac:dyDescent="0.2">
      <c r="B28" s="76" t="s">
        <v>78</v>
      </c>
      <c r="C28" s="35">
        <v>285</v>
      </c>
      <c r="D28" s="29">
        <v>229</v>
      </c>
      <c r="E28" s="29">
        <v>6</v>
      </c>
      <c r="F28" s="29">
        <v>40</v>
      </c>
      <c r="G28" s="29">
        <v>4</v>
      </c>
      <c r="H28" s="29">
        <v>6</v>
      </c>
      <c r="I28" s="23"/>
      <c r="J28" s="28"/>
      <c r="K28" s="349">
        <v>80.350877192982466</v>
      </c>
      <c r="L28" s="349">
        <v>2.1052631578947367</v>
      </c>
      <c r="M28" s="349">
        <v>14.035087719298245</v>
      </c>
      <c r="N28" s="349">
        <v>1.4035087719298245</v>
      </c>
      <c r="O28" s="349">
        <v>2.1052631578947367</v>
      </c>
      <c r="P28" s="100"/>
      <c r="Q28" s="105"/>
      <c r="R28" s="204">
        <v>95.91836734693878</v>
      </c>
    </row>
    <row r="29" spans="1:18" x14ac:dyDescent="0.2">
      <c r="B29" s="76" t="s">
        <v>79</v>
      </c>
      <c r="C29" s="35">
        <v>1768</v>
      </c>
      <c r="D29" s="29">
        <v>1421</v>
      </c>
      <c r="E29" s="29">
        <v>108</v>
      </c>
      <c r="F29" s="29">
        <v>211</v>
      </c>
      <c r="G29" s="29">
        <v>8</v>
      </c>
      <c r="H29" s="29">
        <v>20</v>
      </c>
      <c r="I29" s="23"/>
      <c r="J29" s="28"/>
      <c r="K29" s="349">
        <v>80.373303167420815</v>
      </c>
      <c r="L29" s="349">
        <v>6.1085972850678729</v>
      </c>
      <c r="M29" s="349">
        <v>11.934389140271493</v>
      </c>
      <c r="N29" s="349">
        <v>0.45248868778280549</v>
      </c>
      <c r="O29" s="349">
        <v>1.1312217194570136</v>
      </c>
      <c r="P29" s="100"/>
      <c r="Q29" s="105"/>
      <c r="R29" s="204">
        <v>92.549775208734744</v>
      </c>
    </row>
    <row r="30" spans="1:18" x14ac:dyDescent="0.2">
      <c r="B30" s="76" t="s">
        <v>80</v>
      </c>
      <c r="C30" s="35">
        <v>779</v>
      </c>
      <c r="D30" s="29">
        <v>612</v>
      </c>
      <c r="E30" s="29">
        <v>47</v>
      </c>
      <c r="F30" s="29">
        <v>107</v>
      </c>
      <c r="G30" s="29">
        <v>1</v>
      </c>
      <c r="H30" s="29">
        <v>12</v>
      </c>
      <c r="I30" s="23"/>
      <c r="J30" s="28"/>
      <c r="K30" s="349">
        <v>78.562259306803597</v>
      </c>
      <c r="L30" s="349">
        <v>6.033376123234917</v>
      </c>
      <c r="M30" s="349">
        <v>13.735558408215661</v>
      </c>
      <c r="N30" s="349">
        <v>0.12836970474967907</v>
      </c>
      <c r="O30" s="349">
        <v>1.5404364569961491</v>
      </c>
      <c r="P30" s="100"/>
      <c r="Q30" s="105"/>
      <c r="R30" s="204">
        <v>92.857142857142861</v>
      </c>
    </row>
    <row r="31" spans="1:18" x14ac:dyDescent="0.2">
      <c r="B31" s="76" t="s">
        <v>81</v>
      </c>
      <c r="C31" s="35">
        <v>29</v>
      </c>
      <c r="D31" s="29">
        <v>13</v>
      </c>
      <c r="E31" s="29">
        <v>8</v>
      </c>
      <c r="F31" s="29">
        <v>7</v>
      </c>
      <c r="G31" s="29" t="s">
        <v>38</v>
      </c>
      <c r="H31" s="29">
        <v>1</v>
      </c>
      <c r="I31" s="23"/>
      <c r="J31" s="28"/>
      <c r="K31" s="284">
        <v>44.827586206896555</v>
      </c>
      <c r="L31" s="284">
        <v>27.586206896551722</v>
      </c>
      <c r="M31" s="284">
        <v>24.137931034482758</v>
      </c>
      <c r="N31" s="284" t="s">
        <v>38</v>
      </c>
      <c r="O31" s="284">
        <v>3.4482758620689653</v>
      </c>
      <c r="P31" s="101"/>
      <c r="Q31" s="106"/>
      <c r="R31" s="350">
        <v>63.636363636363633</v>
      </c>
    </row>
    <row r="32" spans="1:18" x14ac:dyDescent="0.2">
      <c r="B32" s="76" t="s">
        <v>82</v>
      </c>
      <c r="C32" s="35">
        <v>2273</v>
      </c>
      <c r="D32" s="29">
        <v>1830</v>
      </c>
      <c r="E32" s="29">
        <v>54</v>
      </c>
      <c r="F32" s="29">
        <v>328</v>
      </c>
      <c r="G32" s="29">
        <v>15</v>
      </c>
      <c r="H32" s="29">
        <v>46</v>
      </c>
      <c r="I32" s="23"/>
      <c r="J32" s="28"/>
      <c r="K32" s="349">
        <v>80.510338759348883</v>
      </c>
      <c r="L32" s="349">
        <v>2.3757149142102949</v>
      </c>
      <c r="M32" s="349">
        <v>14.430268367795865</v>
      </c>
      <c r="N32" s="349">
        <v>0.6599208095028597</v>
      </c>
      <c r="O32" s="349">
        <v>2.0237571491421029</v>
      </c>
      <c r="P32" s="100"/>
      <c r="Q32" s="105"/>
      <c r="R32" s="204">
        <v>96.45244215938304</v>
      </c>
    </row>
    <row r="33" spans="1:18" ht="14.25" customHeight="1" x14ac:dyDescent="0.2">
      <c r="A33" s="153"/>
      <c r="B33" s="76" t="s">
        <v>83</v>
      </c>
      <c r="C33" s="35">
        <v>1260</v>
      </c>
      <c r="D33" s="29">
        <v>1003</v>
      </c>
      <c r="E33" s="29">
        <v>45</v>
      </c>
      <c r="F33" s="29">
        <v>197</v>
      </c>
      <c r="G33" s="29" t="s">
        <v>38</v>
      </c>
      <c r="H33" s="29">
        <v>15</v>
      </c>
      <c r="I33" s="24"/>
      <c r="J33" s="28"/>
      <c r="K33" s="349">
        <v>79.603174603174594</v>
      </c>
      <c r="L33" s="349">
        <v>3.5714285714285712</v>
      </c>
      <c r="M33" s="349">
        <v>15.634920634920634</v>
      </c>
      <c r="N33" s="349" t="s">
        <v>38</v>
      </c>
      <c r="O33" s="349">
        <v>1.1904761904761905</v>
      </c>
      <c r="P33" s="46"/>
      <c r="Q33" s="105"/>
      <c r="R33" s="204">
        <v>95.766698024459075</v>
      </c>
    </row>
    <row r="34" spans="1:18" ht="14.25" customHeight="1" x14ac:dyDescent="0.2">
      <c r="A34" s="153"/>
      <c r="B34" s="76" t="s">
        <v>22</v>
      </c>
      <c r="C34" s="35">
        <v>7033</v>
      </c>
      <c r="D34" s="29">
        <v>5881</v>
      </c>
      <c r="E34" s="29">
        <v>104</v>
      </c>
      <c r="F34" s="29">
        <v>935</v>
      </c>
      <c r="G34" s="29">
        <v>27</v>
      </c>
      <c r="H34" s="29">
        <v>86</v>
      </c>
      <c r="I34" s="24"/>
      <c r="J34" s="28"/>
      <c r="K34" s="349">
        <v>83.620076780890088</v>
      </c>
      <c r="L34" s="349">
        <v>1.478743068391867</v>
      </c>
      <c r="M34" s="349">
        <v>13.294468932176882</v>
      </c>
      <c r="N34" s="349">
        <v>0.38390445044788851</v>
      </c>
      <c r="O34" s="349">
        <v>1.2228067680932746</v>
      </c>
      <c r="P34" s="46"/>
      <c r="Q34" s="105"/>
      <c r="R34" s="204">
        <v>97.851754673663493</v>
      </c>
    </row>
    <row r="35" spans="1:18" s="2" customFormat="1" ht="9.75" customHeight="1" x14ac:dyDescent="0.2">
      <c r="B35" s="76" t="s">
        <v>99</v>
      </c>
      <c r="C35" s="35">
        <v>1038</v>
      </c>
      <c r="D35" s="29">
        <v>844</v>
      </c>
      <c r="E35" s="29">
        <v>26</v>
      </c>
      <c r="F35" s="29">
        <v>152</v>
      </c>
      <c r="G35" s="29">
        <v>1</v>
      </c>
      <c r="H35" s="29">
        <v>15</v>
      </c>
      <c r="I35" s="24"/>
      <c r="J35" s="27"/>
      <c r="K35" s="349">
        <v>81.310211946050089</v>
      </c>
      <c r="L35" s="349">
        <v>2.5048169556840074</v>
      </c>
      <c r="M35" s="349">
        <v>14.64354527938343</v>
      </c>
      <c r="N35" s="349">
        <v>9.6339113680154145E-2</v>
      </c>
      <c r="O35" s="349">
        <v>1.4450867052023122</v>
      </c>
      <c r="P35" s="46"/>
      <c r="Q35" s="47"/>
      <c r="R35" s="204">
        <v>96.95259593679458</v>
      </c>
    </row>
    <row r="36" spans="1:18" ht="13.5" customHeight="1" x14ac:dyDescent="0.2">
      <c r="B36" s="76" t="s">
        <v>68</v>
      </c>
      <c r="C36" s="35">
        <v>793</v>
      </c>
      <c r="D36" s="29">
        <v>638</v>
      </c>
      <c r="E36" s="29">
        <v>14</v>
      </c>
      <c r="F36" s="29">
        <v>121</v>
      </c>
      <c r="G36" s="29">
        <v>4</v>
      </c>
      <c r="H36" s="29">
        <v>16</v>
      </c>
      <c r="I36" s="24"/>
      <c r="J36" s="28"/>
      <c r="K36" s="349">
        <v>80.453972257250953</v>
      </c>
      <c r="L36" s="349">
        <v>1.7654476670870116</v>
      </c>
      <c r="M36" s="349">
        <v>15.258511979823455</v>
      </c>
      <c r="N36" s="349">
        <v>0.50441361916771754</v>
      </c>
      <c r="O36" s="349">
        <v>2.0176544766708702</v>
      </c>
      <c r="P36" s="46"/>
      <c r="Q36" s="105"/>
      <c r="R36" s="204">
        <v>97.321428571428569</v>
      </c>
    </row>
    <row r="37" spans="1:18" x14ac:dyDescent="0.2">
      <c r="A37" s="153"/>
      <c r="B37" s="76" t="s">
        <v>23</v>
      </c>
      <c r="C37" s="35">
        <v>19048</v>
      </c>
      <c r="D37" s="29">
        <v>16656</v>
      </c>
      <c r="E37" s="29">
        <v>178</v>
      </c>
      <c r="F37" s="29">
        <v>1909</v>
      </c>
      <c r="G37" s="29">
        <v>63</v>
      </c>
      <c r="H37" s="29">
        <v>242</v>
      </c>
      <c r="I37" s="23"/>
      <c r="J37" s="28"/>
      <c r="K37" s="349">
        <v>87.442251154976901</v>
      </c>
      <c r="L37" s="349">
        <v>0.93448131037379245</v>
      </c>
      <c r="M37" s="349">
        <v>10.022049559008819</v>
      </c>
      <c r="N37" s="349">
        <v>0.3307433851322974</v>
      </c>
      <c r="O37" s="349">
        <v>1.2704745905081898</v>
      </c>
      <c r="P37" s="100"/>
      <c r="Q37" s="105"/>
      <c r="R37" s="204">
        <v>98.593850282980341</v>
      </c>
    </row>
    <row r="38" spans="1:18" x14ac:dyDescent="0.2">
      <c r="A38" s="153"/>
      <c r="B38" s="76" t="s">
        <v>100</v>
      </c>
      <c r="C38" s="35">
        <v>2069</v>
      </c>
      <c r="D38" s="29">
        <v>1633</v>
      </c>
      <c r="E38" s="29">
        <v>79</v>
      </c>
      <c r="F38" s="29">
        <v>301</v>
      </c>
      <c r="G38" s="29">
        <v>26</v>
      </c>
      <c r="H38" s="29">
        <v>30</v>
      </c>
      <c r="I38" s="23"/>
      <c r="J38" s="28"/>
      <c r="K38" s="349">
        <v>78.927017883035276</v>
      </c>
      <c r="L38" s="349">
        <v>3.8182696955050748</v>
      </c>
      <c r="M38" s="349">
        <v>14.548090865152247</v>
      </c>
      <c r="N38" s="349">
        <v>1.2566457225712904</v>
      </c>
      <c r="O38" s="349">
        <v>1.4499758337361044</v>
      </c>
      <c r="P38" s="100"/>
      <c r="Q38" s="105"/>
      <c r="R38" s="204">
        <v>94.061085972850677</v>
      </c>
    </row>
    <row r="39" spans="1:18" x14ac:dyDescent="0.2">
      <c r="A39" s="153"/>
      <c r="B39" s="76" t="s">
        <v>67</v>
      </c>
      <c r="C39" s="35">
        <v>3050</v>
      </c>
      <c r="D39" s="29">
        <v>2499</v>
      </c>
      <c r="E39" s="29">
        <v>31</v>
      </c>
      <c r="F39" s="29">
        <v>438</v>
      </c>
      <c r="G39" s="29">
        <v>29</v>
      </c>
      <c r="H39" s="29">
        <v>53</v>
      </c>
      <c r="I39" s="23"/>
      <c r="J39" s="28"/>
      <c r="K39" s="349">
        <v>81.93442622950819</v>
      </c>
      <c r="L39" s="349">
        <v>1.0163934426229508</v>
      </c>
      <c r="M39" s="349">
        <v>14.360655737704919</v>
      </c>
      <c r="N39" s="349">
        <v>0.9508196721311476</v>
      </c>
      <c r="O39" s="349">
        <v>1.737704918032787</v>
      </c>
      <c r="P39" s="100"/>
      <c r="Q39" s="105"/>
      <c r="R39" s="204">
        <v>97.702909647779478</v>
      </c>
    </row>
    <row r="40" spans="1:18" x14ac:dyDescent="0.2">
      <c r="A40" s="153"/>
      <c r="B40" s="76" t="s">
        <v>24</v>
      </c>
      <c r="C40" s="35">
        <v>11875</v>
      </c>
      <c r="D40" s="29">
        <v>10196</v>
      </c>
      <c r="E40" s="29">
        <v>240</v>
      </c>
      <c r="F40" s="29">
        <v>1223</v>
      </c>
      <c r="G40" s="29">
        <v>42</v>
      </c>
      <c r="H40" s="29">
        <v>174</v>
      </c>
      <c r="I40" s="23"/>
      <c r="J40" s="28"/>
      <c r="K40" s="349">
        <v>85.861052631578943</v>
      </c>
      <c r="L40" s="349">
        <v>2.0210526315789474</v>
      </c>
      <c r="M40" s="349">
        <v>10.298947368421052</v>
      </c>
      <c r="N40" s="349">
        <v>0.35368421052631582</v>
      </c>
      <c r="O40" s="349">
        <v>1.4652631578947368</v>
      </c>
      <c r="P40" s="100"/>
      <c r="Q40" s="105"/>
      <c r="R40" s="204">
        <v>97.352609838527982</v>
      </c>
    </row>
    <row r="41" spans="1:18" ht="12.75" customHeight="1" x14ac:dyDescent="0.2">
      <c r="A41" s="153"/>
      <c r="B41" s="76" t="s">
        <v>25</v>
      </c>
      <c r="C41" s="35">
        <v>3627</v>
      </c>
      <c r="D41" s="29">
        <v>3131</v>
      </c>
      <c r="E41" s="29">
        <v>15</v>
      </c>
      <c r="F41" s="29">
        <v>425</v>
      </c>
      <c r="G41" s="29">
        <v>10</v>
      </c>
      <c r="H41" s="29">
        <v>46</v>
      </c>
      <c r="I41" s="24"/>
      <c r="J41" s="28"/>
      <c r="K41" s="349">
        <v>86.324786324786331</v>
      </c>
      <c r="L41" s="349">
        <v>0.41356492969396197</v>
      </c>
      <c r="M41" s="349">
        <v>11.717673007995588</v>
      </c>
      <c r="N41" s="349">
        <v>0.27570995312930796</v>
      </c>
      <c r="O41" s="349">
        <v>1.2682657843948166</v>
      </c>
      <c r="P41" s="46"/>
      <c r="Q41" s="105"/>
      <c r="R41" s="204">
        <v>99.219237976264836</v>
      </c>
    </row>
    <row r="42" spans="1:18" x14ac:dyDescent="0.2">
      <c r="A42" s="153"/>
      <c r="B42" s="76" t="s">
        <v>84</v>
      </c>
      <c r="C42" s="35">
        <v>66</v>
      </c>
      <c r="D42" s="29">
        <v>45</v>
      </c>
      <c r="E42" s="29">
        <v>3</v>
      </c>
      <c r="F42" s="29">
        <v>17</v>
      </c>
      <c r="G42" s="29" t="s">
        <v>38</v>
      </c>
      <c r="H42" s="29">
        <v>1</v>
      </c>
      <c r="I42" s="23"/>
      <c r="J42" s="28"/>
      <c r="K42" s="284">
        <v>68.181818181818173</v>
      </c>
      <c r="L42" s="284">
        <v>4.5454545454545459</v>
      </c>
      <c r="M42" s="284">
        <v>25.757575757575758</v>
      </c>
      <c r="N42" s="284" t="s">
        <v>38</v>
      </c>
      <c r="O42" s="284">
        <v>1.5151515151515151</v>
      </c>
      <c r="P42" s="101"/>
      <c r="Q42" s="106"/>
      <c r="R42" s="350">
        <v>93.877551020408163</v>
      </c>
    </row>
    <row r="43" spans="1:18" x14ac:dyDescent="0.2">
      <c r="A43" s="153"/>
      <c r="B43" s="76" t="s">
        <v>54</v>
      </c>
      <c r="C43" s="35">
        <v>2662</v>
      </c>
      <c r="D43" s="29">
        <v>2208</v>
      </c>
      <c r="E43" s="29">
        <v>92</v>
      </c>
      <c r="F43" s="29">
        <v>326</v>
      </c>
      <c r="G43" s="29">
        <v>13</v>
      </c>
      <c r="H43" s="29">
        <v>23</v>
      </c>
      <c r="I43" s="23"/>
      <c r="J43" s="28"/>
      <c r="K43" s="349">
        <v>82.945154019534186</v>
      </c>
      <c r="L43" s="349">
        <v>3.4560480841472576</v>
      </c>
      <c r="M43" s="349">
        <v>12.246431254695718</v>
      </c>
      <c r="N43" s="349">
        <v>0.48835462058602558</v>
      </c>
      <c r="O43" s="349">
        <v>0.8640120210368144</v>
      </c>
      <c r="P43" s="100"/>
      <c r="Q43" s="105"/>
      <c r="R43" s="204">
        <v>95.505136986301366</v>
      </c>
    </row>
    <row r="44" spans="1:18" x14ac:dyDescent="0.2">
      <c r="A44" s="153"/>
      <c r="B44" s="76" t="s">
        <v>85</v>
      </c>
      <c r="C44" s="35">
        <v>25</v>
      </c>
      <c r="D44" s="29">
        <v>10</v>
      </c>
      <c r="E44" s="29">
        <v>9</v>
      </c>
      <c r="F44" s="29">
        <v>6</v>
      </c>
      <c r="G44" s="29" t="s">
        <v>38</v>
      </c>
      <c r="H44" s="29" t="s">
        <v>38</v>
      </c>
      <c r="I44" s="23"/>
      <c r="J44" s="28"/>
      <c r="K44" s="284">
        <v>40</v>
      </c>
      <c r="L44" s="284">
        <v>36</v>
      </c>
      <c r="M44" s="284">
        <v>24</v>
      </c>
      <c r="N44" s="284" t="s">
        <v>38</v>
      </c>
      <c r="O44" s="284" t="s">
        <v>38</v>
      </c>
      <c r="P44" s="101"/>
      <c r="Q44" s="106"/>
      <c r="R44" s="350">
        <v>52.631578947368418</v>
      </c>
    </row>
    <row r="45" spans="1:18" x14ac:dyDescent="0.2">
      <c r="A45" s="153"/>
      <c r="B45" s="76" t="s">
        <v>26</v>
      </c>
      <c r="C45" s="35">
        <v>1074</v>
      </c>
      <c r="D45" s="29">
        <v>852</v>
      </c>
      <c r="E45" s="29">
        <v>28</v>
      </c>
      <c r="F45" s="29">
        <v>173</v>
      </c>
      <c r="G45" s="29">
        <v>8</v>
      </c>
      <c r="H45" s="29">
        <v>13</v>
      </c>
      <c r="I45" s="23"/>
      <c r="J45" s="28"/>
      <c r="K45" s="349">
        <v>79.329608938547494</v>
      </c>
      <c r="L45" s="349">
        <v>2.6070763500931098</v>
      </c>
      <c r="M45" s="349">
        <v>16.108007448789571</v>
      </c>
      <c r="N45" s="349">
        <v>0.74487895716945995</v>
      </c>
      <c r="O45" s="349">
        <v>1.2104283054003724</v>
      </c>
      <c r="P45" s="100"/>
      <c r="Q45" s="105"/>
      <c r="R45" s="204">
        <v>96.004439511653715</v>
      </c>
    </row>
    <row r="46" spans="1:18" x14ac:dyDescent="0.2">
      <c r="A46" s="153"/>
      <c r="B46" s="76" t="s">
        <v>86</v>
      </c>
      <c r="C46" s="35">
        <v>1522</v>
      </c>
      <c r="D46" s="29">
        <v>1227</v>
      </c>
      <c r="E46" s="29">
        <v>38</v>
      </c>
      <c r="F46" s="29">
        <v>217</v>
      </c>
      <c r="G46" s="29">
        <v>12</v>
      </c>
      <c r="H46" s="29">
        <v>28</v>
      </c>
      <c r="I46" s="23"/>
      <c r="J46" s="28"/>
      <c r="K46" s="349">
        <v>80.617608409986858</v>
      </c>
      <c r="L46" s="349">
        <v>2.4967148488830486</v>
      </c>
      <c r="M46" s="349">
        <v>14.257555847568989</v>
      </c>
      <c r="N46" s="349">
        <v>0.78843626806833111</v>
      </c>
      <c r="O46" s="349">
        <v>1.8396846254927726</v>
      </c>
      <c r="P46" s="100"/>
      <c r="Q46" s="105"/>
      <c r="R46" s="204">
        <v>96.168582375478934</v>
      </c>
    </row>
    <row r="47" spans="1:18" s="2" customFormat="1" ht="9.75" customHeight="1" x14ac:dyDescent="0.2">
      <c r="B47" s="76" t="s">
        <v>55</v>
      </c>
      <c r="C47" s="35">
        <v>1249</v>
      </c>
      <c r="D47" s="29">
        <v>999</v>
      </c>
      <c r="E47" s="29">
        <v>37</v>
      </c>
      <c r="F47" s="29">
        <v>186</v>
      </c>
      <c r="G47" s="29">
        <v>4</v>
      </c>
      <c r="H47" s="29">
        <v>23</v>
      </c>
      <c r="I47" s="24"/>
      <c r="J47" s="27"/>
      <c r="K47" s="349">
        <v>79.983987189751801</v>
      </c>
      <c r="L47" s="349">
        <v>2.9623698959167335</v>
      </c>
      <c r="M47" s="349">
        <v>14.89191353082466</v>
      </c>
      <c r="N47" s="349">
        <v>0.32025620496397117</v>
      </c>
      <c r="O47" s="349">
        <v>1.8414731785428344</v>
      </c>
      <c r="P47" s="22"/>
      <c r="Q47" s="47"/>
      <c r="R47" s="204">
        <v>96.142991533396042</v>
      </c>
    </row>
    <row r="48" spans="1:18" ht="14.25" customHeight="1" x14ac:dyDescent="0.2">
      <c r="A48" s="3"/>
      <c r="B48" s="76" t="s">
        <v>87</v>
      </c>
      <c r="C48" s="35">
        <v>152</v>
      </c>
      <c r="D48" s="29">
        <v>90</v>
      </c>
      <c r="E48" s="29">
        <v>33</v>
      </c>
      <c r="F48" s="29">
        <v>28</v>
      </c>
      <c r="G48" s="29" t="s">
        <v>38</v>
      </c>
      <c r="H48" s="29">
        <v>1</v>
      </c>
      <c r="I48" s="24"/>
      <c r="J48" s="28"/>
      <c r="K48" s="349">
        <v>59.210526315789465</v>
      </c>
      <c r="L48" s="349">
        <v>21.710526315789476</v>
      </c>
      <c r="M48" s="349">
        <v>18.421052631578945</v>
      </c>
      <c r="N48" s="349" t="s">
        <v>38</v>
      </c>
      <c r="O48" s="349">
        <v>0.6578947368421052</v>
      </c>
      <c r="P48" s="46"/>
      <c r="Q48" s="105"/>
      <c r="R48" s="204">
        <v>73.387096774193552</v>
      </c>
    </row>
    <row r="49" spans="1:18" x14ac:dyDescent="0.2">
      <c r="A49" s="153"/>
      <c r="B49" s="76" t="s">
        <v>27</v>
      </c>
      <c r="C49" s="35">
        <v>1891</v>
      </c>
      <c r="D49" s="29">
        <v>1559</v>
      </c>
      <c r="E49" s="29">
        <v>31</v>
      </c>
      <c r="F49" s="29">
        <v>273</v>
      </c>
      <c r="G49" s="29">
        <v>6</v>
      </c>
      <c r="H49" s="29">
        <v>22</v>
      </c>
      <c r="I49" s="23"/>
      <c r="J49" s="28"/>
      <c r="K49" s="349">
        <v>82.443151771549452</v>
      </c>
      <c r="L49" s="349">
        <v>1.639344262295082</v>
      </c>
      <c r="M49" s="349">
        <v>14.436805922792173</v>
      </c>
      <c r="N49" s="349">
        <v>0.31729243786356426</v>
      </c>
      <c r="O49" s="349">
        <v>1.1634056054997355</v>
      </c>
      <c r="P49" s="100"/>
      <c r="Q49" s="105"/>
      <c r="R49" s="204">
        <v>97.713226205191589</v>
      </c>
    </row>
    <row r="50" spans="1:18" x14ac:dyDescent="0.2">
      <c r="A50" s="153"/>
      <c r="B50" s="76" t="s">
        <v>88</v>
      </c>
      <c r="C50" s="35">
        <v>136</v>
      </c>
      <c r="D50" s="29">
        <v>114</v>
      </c>
      <c r="E50" s="29" t="s">
        <v>38</v>
      </c>
      <c r="F50" s="29">
        <v>19</v>
      </c>
      <c r="G50" s="29" t="s">
        <v>38</v>
      </c>
      <c r="H50" s="29">
        <v>3</v>
      </c>
      <c r="I50" s="23"/>
      <c r="J50" s="28"/>
      <c r="K50" s="349">
        <v>83.82352941176471</v>
      </c>
      <c r="L50" s="349" t="s">
        <v>38</v>
      </c>
      <c r="M50" s="349">
        <v>13.970588235294118</v>
      </c>
      <c r="N50" s="349" t="s">
        <v>38</v>
      </c>
      <c r="O50" s="349">
        <v>2.2058823529411766</v>
      </c>
      <c r="P50" s="100"/>
      <c r="Q50" s="105"/>
      <c r="R50" s="204">
        <v>100</v>
      </c>
    </row>
    <row r="51" spans="1:18" x14ac:dyDescent="0.2">
      <c r="A51" s="153"/>
      <c r="B51" s="76" t="s">
        <v>28</v>
      </c>
      <c r="C51" s="35">
        <v>3191</v>
      </c>
      <c r="D51" s="29">
        <v>2577</v>
      </c>
      <c r="E51" s="29">
        <v>20</v>
      </c>
      <c r="F51" s="29">
        <v>522</v>
      </c>
      <c r="G51" s="29">
        <v>13</v>
      </c>
      <c r="H51" s="29">
        <v>59</v>
      </c>
      <c r="I51" s="23"/>
      <c r="J51" s="28"/>
      <c r="K51" s="349">
        <v>80.758382952052642</v>
      </c>
      <c r="L51" s="349">
        <v>0.62676277029144467</v>
      </c>
      <c r="M51" s="349">
        <v>16.358508304606705</v>
      </c>
      <c r="N51" s="349">
        <v>0.40739580068943904</v>
      </c>
      <c r="O51" s="349">
        <v>1.8489501723597619</v>
      </c>
      <c r="P51" s="100"/>
      <c r="Q51" s="105"/>
      <c r="R51" s="204">
        <v>98.763581865867366</v>
      </c>
    </row>
    <row r="52" spans="1:18" x14ac:dyDescent="0.2">
      <c r="A52" s="153"/>
      <c r="B52" s="76" t="s">
        <v>89</v>
      </c>
      <c r="C52" s="35">
        <v>1301</v>
      </c>
      <c r="D52" s="29">
        <v>975</v>
      </c>
      <c r="E52" s="29">
        <v>67</v>
      </c>
      <c r="F52" s="29">
        <v>244</v>
      </c>
      <c r="G52" s="29">
        <v>4</v>
      </c>
      <c r="H52" s="29">
        <v>11</v>
      </c>
      <c r="I52" s="23"/>
      <c r="J52" s="28"/>
      <c r="K52" s="349">
        <v>74.942352036894704</v>
      </c>
      <c r="L52" s="349">
        <v>5.1498847040737896</v>
      </c>
      <c r="M52" s="349">
        <v>18.754803996925443</v>
      </c>
      <c r="N52" s="349">
        <v>0.30745580322828592</v>
      </c>
      <c r="O52" s="349">
        <v>0.84550345887778633</v>
      </c>
      <c r="P52" s="100"/>
      <c r="Q52" s="105"/>
      <c r="R52" s="204">
        <v>93.282876064333024</v>
      </c>
    </row>
    <row r="53" spans="1:18" x14ac:dyDescent="0.2">
      <c r="A53" s="153"/>
      <c r="B53" s="77" t="s">
        <v>111</v>
      </c>
      <c r="C53" s="35">
        <v>2850</v>
      </c>
      <c r="D53" s="35">
        <v>2004</v>
      </c>
      <c r="E53" s="35">
        <v>243</v>
      </c>
      <c r="F53" s="35">
        <v>537</v>
      </c>
      <c r="G53" s="35">
        <v>13</v>
      </c>
      <c r="H53" s="35">
        <v>53</v>
      </c>
      <c r="I53" s="226"/>
      <c r="J53" s="27"/>
      <c r="K53" s="22">
        <v>70.315789473684205</v>
      </c>
      <c r="L53" s="22">
        <v>8.526315789473685</v>
      </c>
      <c r="M53" s="22">
        <v>18.842105263157894</v>
      </c>
      <c r="N53" s="22">
        <v>0.45614035087719296</v>
      </c>
      <c r="O53" s="22">
        <v>1.8596491228070178</v>
      </c>
      <c r="P53" s="46"/>
      <c r="Q53" s="47"/>
      <c r="R53" s="204">
        <v>88.932122784262859</v>
      </c>
    </row>
    <row r="54" spans="1:18" ht="12" customHeight="1" x14ac:dyDescent="0.2">
      <c r="A54" s="155"/>
      <c r="B54" s="78" t="s">
        <v>148</v>
      </c>
      <c r="C54" s="230">
        <v>1564</v>
      </c>
      <c r="D54" s="230">
        <v>1092</v>
      </c>
      <c r="E54" s="230">
        <v>76</v>
      </c>
      <c r="F54" s="230">
        <v>377</v>
      </c>
      <c r="G54" s="230">
        <v>5</v>
      </c>
      <c r="H54" s="230">
        <v>14</v>
      </c>
      <c r="I54" s="168"/>
      <c r="J54" s="53"/>
      <c r="K54" s="203">
        <v>69.820971867007671</v>
      </c>
      <c r="L54" s="203">
        <v>4.859335038363171</v>
      </c>
      <c r="M54" s="203">
        <v>24.104859335038363</v>
      </c>
      <c r="N54" s="203">
        <v>0.31969309462915602</v>
      </c>
      <c r="O54" s="203">
        <v>0.8951406649616368</v>
      </c>
      <c r="P54" s="109"/>
      <c r="Q54" s="227"/>
      <c r="R54" s="211">
        <v>93.176074136478519</v>
      </c>
    </row>
    <row r="55" spans="1:18" ht="12" customHeight="1" x14ac:dyDescent="0.2">
      <c r="A55" s="153"/>
      <c r="B55" s="77"/>
      <c r="C55" s="35"/>
      <c r="D55" s="35"/>
      <c r="E55" s="35"/>
      <c r="F55" s="35"/>
      <c r="G55" s="35"/>
      <c r="H55" s="35"/>
      <c r="I55" s="24"/>
      <c r="J55" s="27"/>
      <c r="K55" s="22"/>
      <c r="L55" s="22"/>
      <c r="M55" s="22"/>
      <c r="N55" s="22"/>
      <c r="O55" s="22"/>
      <c r="P55" s="46"/>
      <c r="Q55" s="47"/>
      <c r="R55" s="204"/>
    </row>
    <row r="56" spans="1:18" s="2" customFormat="1" ht="16.5" customHeight="1" x14ac:dyDescent="0.2">
      <c r="A56" s="3" t="s">
        <v>112</v>
      </c>
      <c r="B56" s="2" t="s">
        <v>37</v>
      </c>
      <c r="C56" s="35">
        <v>46554</v>
      </c>
      <c r="D56" s="35">
        <v>37482</v>
      </c>
      <c r="E56" s="35">
        <v>1177</v>
      </c>
      <c r="F56" s="35">
        <v>7157</v>
      </c>
      <c r="G56" s="35">
        <v>292</v>
      </c>
      <c r="H56" s="35">
        <v>446</v>
      </c>
      <c r="I56" s="24"/>
      <c r="J56" s="27"/>
      <c r="K56" s="22">
        <v>80.51295270009021</v>
      </c>
      <c r="L56" s="22">
        <v>2.528246767195085</v>
      </c>
      <c r="M56" s="22">
        <v>15.373544700777591</v>
      </c>
      <c r="N56" s="22">
        <v>0.62722859475018256</v>
      </c>
      <c r="O56" s="22">
        <v>0.95802723718692273</v>
      </c>
      <c r="P56" s="49"/>
      <c r="Q56" s="50"/>
      <c r="R56" s="204">
        <v>96.271289692108539</v>
      </c>
    </row>
    <row r="57" spans="1:18" s="2" customFormat="1" ht="16.5" customHeight="1" x14ac:dyDescent="0.2">
      <c r="A57" s="3"/>
      <c r="B57" s="3" t="s">
        <v>110</v>
      </c>
      <c r="C57" s="35">
        <v>38103</v>
      </c>
      <c r="D57" s="35">
        <v>31285</v>
      </c>
      <c r="E57" s="35">
        <v>559</v>
      </c>
      <c r="F57" s="35">
        <v>5680</v>
      </c>
      <c r="G57" s="35">
        <v>228</v>
      </c>
      <c r="H57" s="35">
        <v>351</v>
      </c>
      <c r="I57" s="24"/>
      <c r="J57" s="27"/>
      <c r="K57" s="22">
        <v>82.106395821851294</v>
      </c>
      <c r="L57" s="22">
        <v>1.4670760832480383</v>
      </c>
      <c r="M57" s="22">
        <v>14.906962706348581</v>
      </c>
      <c r="N57" s="22">
        <v>0.59837808046610508</v>
      </c>
      <c r="O57" s="22">
        <v>0.92118730808597749</v>
      </c>
      <c r="P57" s="46"/>
      <c r="Q57" s="47"/>
      <c r="R57" s="204">
        <v>97.572710730037315</v>
      </c>
    </row>
    <row r="58" spans="1:18" ht="15" customHeight="1" x14ac:dyDescent="0.2">
      <c r="A58" s="3"/>
      <c r="B58" s="76" t="s">
        <v>69</v>
      </c>
      <c r="C58" s="35">
        <v>1228</v>
      </c>
      <c r="D58" s="29">
        <v>1004</v>
      </c>
      <c r="E58" s="29">
        <v>45</v>
      </c>
      <c r="F58" s="29">
        <v>166</v>
      </c>
      <c r="G58" s="29">
        <v>6</v>
      </c>
      <c r="H58" s="29">
        <v>7</v>
      </c>
      <c r="I58" s="24"/>
      <c r="J58" s="28"/>
      <c r="K58" s="349">
        <v>81.758957654723133</v>
      </c>
      <c r="L58" s="349">
        <v>3.664495114006515</v>
      </c>
      <c r="M58" s="349">
        <v>13.517915309446254</v>
      </c>
      <c r="N58" s="349">
        <v>0.48859934853420189</v>
      </c>
      <c r="O58" s="349">
        <v>0.57003257328990231</v>
      </c>
      <c r="P58" s="46"/>
      <c r="Q58" s="105"/>
      <c r="R58" s="204">
        <v>95.197740112994353</v>
      </c>
    </row>
    <row r="59" spans="1:18" x14ac:dyDescent="0.2">
      <c r="A59" s="153"/>
      <c r="B59" s="76" t="s">
        <v>66</v>
      </c>
      <c r="C59" s="35">
        <v>3685</v>
      </c>
      <c r="D59" s="29">
        <v>3040</v>
      </c>
      <c r="E59" s="29">
        <v>29</v>
      </c>
      <c r="F59" s="29">
        <v>557</v>
      </c>
      <c r="G59" s="29">
        <v>27</v>
      </c>
      <c r="H59" s="29">
        <v>32</v>
      </c>
      <c r="I59" s="23"/>
      <c r="J59" s="28"/>
      <c r="K59" s="349">
        <v>82.496607869742206</v>
      </c>
      <c r="L59" s="349">
        <v>0.78697421981004068</v>
      </c>
      <c r="M59" s="349">
        <v>15.115332428765266</v>
      </c>
      <c r="N59" s="349">
        <v>0.73270013568521031</v>
      </c>
      <c r="O59" s="349">
        <v>0.86838534599728634</v>
      </c>
      <c r="P59" s="100"/>
      <c r="Q59" s="105"/>
      <c r="R59" s="204">
        <v>98.209718670076725</v>
      </c>
    </row>
    <row r="60" spans="1:18" x14ac:dyDescent="0.2">
      <c r="A60" s="153"/>
      <c r="B60" s="76" t="s">
        <v>95</v>
      </c>
      <c r="C60" s="35">
        <v>19</v>
      </c>
      <c r="D60" s="29">
        <v>14</v>
      </c>
      <c r="E60" s="29">
        <v>2</v>
      </c>
      <c r="F60" s="29">
        <v>3</v>
      </c>
      <c r="G60" s="29" t="s">
        <v>38</v>
      </c>
      <c r="H60" s="29" t="s">
        <v>38</v>
      </c>
      <c r="I60" s="23"/>
      <c r="J60" s="28"/>
      <c r="K60" s="284">
        <v>73.68421052631578</v>
      </c>
      <c r="L60" s="284">
        <v>10.526315789473683</v>
      </c>
      <c r="M60" s="284">
        <v>15.789473684210526</v>
      </c>
      <c r="N60" s="284" t="s">
        <v>38</v>
      </c>
      <c r="O60" s="284" t="s">
        <v>38</v>
      </c>
      <c r="P60" s="101"/>
      <c r="Q60" s="106"/>
      <c r="R60" s="350">
        <v>87.5</v>
      </c>
    </row>
    <row r="61" spans="1:18" x14ac:dyDescent="0.2">
      <c r="A61" s="153"/>
      <c r="B61" s="76" t="s">
        <v>20</v>
      </c>
      <c r="C61" s="35">
        <v>1237</v>
      </c>
      <c r="D61" s="29">
        <v>1017</v>
      </c>
      <c r="E61" s="29">
        <v>24</v>
      </c>
      <c r="F61" s="29">
        <v>179</v>
      </c>
      <c r="G61" s="29">
        <v>10</v>
      </c>
      <c r="H61" s="29">
        <v>7</v>
      </c>
      <c r="I61" s="23"/>
      <c r="J61" s="28"/>
      <c r="K61" s="349">
        <v>82.215036378334688</v>
      </c>
      <c r="L61" s="349">
        <v>1.9401778496362168</v>
      </c>
      <c r="M61" s="349">
        <v>14.470493128536782</v>
      </c>
      <c r="N61" s="349">
        <v>0.80840743734842369</v>
      </c>
      <c r="O61" s="349">
        <v>0.56588520614389648</v>
      </c>
      <c r="P61" s="100"/>
      <c r="Q61" s="105"/>
      <c r="R61" s="204">
        <v>96.786389413988658</v>
      </c>
    </row>
    <row r="62" spans="1:18" x14ac:dyDescent="0.2">
      <c r="B62" s="76" t="s">
        <v>70</v>
      </c>
      <c r="C62" s="35">
        <v>199</v>
      </c>
      <c r="D62" s="29">
        <v>163</v>
      </c>
      <c r="E62" s="29">
        <v>6</v>
      </c>
      <c r="F62" s="29">
        <v>27</v>
      </c>
      <c r="G62" s="29">
        <v>1</v>
      </c>
      <c r="H62" s="29">
        <v>2</v>
      </c>
      <c r="I62" s="23"/>
      <c r="J62" s="28"/>
      <c r="K62" s="349">
        <v>81.909547738693462</v>
      </c>
      <c r="L62" s="349">
        <v>3.0150753768844218</v>
      </c>
      <c r="M62" s="349">
        <v>13.5678391959799</v>
      </c>
      <c r="N62" s="349">
        <v>0.50251256281407031</v>
      </c>
      <c r="O62" s="349">
        <v>1.0050251256281406</v>
      </c>
      <c r="P62" s="100"/>
      <c r="Q62" s="105"/>
      <c r="R62" s="204">
        <v>95.930232558139537</v>
      </c>
    </row>
    <row r="63" spans="1:18" x14ac:dyDescent="0.2">
      <c r="A63" s="153"/>
      <c r="B63" s="76" t="s">
        <v>71</v>
      </c>
      <c r="C63" s="35">
        <v>201</v>
      </c>
      <c r="D63" s="29">
        <v>163</v>
      </c>
      <c r="E63" s="29">
        <v>3</v>
      </c>
      <c r="F63" s="29">
        <v>32</v>
      </c>
      <c r="G63" s="29" t="s">
        <v>38</v>
      </c>
      <c r="H63" s="29">
        <v>3</v>
      </c>
      <c r="I63" s="23"/>
      <c r="J63" s="28"/>
      <c r="K63" s="349">
        <v>81.094527363184071</v>
      </c>
      <c r="L63" s="349">
        <v>1.4925373134328357</v>
      </c>
      <c r="M63" s="349">
        <v>15.920398009950249</v>
      </c>
      <c r="N63" s="349" t="s">
        <v>38</v>
      </c>
      <c r="O63" s="349">
        <v>1.4925373134328357</v>
      </c>
      <c r="P63" s="100"/>
      <c r="Q63" s="105"/>
      <c r="R63" s="204">
        <v>98.224852071005913</v>
      </c>
    </row>
    <row r="64" spans="1:18" x14ac:dyDescent="0.2">
      <c r="A64" s="153"/>
      <c r="B64" s="76" t="s">
        <v>72</v>
      </c>
      <c r="C64" s="35">
        <v>25</v>
      </c>
      <c r="D64" s="29">
        <v>19</v>
      </c>
      <c r="E64" s="29">
        <v>1</v>
      </c>
      <c r="F64" s="29">
        <v>4</v>
      </c>
      <c r="G64" s="29">
        <v>1</v>
      </c>
      <c r="H64" s="29" t="s">
        <v>38</v>
      </c>
      <c r="I64" s="23"/>
      <c r="J64" s="28"/>
      <c r="K64" s="284">
        <v>76</v>
      </c>
      <c r="L64" s="284">
        <v>4</v>
      </c>
      <c r="M64" s="284">
        <v>16</v>
      </c>
      <c r="N64" s="284">
        <v>4</v>
      </c>
      <c r="O64" s="284" t="s">
        <v>38</v>
      </c>
      <c r="P64" s="101"/>
      <c r="Q64" s="106"/>
      <c r="R64" s="350">
        <v>90.476190476190482</v>
      </c>
    </row>
    <row r="65" spans="1:18" x14ac:dyDescent="0.2">
      <c r="A65" s="153"/>
      <c r="B65" s="76" t="s">
        <v>73</v>
      </c>
      <c r="C65" s="35">
        <v>486</v>
      </c>
      <c r="D65" s="29">
        <v>384</v>
      </c>
      <c r="E65" s="29">
        <v>21</v>
      </c>
      <c r="F65" s="29">
        <v>74</v>
      </c>
      <c r="G65" s="29">
        <v>2</v>
      </c>
      <c r="H65" s="29">
        <v>5</v>
      </c>
      <c r="I65" s="23"/>
      <c r="J65" s="28"/>
      <c r="K65" s="349">
        <v>79.012345679012341</v>
      </c>
      <c r="L65" s="349">
        <v>4.3209876543209873</v>
      </c>
      <c r="M65" s="349">
        <v>15.22633744855967</v>
      </c>
      <c r="N65" s="349">
        <v>0.41152263374485598</v>
      </c>
      <c r="O65" s="349">
        <v>1.0288065843621399</v>
      </c>
      <c r="P65" s="100"/>
      <c r="Q65" s="105"/>
      <c r="R65" s="204">
        <v>94.417475728155338</v>
      </c>
    </row>
    <row r="66" spans="1:18" x14ac:dyDescent="0.2">
      <c r="A66" s="153"/>
      <c r="B66" s="76" t="s">
        <v>186</v>
      </c>
      <c r="C66" s="35">
        <v>539</v>
      </c>
      <c r="D66" s="29">
        <v>442</v>
      </c>
      <c r="E66" s="29">
        <v>5</v>
      </c>
      <c r="F66" s="29">
        <v>87</v>
      </c>
      <c r="G66" s="29">
        <v>3</v>
      </c>
      <c r="H66" s="29">
        <v>2</v>
      </c>
      <c r="I66" s="23"/>
      <c r="J66" s="28"/>
      <c r="K66" s="349">
        <v>82.003710575139138</v>
      </c>
      <c r="L66" s="349">
        <v>0.927643784786642</v>
      </c>
      <c r="M66" s="349">
        <v>16.14100185528757</v>
      </c>
      <c r="N66" s="349">
        <v>0.55658627087198509</v>
      </c>
      <c r="O66" s="349">
        <v>0.3710575139146568</v>
      </c>
      <c r="P66" s="100"/>
      <c r="Q66" s="105"/>
      <c r="R66" s="204">
        <v>98.230088495575217</v>
      </c>
    </row>
    <row r="67" spans="1:18" x14ac:dyDescent="0.2">
      <c r="A67" s="153"/>
      <c r="B67" s="76" t="s">
        <v>74</v>
      </c>
      <c r="C67" s="35">
        <v>32</v>
      </c>
      <c r="D67" s="29">
        <v>24</v>
      </c>
      <c r="E67" s="29">
        <v>2</v>
      </c>
      <c r="F67" s="29">
        <v>5</v>
      </c>
      <c r="G67" s="29">
        <v>1</v>
      </c>
      <c r="H67" s="29" t="s">
        <v>38</v>
      </c>
      <c r="I67" s="23"/>
      <c r="J67" s="28"/>
      <c r="K67" s="284">
        <v>75</v>
      </c>
      <c r="L67" s="284">
        <v>6.25</v>
      </c>
      <c r="M67" s="284">
        <v>15.625</v>
      </c>
      <c r="N67" s="284">
        <v>3.125</v>
      </c>
      <c r="O67" s="284" t="s">
        <v>38</v>
      </c>
      <c r="P67" s="101"/>
      <c r="Q67" s="106"/>
      <c r="R67" s="350">
        <v>88.888888888888886</v>
      </c>
    </row>
    <row r="68" spans="1:18" x14ac:dyDescent="0.2">
      <c r="A68" s="153"/>
      <c r="B68" s="76" t="s">
        <v>97</v>
      </c>
      <c r="C68" s="35">
        <v>14</v>
      </c>
      <c r="D68" s="29">
        <v>4</v>
      </c>
      <c r="E68" s="29">
        <v>5</v>
      </c>
      <c r="F68" s="29">
        <v>5</v>
      </c>
      <c r="G68" s="29" t="s">
        <v>38</v>
      </c>
      <c r="H68" s="29" t="s">
        <v>38</v>
      </c>
      <c r="I68" s="23"/>
      <c r="J68" s="28"/>
      <c r="K68" s="284">
        <v>28.571428571428569</v>
      </c>
      <c r="L68" s="284">
        <v>35.714285714285715</v>
      </c>
      <c r="M68" s="284">
        <v>35.714285714285715</v>
      </c>
      <c r="N68" s="284" t="s">
        <v>38</v>
      </c>
      <c r="O68" s="284" t="s">
        <v>38</v>
      </c>
      <c r="P68" s="101"/>
      <c r="Q68" s="106"/>
      <c r="R68" s="350">
        <v>44.444444444444443</v>
      </c>
    </row>
    <row r="69" spans="1:18" x14ac:dyDescent="0.2">
      <c r="A69" s="153"/>
      <c r="B69" s="76" t="s">
        <v>21</v>
      </c>
      <c r="C69" s="35">
        <v>1892</v>
      </c>
      <c r="D69" s="29">
        <v>1592</v>
      </c>
      <c r="E69" s="29">
        <v>10</v>
      </c>
      <c r="F69" s="29">
        <v>270</v>
      </c>
      <c r="G69" s="29">
        <v>8</v>
      </c>
      <c r="H69" s="29">
        <v>12</v>
      </c>
      <c r="I69" s="23"/>
      <c r="J69" s="28"/>
      <c r="K69" s="349">
        <v>84.143763213530647</v>
      </c>
      <c r="L69" s="349">
        <v>0.52854122621564481</v>
      </c>
      <c r="M69" s="349">
        <v>14.270613107822411</v>
      </c>
      <c r="N69" s="349">
        <v>0.42283298097251587</v>
      </c>
      <c r="O69" s="349">
        <v>0.63424947145877375</v>
      </c>
      <c r="P69" s="100"/>
      <c r="Q69" s="105"/>
      <c r="R69" s="204">
        <v>98.890258939580761</v>
      </c>
    </row>
    <row r="70" spans="1:18" x14ac:dyDescent="0.2">
      <c r="A70" s="153"/>
      <c r="B70" s="76" t="s">
        <v>98</v>
      </c>
      <c r="C70" s="35">
        <v>1078</v>
      </c>
      <c r="D70" s="29">
        <v>847</v>
      </c>
      <c r="E70" s="29">
        <v>11</v>
      </c>
      <c r="F70" s="29">
        <v>199</v>
      </c>
      <c r="G70" s="29">
        <v>7</v>
      </c>
      <c r="H70" s="29">
        <v>14</v>
      </c>
      <c r="I70" s="23"/>
      <c r="J70" s="28"/>
      <c r="K70" s="349">
        <v>78.571428571428569</v>
      </c>
      <c r="L70" s="349">
        <v>1.0204081632653061</v>
      </c>
      <c r="M70" s="349">
        <v>18.460111317254174</v>
      </c>
      <c r="N70" s="349">
        <v>0.64935064935064934</v>
      </c>
      <c r="O70" s="349">
        <v>1.2987012987012987</v>
      </c>
      <c r="P70" s="100"/>
      <c r="Q70" s="105"/>
      <c r="R70" s="204">
        <v>97.952218430034137</v>
      </c>
    </row>
    <row r="71" spans="1:18" x14ac:dyDescent="0.2">
      <c r="A71" s="153"/>
      <c r="B71" s="76" t="s">
        <v>75</v>
      </c>
      <c r="C71" s="35">
        <v>63</v>
      </c>
      <c r="D71" s="29">
        <v>53</v>
      </c>
      <c r="E71" s="29">
        <v>2</v>
      </c>
      <c r="F71" s="29">
        <v>8</v>
      </c>
      <c r="G71" s="29" t="s">
        <v>38</v>
      </c>
      <c r="H71" s="29" t="s">
        <v>38</v>
      </c>
      <c r="I71" s="23"/>
      <c r="J71" s="28"/>
      <c r="K71" s="284">
        <v>84.126984126984127</v>
      </c>
      <c r="L71" s="284">
        <v>3.1746031746031744</v>
      </c>
      <c r="M71" s="284">
        <v>12.698412698412698</v>
      </c>
      <c r="N71" s="284" t="s">
        <v>38</v>
      </c>
      <c r="O71" s="284" t="s">
        <v>38</v>
      </c>
      <c r="P71" s="101"/>
      <c r="Q71" s="106"/>
      <c r="R71" s="350">
        <v>96.36363636363636</v>
      </c>
    </row>
    <row r="72" spans="1:18" x14ac:dyDescent="0.2">
      <c r="A72" s="153"/>
      <c r="B72" s="76" t="s">
        <v>76</v>
      </c>
      <c r="C72" s="35">
        <v>76</v>
      </c>
      <c r="D72" s="29">
        <v>54</v>
      </c>
      <c r="E72" s="29">
        <v>10</v>
      </c>
      <c r="F72" s="29">
        <v>10</v>
      </c>
      <c r="G72" s="29">
        <v>1</v>
      </c>
      <c r="H72" s="29">
        <v>1</v>
      </c>
      <c r="I72" s="23"/>
      <c r="J72" s="28"/>
      <c r="K72" s="284">
        <v>71.05263157894737</v>
      </c>
      <c r="L72" s="284">
        <v>13.157894736842104</v>
      </c>
      <c r="M72" s="284">
        <v>13.157894736842104</v>
      </c>
      <c r="N72" s="284">
        <v>1.3157894736842104</v>
      </c>
      <c r="O72" s="284">
        <v>1.3157894736842104</v>
      </c>
      <c r="P72" s="101"/>
      <c r="Q72" s="106"/>
      <c r="R72" s="350">
        <v>83.333333333333329</v>
      </c>
    </row>
    <row r="73" spans="1:18" x14ac:dyDescent="0.2">
      <c r="B73" s="76" t="s">
        <v>77</v>
      </c>
      <c r="C73" s="35">
        <v>916</v>
      </c>
      <c r="D73" s="29">
        <v>743</v>
      </c>
      <c r="E73" s="29">
        <v>20</v>
      </c>
      <c r="F73" s="29">
        <v>139</v>
      </c>
      <c r="G73" s="29">
        <v>4</v>
      </c>
      <c r="H73" s="29">
        <v>10</v>
      </c>
      <c r="I73" s="23"/>
      <c r="J73" s="28"/>
      <c r="K73" s="349">
        <v>81.113537117903931</v>
      </c>
      <c r="L73" s="349">
        <v>2.1834061135371177</v>
      </c>
      <c r="M73" s="349">
        <v>15.174672489082969</v>
      </c>
      <c r="N73" s="349">
        <v>0.43668122270742354</v>
      </c>
      <c r="O73" s="349">
        <v>1.0917030567685588</v>
      </c>
      <c r="P73" s="100"/>
      <c r="Q73" s="105"/>
      <c r="R73" s="204">
        <v>96.91119691119691</v>
      </c>
    </row>
    <row r="74" spans="1:18" x14ac:dyDescent="0.2">
      <c r="A74" s="153"/>
      <c r="B74" s="76" t="s">
        <v>78</v>
      </c>
      <c r="C74" s="35">
        <v>367</v>
      </c>
      <c r="D74" s="29">
        <v>295</v>
      </c>
      <c r="E74" s="29">
        <v>3</v>
      </c>
      <c r="F74" s="29">
        <v>63</v>
      </c>
      <c r="G74" s="29" t="s">
        <v>38</v>
      </c>
      <c r="H74" s="29">
        <v>6</v>
      </c>
      <c r="I74" s="23"/>
      <c r="J74" s="28"/>
      <c r="K74" s="349">
        <v>80.381471389645782</v>
      </c>
      <c r="L74" s="349">
        <v>0.81743869209809261</v>
      </c>
      <c r="M74" s="349">
        <v>17.166212534059948</v>
      </c>
      <c r="N74" s="349" t="s">
        <v>38</v>
      </c>
      <c r="O74" s="349">
        <v>1.6348773841961852</v>
      </c>
      <c r="P74" s="100"/>
      <c r="Q74" s="105"/>
      <c r="R74" s="204">
        <v>99.013157894736835</v>
      </c>
    </row>
    <row r="75" spans="1:18" x14ac:dyDescent="0.2">
      <c r="A75" s="153"/>
      <c r="B75" s="76" t="s">
        <v>79</v>
      </c>
      <c r="C75" s="35">
        <v>409</v>
      </c>
      <c r="D75" s="29">
        <v>314</v>
      </c>
      <c r="E75" s="29">
        <v>18</v>
      </c>
      <c r="F75" s="29">
        <v>72</v>
      </c>
      <c r="G75" s="29">
        <v>2</v>
      </c>
      <c r="H75" s="29">
        <v>3</v>
      </c>
      <c r="I75" s="23"/>
      <c r="J75" s="28"/>
      <c r="K75" s="349">
        <v>76.772616136919311</v>
      </c>
      <c r="L75" s="349">
        <v>4.4009779951100247</v>
      </c>
      <c r="M75" s="349">
        <v>17.603911980440099</v>
      </c>
      <c r="N75" s="349">
        <v>0.48899755501222492</v>
      </c>
      <c r="O75" s="349">
        <v>0.73349633251833746</v>
      </c>
      <c r="P75" s="100"/>
      <c r="Q75" s="105"/>
      <c r="R75" s="204">
        <v>94.065281899109792</v>
      </c>
    </row>
    <row r="76" spans="1:18" x14ac:dyDescent="0.2">
      <c r="A76" s="153"/>
      <c r="B76" s="76" t="s">
        <v>80</v>
      </c>
      <c r="C76" s="35">
        <v>192</v>
      </c>
      <c r="D76" s="29">
        <v>147</v>
      </c>
      <c r="E76" s="29">
        <v>4</v>
      </c>
      <c r="F76" s="29">
        <v>35</v>
      </c>
      <c r="G76" s="29">
        <v>3</v>
      </c>
      <c r="H76" s="29">
        <v>3</v>
      </c>
      <c r="I76" s="23"/>
      <c r="J76" s="28"/>
      <c r="K76" s="349">
        <v>76.5625</v>
      </c>
      <c r="L76" s="349">
        <v>2.083333333333333</v>
      </c>
      <c r="M76" s="349">
        <v>18.229166666666664</v>
      </c>
      <c r="N76" s="349">
        <v>1.5625</v>
      </c>
      <c r="O76" s="349">
        <v>1.5625</v>
      </c>
      <c r="P76" s="100"/>
      <c r="Q76" s="105"/>
      <c r="R76" s="204">
        <v>95.541401273885356</v>
      </c>
    </row>
    <row r="77" spans="1:18" x14ac:dyDescent="0.2">
      <c r="A77" s="153"/>
      <c r="B77" s="76" t="s">
        <v>81</v>
      </c>
      <c r="C77" s="35">
        <v>12</v>
      </c>
      <c r="D77" s="29">
        <v>6</v>
      </c>
      <c r="E77" s="29">
        <v>4</v>
      </c>
      <c r="F77" s="29">
        <v>2</v>
      </c>
      <c r="G77" s="29" t="s">
        <v>38</v>
      </c>
      <c r="H77" s="29" t="s">
        <v>38</v>
      </c>
      <c r="I77" s="23"/>
      <c r="J77" s="28"/>
      <c r="K77" s="284">
        <v>50</v>
      </c>
      <c r="L77" s="284">
        <v>33.333333333333329</v>
      </c>
      <c r="M77" s="284">
        <v>16.666666666666664</v>
      </c>
      <c r="N77" s="284" t="s">
        <v>38</v>
      </c>
      <c r="O77" s="284" t="s">
        <v>38</v>
      </c>
      <c r="P77" s="101"/>
      <c r="Q77" s="106"/>
      <c r="R77" s="350">
        <v>60</v>
      </c>
    </row>
    <row r="78" spans="1:18" x14ac:dyDescent="0.2">
      <c r="A78" s="153"/>
      <c r="B78" s="76" t="s">
        <v>82</v>
      </c>
      <c r="C78" s="35">
        <v>1341</v>
      </c>
      <c r="D78" s="29">
        <v>1112</v>
      </c>
      <c r="E78" s="29">
        <v>22</v>
      </c>
      <c r="F78" s="29">
        <v>188</v>
      </c>
      <c r="G78" s="29">
        <v>6</v>
      </c>
      <c r="H78" s="29">
        <v>13</v>
      </c>
      <c r="I78" s="23"/>
      <c r="J78" s="28"/>
      <c r="K78" s="349">
        <v>82.92319164802386</v>
      </c>
      <c r="L78" s="349">
        <v>1.6405667412378822</v>
      </c>
      <c r="M78" s="349">
        <v>14.01938851603281</v>
      </c>
      <c r="N78" s="349">
        <v>0.44742729306487694</v>
      </c>
      <c r="O78" s="349">
        <v>0.9694258016405668</v>
      </c>
      <c r="P78" s="100"/>
      <c r="Q78" s="105"/>
      <c r="R78" s="204">
        <v>97.571552471812666</v>
      </c>
    </row>
    <row r="79" spans="1:18" x14ac:dyDescent="0.2">
      <c r="A79" s="153"/>
      <c r="B79" s="76" t="s">
        <v>83</v>
      </c>
      <c r="C79" s="35">
        <v>196</v>
      </c>
      <c r="D79" s="29">
        <v>165</v>
      </c>
      <c r="E79" s="29">
        <v>4</v>
      </c>
      <c r="F79" s="29">
        <v>23</v>
      </c>
      <c r="G79" s="29">
        <v>1</v>
      </c>
      <c r="H79" s="29">
        <v>3</v>
      </c>
      <c r="I79" s="23"/>
      <c r="J79" s="28"/>
      <c r="K79" s="349">
        <v>84.183673469387756</v>
      </c>
      <c r="L79" s="349">
        <v>2.0408163265306123</v>
      </c>
      <c r="M79" s="349">
        <v>11.73469387755102</v>
      </c>
      <c r="N79" s="349">
        <v>0.51020408163265307</v>
      </c>
      <c r="O79" s="349">
        <v>1.5306122448979591</v>
      </c>
      <c r="P79" s="100"/>
      <c r="Q79" s="105"/>
      <c r="R79" s="204">
        <v>97.109826589595372</v>
      </c>
    </row>
    <row r="80" spans="1:18" x14ac:dyDescent="0.2">
      <c r="A80" s="153"/>
      <c r="B80" s="76" t="s">
        <v>22</v>
      </c>
      <c r="C80" s="35">
        <v>604</v>
      </c>
      <c r="D80" s="29">
        <v>473</v>
      </c>
      <c r="E80" s="29">
        <v>15</v>
      </c>
      <c r="F80" s="29">
        <v>102</v>
      </c>
      <c r="G80" s="29">
        <v>5</v>
      </c>
      <c r="H80" s="29">
        <v>9</v>
      </c>
      <c r="I80" s="23"/>
      <c r="J80" s="28"/>
      <c r="K80" s="349">
        <v>78.311258278145687</v>
      </c>
      <c r="L80" s="349">
        <v>2.4834437086092715</v>
      </c>
      <c r="M80" s="349">
        <v>16.887417218543046</v>
      </c>
      <c r="N80" s="349">
        <v>0.82781456953642385</v>
      </c>
      <c r="O80" s="349">
        <v>1.490066225165563</v>
      </c>
      <c r="P80" s="100"/>
      <c r="Q80" s="105"/>
      <c r="R80" s="204">
        <v>96.015936254980076</v>
      </c>
    </row>
    <row r="81" spans="1:18" x14ac:dyDescent="0.2">
      <c r="A81" s="153"/>
      <c r="B81" s="76" t="s">
        <v>99</v>
      </c>
      <c r="C81" s="35">
        <v>1275</v>
      </c>
      <c r="D81" s="29">
        <v>1066</v>
      </c>
      <c r="E81" s="29">
        <v>13</v>
      </c>
      <c r="F81" s="29">
        <v>185</v>
      </c>
      <c r="G81" s="29">
        <v>3</v>
      </c>
      <c r="H81" s="29">
        <v>8</v>
      </c>
      <c r="I81" s="23"/>
      <c r="J81" s="28"/>
      <c r="K81" s="349">
        <v>83.607843137254903</v>
      </c>
      <c r="L81" s="349">
        <v>1.0196078431372551</v>
      </c>
      <c r="M81" s="349">
        <v>14.509803921568629</v>
      </c>
      <c r="N81" s="349">
        <v>0.23529411764705879</v>
      </c>
      <c r="O81" s="349">
        <v>0.62745098039215685</v>
      </c>
      <c r="P81" s="100"/>
      <c r="Q81" s="105"/>
      <c r="R81" s="204">
        <v>98.532110091743121</v>
      </c>
    </row>
    <row r="82" spans="1:18" x14ac:dyDescent="0.2">
      <c r="A82" s="153"/>
      <c r="B82" s="76" t="s">
        <v>68</v>
      </c>
      <c r="C82" s="35">
        <v>1391</v>
      </c>
      <c r="D82" s="29">
        <v>1181</v>
      </c>
      <c r="E82" s="29">
        <v>11</v>
      </c>
      <c r="F82" s="29">
        <v>185</v>
      </c>
      <c r="G82" s="29">
        <v>5</v>
      </c>
      <c r="H82" s="29">
        <v>9</v>
      </c>
      <c r="I82" s="23"/>
      <c r="J82" s="28"/>
      <c r="K82" s="349">
        <v>84.902947519769938</v>
      </c>
      <c r="L82" s="349">
        <v>0.79079798705966931</v>
      </c>
      <c r="M82" s="349">
        <v>13.299784327821712</v>
      </c>
      <c r="N82" s="349">
        <v>0.35945363048166784</v>
      </c>
      <c r="O82" s="349">
        <v>0.64701653486700217</v>
      </c>
      <c r="P82" s="100"/>
      <c r="Q82" s="105"/>
      <c r="R82" s="204">
        <v>98.673300165837475</v>
      </c>
    </row>
    <row r="83" spans="1:18" x14ac:dyDescent="0.2">
      <c r="A83" s="153"/>
      <c r="B83" s="76" t="s">
        <v>23</v>
      </c>
      <c r="C83" s="35">
        <v>2763</v>
      </c>
      <c r="D83" s="29">
        <v>2145</v>
      </c>
      <c r="E83" s="29">
        <v>32</v>
      </c>
      <c r="F83" s="29">
        <v>536</v>
      </c>
      <c r="G83" s="29">
        <v>14</v>
      </c>
      <c r="H83" s="29">
        <v>36</v>
      </c>
      <c r="I83" s="23"/>
      <c r="J83" s="28"/>
      <c r="K83" s="349">
        <v>77.633007600434311</v>
      </c>
      <c r="L83" s="349">
        <v>1.158161418747738</v>
      </c>
      <c r="M83" s="349">
        <v>19.399203764024612</v>
      </c>
      <c r="N83" s="349">
        <v>0.50669562070213536</v>
      </c>
      <c r="O83" s="349">
        <v>1.3029315960912053</v>
      </c>
      <c r="P83" s="100"/>
      <c r="Q83" s="105"/>
      <c r="R83" s="204">
        <v>97.934440951953306</v>
      </c>
    </row>
    <row r="84" spans="1:18" x14ac:dyDescent="0.2">
      <c r="A84" s="153"/>
      <c r="B84" s="76" t="s">
        <v>100</v>
      </c>
      <c r="C84" s="35">
        <v>886</v>
      </c>
      <c r="D84" s="29">
        <v>705</v>
      </c>
      <c r="E84" s="29">
        <v>25</v>
      </c>
      <c r="F84" s="29">
        <v>138</v>
      </c>
      <c r="G84" s="29">
        <v>6</v>
      </c>
      <c r="H84" s="29">
        <v>12</v>
      </c>
      <c r="I84" s="23"/>
      <c r="J84" s="28"/>
      <c r="K84" s="349">
        <v>79.57110609480813</v>
      </c>
      <c r="L84" s="349">
        <v>2.8216704288939054</v>
      </c>
      <c r="M84" s="349">
        <v>15.575620767494355</v>
      </c>
      <c r="N84" s="349">
        <v>0.67720090293453727</v>
      </c>
      <c r="O84" s="349">
        <v>1.3544018058690745</v>
      </c>
      <c r="P84" s="100"/>
      <c r="Q84" s="105"/>
      <c r="R84" s="204">
        <v>95.855614973262036</v>
      </c>
    </row>
    <row r="85" spans="1:18" x14ac:dyDescent="0.2">
      <c r="A85" s="153"/>
      <c r="B85" s="76" t="s">
        <v>67</v>
      </c>
      <c r="C85" s="35">
        <v>3062</v>
      </c>
      <c r="D85" s="29">
        <v>2563</v>
      </c>
      <c r="E85" s="29">
        <v>16</v>
      </c>
      <c r="F85" s="29">
        <v>425</v>
      </c>
      <c r="G85" s="29">
        <v>15</v>
      </c>
      <c r="H85" s="29">
        <v>43</v>
      </c>
      <c r="I85" s="23"/>
      <c r="J85" s="28"/>
      <c r="K85" s="349">
        <v>83.703461789679949</v>
      </c>
      <c r="L85" s="349">
        <v>0.52253429131286744</v>
      </c>
      <c r="M85" s="349">
        <v>13.879817112998042</v>
      </c>
      <c r="N85" s="349">
        <v>0.48987589810581317</v>
      </c>
      <c r="O85" s="349">
        <v>1.4043109079033311</v>
      </c>
      <c r="P85" s="100"/>
      <c r="Q85" s="105"/>
      <c r="R85" s="204">
        <v>98.824421691315891</v>
      </c>
    </row>
    <row r="86" spans="1:18" x14ac:dyDescent="0.2">
      <c r="A86" s="153"/>
      <c r="B86" s="76" t="s">
        <v>24</v>
      </c>
      <c r="C86" s="35">
        <v>605</v>
      </c>
      <c r="D86" s="29">
        <v>475</v>
      </c>
      <c r="E86" s="29">
        <v>14</v>
      </c>
      <c r="F86" s="29">
        <v>110</v>
      </c>
      <c r="G86" s="29">
        <v>2</v>
      </c>
      <c r="H86" s="29">
        <v>4</v>
      </c>
      <c r="I86" s="23"/>
      <c r="J86" s="28"/>
      <c r="K86" s="349">
        <v>78.512396694214885</v>
      </c>
      <c r="L86" s="349">
        <v>2.3140495867768593</v>
      </c>
      <c r="M86" s="349">
        <v>18.181818181818183</v>
      </c>
      <c r="N86" s="349">
        <v>0.33057851239669422</v>
      </c>
      <c r="O86" s="349">
        <v>0.66115702479338845</v>
      </c>
      <c r="P86" s="100"/>
      <c r="Q86" s="105"/>
      <c r="R86" s="204">
        <v>96.767676767676761</v>
      </c>
    </row>
    <row r="87" spans="1:18" x14ac:dyDescent="0.2">
      <c r="A87" s="153"/>
      <c r="B87" s="76" t="s">
        <v>25</v>
      </c>
      <c r="C87" s="35">
        <v>606</v>
      </c>
      <c r="D87" s="29">
        <v>480</v>
      </c>
      <c r="E87" s="29" t="s">
        <v>38</v>
      </c>
      <c r="F87" s="29">
        <v>121</v>
      </c>
      <c r="G87" s="29">
        <v>2</v>
      </c>
      <c r="H87" s="29">
        <v>3</v>
      </c>
      <c r="I87" s="23"/>
      <c r="J87" s="28"/>
      <c r="K87" s="349">
        <v>79.207920792079207</v>
      </c>
      <c r="L87" s="349" t="s">
        <v>38</v>
      </c>
      <c r="M87" s="349">
        <v>19.966996699669966</v>
      </c>
      <c r="N87" s="349">
        <v>0.33003300330033003</v>
      </c>
      <c r="O87" s="349">
        <v>0.49504950495049505</v>
      </c>
      <c r="P87" s="100"/>
      <c r="Q87" s="105"/>
      <c r="R87" s="204">
        <v>99.587628865979383</v>
      </c>
    </row>
    <row r="88" spans="1:18" x14ac:dyDescent="0.2">
      <c r="A88" s="153"/>
      <c r="B88" s="76" t="s">
        <v>84</v>
      </c>
      <c r="C88" s="35">
        <v>22</v>
      </c>
      <c r="D88" s="29">
        <v>18</v>
      </c>
      <c r="E88" s="29" t="s">
        <v>38</v>
      </c>
      <c r="F88" s="29">
        <v>4</v>
      </c>
      <c r="G88" s="29" t="s">
        <v>38</v>
      </c>
      <c r="H88" s="29" t="s">
        <v>38</v>
      </c>
      <c r="I88" s="23"/>
      <c r="J88" s="28"/>
      <c r="K88" s="284">
        <v>81.818181818181827</v>
      </c>
      <c r="L88" s="284" t="s">
        <v>38</v>
      </c>
      <c r="M88" s="284">
        <v>18.181818181818183</v>
      </c>
      <c r="N88" s="284" t="s">
        <v>38</v>
      </c>
      <c r="O88" s="284" t="s">
        <v>38</v>
      </c>
      <c r="P88" s="101"/>
      <c r="Q88" s="106"/>
      <c r="R88" s="350">
        <v>100</v>
      </c>
    </row>
    <row r="89" spans="1:18" x14ac:dyDescent="0.2">
      <c r="A89" s="153"/>
      <c r="B89" s="76" t="s">
        <v>54</v>
      </c>
      <c r="C89" s="35">
        <v>690</v>
      </c>
      <c r="D89" s="29">
        <v>548</v>
      </c>
      <c r="E89" s="29">
        <v>26</v>
      </c>
      <c r="F89" s="29">
        <v>107</v>
      </c>
      <c r="G89" s="29">
        <v>7</v>
      </c>
      <c r="H89" s="29">
        <v>2</v>
      </c>
      <c r="I89" s="23"/>
      <c r="J89" s="28"/>
      <c r="K89" s="349">
        <v>79.420289855072468</v>
      </c>
      <c r="L89" s="349">
        <v>3.7681159420289858</v>
      </c>
      <c r="M89" s="349">
        <v>15.507246376811596</v>
      </c>
      <c r="N89" s="349">
        <v>1.0144927536231882</v>
      </c>
      <c r="O89" s="349">
        <v>0.28985507246376813</v>
      </c>
      <c r="P89" s="100"/>
      <c r="Q89" s="105"/>
      <c r="R89" s="204">
        <v>94.339622641509436</v>
      </c>
    </row>
    <row r="90" spans="1:18" x14ac:dyDescent="0.2">
      <c r="A90" s="153"/>
      <c r="B90" s="76" t="s">
        <v>85</v>
      </c>
      <c r="C90" s="35">
        <v>7</v>
      </c>
      <c r="D90" s="29">
        <v>3</v>
      </c>
      <c r="E90" s="29">
        <v>2</v>
      </c>
      <c r="F90" s="29">
        <v>2</v>
      </c>
      <c r="G90" s="29" t="s">
        <v>38</v>
      </c>
      <c r="H90" s="29" t="s">
        <v>38</v>
      </c>
      <c r="I90" s="23"/>
      <c r="J90" s="28"/>
      <c r="K90" s="284">
        <v>42.857142857142854</v>
      </c>
      <c r="L90" s="284">
        <v>28.571428571428569</v>
      </c>
      <c r="M90" s="284">
        <v>28.571428571428569</v>
      </c>
      <c r="N90" s="284" t="s">
        <v>38</v>
      </c>
      <c r="O90" s="284" t="s">
        <v>38</v>
      </c>
      <c r="P90" s="101"/>
      <c r="Q90" s="106"/>
      <c r="R90" s="350">
        <v>60</v>
      </c>
    </row>
    <row r="91" spans="1:18" x14ac:dyDescent="0.2">
      <c r="A91" s="153"/>
      <c r="B91" s="76" t="s">
        <v>26</v>
      </c>
      <c r="C91" s="35">
        <v>2307</v>
      </c>
      <c r="D91" s="29">
        <v>1857</v>
      </c>
      <c r="E91" s="29">
        <v>61</v>
      </c>
      <c r="F91" s="29">
        <v>345</v>
      </c>
      <c r="G91" s="29">
        <v>19</v>
      </c>
      <c r="H91" s="29">
        <v>25</v>
      </c>
      <c r="I91" s="23"/>
      <c r="J91" s="28"/>
      <c r="K91" s="349">
        <v>80.494148244473337</v>
      </c>
      <c r="L91" s="349">
        <v>2.6441265713047248</v>
      </c>
      <c r="M91" s="349">
        <v>14.954486345903772</v>
      </c>
      <c r="N91" s="349">
        <v>0.82358040745556993</v>
      </c>
      <c r="O91" s="349">
        <v>1.0836584308625921</v>
      </c>
      <c r="P91" s="100"/>
      <c r="Q91" s="105"/>
      <c r="R91" s="204">
        <v>95.92252803261978</v>
      </c>
    </row>
    <row r="92" spans="1:18" x14ac:dyDescent="0.2">
      <c r="A92" s="153"/>
      <c r="B92" s="76" t="s">
        <v>86</v>
      </c>
      <c r="C92" s="35">
        <v>572</v>
      </c>
      <c r="D92" s="29">
        <v>461</v>
      </c>
      <c r="E92" s="29">
        <v>2</v>
      </c>
      <c r="F92" s="29">
        <v>96</v>
      </c>
      <c r="G92" s="29">
        <v>7</v>
      </c>
      <c r="H92" s="29">
        <v>6</v>
      </c>
      <c r="I92" s="23"/>
      <c r="J92" s="28"/>
      <c r="K92" s="349">
        <v>80.5944055944056</v>
      </c>
      <c r="L92" s="349">
        <v>0.34965034965034963</v>
      </c>
      <c r="M92" s="349">
        <v>16.783216783216783</v>
      </c>
      <c r="N92" s="349">
        <v>1.2237762237762237</v>
      </c>
      <c r="O92" s="349">
        <v>1.048951048951049</v>
      </c>
      <c r="P92" s="100"/>
      <c r="Q92" s="105"/>
      <c r="R92" s="204">
        <v>98.109243697478988</v>
      </c>
    </row>
    <row r="93" spans="1:18" x14ac:dyDescent="0.2">
      <c r="A93" s="153"/>
      <c r="B93" s="76" t="s">
        <v>55</v>
      </c>
      <c r="C93" s="35">
        <v>2143</v>
      </c>
      <c r="D93" s="29">
        <v>1800</v>
      </c>
      <c r="E93" s="29">
        <v>20</v>
      </c>
      <c r="F93" s="29">
        <v>299</v>
      </c>
      <c r="G93" s="29">
        <v>11</v>
      </c>
      <c r="H93" s="29">
        <v>13</v>
      </c>
      <c r="I93" s="23"/>
      <c r="J93" s="28"/>
      <c r="K93" s="349">
        <v>83.994400373308437</v>
      </c>
      <c r="L93" s="349">
        <v>0.93327111525898265</v>
      </c>
      <c r="M93" s="349">
        <v>13.952403173121791</v>
      </c>
      <c r="N93" s="349">
        <v>0.5132991133924405</v>
      </c>
      <c r="O93" s="349">
        <v>0.60662622491833873</v>
      </c>
      <c r="P93" s="100"/>
      <c r="Q93" s="105"/>
      <c r="R93" s="204">
        <v>98.318872017353584</v>
      </c>
    </row>
    <row r="94" spans="1:18" x14ac:dyDescent="0.2">
      <c r="A94" s="153"/>
      <c r="B94" s="76" t="s">
        <v>87</v>
      </c>
      <c r="C94" s="35">
        <v>158</v>
      </c>
      <c r="D94" s="29">
        <v>109</v>
      </c>
      <c r="E94" s="29">
        <v>12</v>
      </c>
      <c r="F94" s="29">
        <v>37</v>
      </c>
      <c r="G94" s="29" t="s">
        <v>38</v>
      </c>
      <c r="H94" s="29" t="s">
        <v>38</v>
      </c>
      <c r="I94" s="23"/>
      <c r="J94" s="28"/>
      <c r="K94" s="349">
        <v>68.987341772151893</v>
      </c>
      <c r="L94" s="349">
        <v>7.59493670886076</v>
      </c>
      <c r="M94" s="349">
        <v>23.417721518987342</v>
      </c>
      <c r="N94" s="349" t="s">
        <v>38</v>
      </c>
      <c r="O94" s="349" t="s">
        <v>38</v>
      </c>
      <c r="P94" s="100"/>
      <c r="Q94" s="105"/>
      <c r="R94" s="204">
        <v>90.082644628099175</v>
      </c>
    </row>
    <row r="95" spans="1:18" x14ac:dyDescent="0.2">
      <c r="A95" s="153"/>
      <c r="B95" s="76" t="s">
        <v>27</v>
      </c>
      <c r="C95" s="35">
        <v>1487</v>
      </c>
      <c r="D95" s="29">
        <v>1291</v>
      </c>
      <c r="E95" s="29">
        <v>29</v>
      </c>
      <c r="F95" s="29">
        <v>150</v>
      </c>
      <c r="G95" s="29">
        <v>4</v>
      </c>
      <c r="H95" s="29">
        <v>13</v>
      </c>
      <c r="I95" s="23"/>
      <c r="J95" s="28"/>
      <c r="K95" s="349">
        <v>86.819098856758572</v>
      </c>
      <c r="L95" s="349">
        <v>1.9502353732347006</v>
      </c>
      <c r="M95" s="349">
        <v>10.087424344317418</v>
      </c>
      <c r="N95" s="349">
        <v>0.26899798251513113</v>
      </c>
      <c r="O95" s="349">
        <v>0.87424344317417624</v>
      </c>
      <c r="P95" s="100"/>
      <c r="Q95" s="105"/>
      <c r="R95" s="204">
        <v>97.531787584143601</v>
      </c>
    </row>
    <row r="96" spans="1:18" x14ac:dyDescent="0.2">
      <c r="A96" s="153"/>
      <c r="B96" s="76" t="s">
        <v>88</v>
      </c>
      <c r="C96" s="35">
        <v>127</v>
      </c>
      <c r="D96" s="29">
        <v>104</v>
      </c>
      <c r="E96" s="29">
        <v>1</v>
      </c>
      <c r="F96" s="29">
        <v>21</v>
      </c>
      <c r="G96" s="29">
        <v>1</v>
      </c>
      <c r="H96" s="29" t="s">
        <v>38</v>
      </c>
      <c r="I96" s="23"/>
      <c r="J96" s="28"/>
      <c r="K96" s="349">
        <v>81.889763779527556</v>
      </c>
      <c r="L96" s="349">
        <v>0.78740157480314954</v>
      </c>
      <c r="M96" s="349">
        <v>16.535433070866144</v>
      </c>
      <c r="N96" s="349">
        <v>0.78740157480314954</v>
      </c>
      <c r="O96" s="349" t="s">
        <v>38</v>
      </c>
      <c r="P96" s="100"/>
      <c r="Q96" s="105"/>
      <c r="R96" s="204">
        <v>98.113207547169807</v>
      </c>
    </row>
    <row r="97" spans="1:18" x14ac:dyDescent="0.2">
      <c r="A97" s="153"/>
      <c r="B97" s="76" t="s">
        <v>28</v>
      </c>
      <c r="C97" s="35">
        <v>4635</v>
      </c>
      <c r="D97" s="29">
        <v>3950</v>
      </c>
      <c r="E97" s="29">
        <v>8</v>
      </c>
      <c r="F97" s="29">
        <v>594</v>
      </c>
      <c r="G97" s="29">
        <v>42</v>
      </c>
      <c r="H97" s="29">
        <v>41</v>
      </c>
      <c r="I97" s="23"/>
      <c r="J97" s="28"/>
      <c r="K97" s="349">
        <v>85.221143473570663</v>
      </c>
      <c r="L97" s="349">
        <v>0.1725997842502697</v>
      </c>
      <c r="M97" s="349">
        <v>12.815533980582524</v>
      </c>
      <c r="N97" s="349">
        <v>0.90614886731391586</v>
      </c>
      <c r="O97" s="349">
        <v>0.88457389428263211</v>
      </c>
      <c r="P97" s="100"/>
      <c r="Q97" s="105"/>
      <c r="R97" s="204">
        <v>98.762682504330613</v>
      </c>
    </row>
    <row r="98" spans="1:18" x14ac:dyDescent="0.2">
      <c r="A98" s="153"/>
      <c r="B98" s="76" t="s">
        <v>89</v>
      </c>
      <c r="C98" s="35">
        <v>556</v>
      </c>
      <c r="D98" s="29">
        <v>454</v>
      </c>
      <c r="E98" s="29">
        <v>21</v>
      </c>
      <c r="F98" s="29">
        <v>75</v>
      </c>
      <c r="G98" s="29">
        <v>2</v>
      </c>
      <c r="H98" s="29">
        <v>4</v>
      </c>
      <c r="I98" s="23"/>
      <c r="J98" s="28"/>
      <c r="K98" s="349">
        <v>81.654676258992808</v>
      </c>
      <c r="L98" s="349">
        <v>3.7769784172661871</v>
      </c>
      <c r="M98" s="349">
        <v>13.489208633093524</v>
      </c>
      <c r="N98" s="349">
        <v>0.35971223021582738</v>
      </c>
      <c r="O98" s="349">
        <v>0.71942446043165476</v>
      </c>
      <c r="P98" s="100"/>
      <c r="Q98" s="105"/>
      <c r="R98" s="204">
        <v>95.218295218295225</v>
      </c>
    </row>
    <row r="99" spans="1:18" x14ac:dyDescent="0.2">
      <c r="A99" s="153"/>
      <c r="B99" s="77" t="s">
        <v>111</v>
      </c>
      <c r="C99" s="35">
        <v>7584</v>
      </c>
      <c r="D99" s="35">
        <v>5668</v>
      </c>
      <c r="E99" s="35">
        <v>572</v>
      </c>
      <c r="F99" s="35">
        <v>1213</v>
      </c>
      <c r="G99" s="35">
        <v>55</v>
      </c>
      <c r="H99" s="35">
        <v>76</v>
      </c>
      <c r="I99" s="24"/>
      <c r="J99" s="27"/>
      <c r="K99" s="22">
        <v>74.736286919831215</v>
      </c>
      <c r="L99" s="22">
        <v>7.5421940928270033</v>
      </c>
      <c r="M99" s="22">
        <v>15.994198312236287</v>
      </c>
      <c r="N99" s="22">
        <v>0.72521097046413496</v>
      </c>
      <c r="O99" s="22">
        <v>1.0021097046413503</v>
      </c>
      <c r="P99" s="46"/>
      <c r="Q99" s="47"/>
      <c r="R99" s="204">
        <v>90.158530842881802</v>
      </c>
    </row>
    <row r="100" spans="1:18" x14ac:dyDescent="0.2">
      <c r="A100" s="155"/>
      <c r="B100" s="78" t="s">
        <v>148</v>
      </c>
      <c r="C100" s="230">
        <v>867</v>
      </c>
      <c r="D100" s="230">
        <v>529</v>
      </c>
      <c r="E100" s="230">
        <v>46</v>
      </c>
      <c r="F100" s="230">
        <v>264</v>
      </c>
      <c r="G100" s="230">
        <v>9</v>
      </c>
      <c r="H100" s="230">
        <v>19</v>
      </c>
      <c r="I100" s="98"/>
      <c r="J100" s="53"/>
      <c r="K100" s="203">
        <v>61.014994232987306</v>
      </c>
      <c r="L100" s="203">
        <v>5.3056516724336795</v>
      </c>
      <c r="M100" s="203">
        <v>30.449826989619378</v>
      </c>
      <c r="N100" s="203">
        <v>1.0380622837370241</v>
      </c>
      <c r="O100" s="203">
        <v>2.1914648212226067</v>
      </c>
      <c r="P100" s="228"/>
      <c r="Q100" s="227"/>
      <c r="R100" s="211">
        <v>90.878938640132674</v>
      </c>
    </row>
    <row r="101" spans="1:18" x14ac:dyDescent="0.2">
      <c r="A101" s="153"/>
      <c r="B101" s="77"/>
      <c r="C101" s="35"/>
      <c r="D101" s="35"/>
      <c r="E101" s="35"/>
      <c r="F101" s="35"/>
      <c r="G101" s="35"/>
      <c r="H101" s="35"/>
      <c r="I101" s="24"/>
      <c r="J101" s="27"/>
      <c r="K101" s="22"/>
      <c r="L101" s="22"/>
      <c r="M101" s="22"/>
      <c r="N101" s="22"/>
      <c r="O101" s="22"/>
      <c r="P101" s="39"/>
      <c r="Q101" s="47"/>
      <c r="R101" s="204"/>
    </row>
    <row r="102" spans="1:18" ht="14.25" x14ac:dyDescent="0.2">
      <c r="A102" s="3" t="s">
        <v>115</v>
      </c>
      <c r="B102" s="3" t="s">
        <v>37</v>
      </c>
      <c r="C102" s="35">
        <v>19548</v>
      </c>
      <c r="D102" s="35">
        <v>15710</v>
      </c>
      <c r="E102" s="35">
        <v>371</v>
      </c>
      <c r="F102" s="35">
        <v>3004</v>
      </c>
      <c r="G102" s="35">
        <v>94</v>
      </c>
      <c r="H102" s="35">
        <v>369</v>
      </c>
      <c r="I102" s="23"/>
      <c r="J102" s="28"/>
      <c r="K102" s="22">
        <v>80.366277880090024</v>
      </c>
      <c r="L102" s="22">
        <v>1.8978923675056274</v>
      </c>
      <c r="M102" s="22">
        <v>15.367301002660119</v>
      </c>
      <c r="N102" s="22">
        <v>0.48086760793943112</v>
      </c>
      <c r="O102" s="22">
        <v>1.8876611418047882</v>
      </c>
      <c r="P102" s="100"/>
      <c r="Q102" s="105"/>
      <c r="R102" s="204">
        <v>97.189313346228246</v>
      </c>
    </row>
    <row r="103" spans="1:18" ht="12" customHeight="1" x14ac:dyDescent="0.2">
      <c r="A103" s="3"/>
      <c r="B103" s="3"/>
      <c r="C103" s="35"/>
      <c r="D103" s="35"/>
      <c r="E103" s="35"/>
      <c r="F103" s="35"/>
      <c r="G103" s="35"/>
      <c r="H103" s="35"/>
      <c r="I103" s="23"/>
      <c r="J103" s="28"/>
      <c r="K103" s="22"/>
      <c r="L103" s="22"/>
      <c r="M103" s="22"/>
      <c r="N103" s="22"/>
      <c r="O103" s="22"/>
      <c r="P103" s="100"/>
      <c r="Q103" s="105"/>
      <c r="R103" s="204"/>
    </row>
    <row r="104" spans="1:18" ht="12" customHeight="1" x14ac:dyDescent="0.2">
      <c r="A104" s="3"/>
      <c r="B104" s="3" t="s">
        <v>110</v>
      </c>
      <c r="C104" s="35">
        <v>16559</v>
      </c>
      <c r="D104" s="35">
        <v>13468</v>
      </c>
      <c r="E104" s="35">
        <v>233</v>
      </c>
      <c r="F104" s="35">
        <v>2473</v>
      </c>
      <c r="G104" s="35">
        <v>75</v>
      </c>
      <c r="H104" s="35">
        <v>310</v>
      </c>
      <c r="I104" s="24"/>
      <c r="J104" s="27"/>
      <c r="K104" s="22">
        <v>81.333413853493568</v>
      </c>
      <c r="L104" s="22">
        <v>1.4070898001087022</v>
      </c>
      <c r="M104" s="22">
        <v>14.934476719608671</v>
      </c>
      <c r="N104" s="22">
        <v>0.45292590132254362</v>
      </c>
      <c r="O104" s="22">
        <v>1.8720937254665135</v>
      </c>
      <c r="P104" s="46"/>
      <c r="Q104" s="47"/>
      <c r="R104" s="204">
        <v>97.813431776231724</v>
      </c>
    </row>
    <row r="105" spans="1:18" x14ac:dyDescent="0.2">
      <c r="A105" s="153"/>
      <c r="B105" s="76" t="s">
        <v>69</v>
      </c>
      <c r="C105" s="35">
        <v>135</v>
      </c>
      <c r="D105" s="29">
        <v>102</v>
      </c>
      <c r="E105" s="29">
        <v>3</v>
      </c>
      <c r="F105" s="29">
        <v>24</v>
      </c>
      <c r="G105" s="29">
        <v>1</v>
      </c>
      <c r="H105" s="29">
        <v>5</v>
      </c>
      <c r="I105" s="23"/>
      <c r="J105" s="28"/>
      <c r="K105" s="349">
        <v>75.555555555555557</v>
      </c>
      <c r="L105" s="349">
        <v>2.2222222222222223</v>
      </c>
      <c r="M105" s="349">
        <v>17.777777777777779</v>
      </c>
      <c r="N105" s="349">
        <v>0.74074074074074081</v>
      </c>
      <c r="O105" s="349">
        <v>3.7037037037037033</v>
      </c>
      <c r="P105" s="100"/>
      <c r="Q105" s="105"/>
      <c r="R105" s="204">
        <v>96.396396396396398</v>
      </c>
    </row>
    <row r="106" spans="1:18" x14ac:dyDescent="0.2">
      <c r="A106" s="153"/>
      <c r="B106" s="76" t="s">
        <v>66</v>
      </c>
      <c r="C106" s="35">
        <v>769</v>
      </c>
      <c r="D106" s="29">
        <v>630</v>
      </c>
      <c r="E106" s="29">
        <v>7</v>
      </c>
      <c r="F106" s="29">
        <v>113</v>
      </c>
      <c r="G106" s="29">
        <v>3</v>
      </c>
      <c r="H106" s="29">
        <v>16</v>
      </c>
      <c r="I106" s="23"/>
      <c r="J106" s="28"/>
      <c r="K106" s="349">
        <v>81.92457737321196</v>
      </c>
      <c r="L106" s="349">
        <v>0.91027308192457734</v>
      </c>
      <c r="M106" s="349">
        <v>14.694408322496749</v>
      </c>
      <c r="N106" s="349">
        <v>0.39011703511053319</v>
      </c>
      <c r="O106" s="349">
        <v>2.080624187256177</v>
      </c>
      <c r="P106" s="100"/>
      <c r="Q106" s="105"/>
      <c r="R106" s="204">
        <v>98.475609756097555</v>
      </c>
    </row>
    <row r="107" spans="1:18" x14ac:dyDescent="0.2">
      <c r="A107" s="153"/>
      <c r="B107" s="76" t="s">
        <v>95</v>
      </c>
      <c r="C107" s="35">
        <v>9</v>
      </c>
      <c r="D107" s="29">
        <v>4</v>
      </c>
      <c r="E107" s="29">
        <v>1</v>
      </c>
      <c r="F107" s="29">
        <v>4</v>
      </c>
      <c r="G107" s="29" t="s">
        <v>38</v>
      </c>
      <c r="H107" s="29" t="s">
        <v>38</v>
      </c>
      <c r="I107" s="23"/>
      <c r="J107" s="28"/>
      <c r="K107" s="284">
        <v>44.444444444444443</v>
      </c>
      <c r="L107" s="284">
        <v>11.111111111111111</v>
      </c>
      <c r="M107" s="284">
        <v>44.444444444444443</v>
      </c>
      <c r="N107" s="284" t="s">
        <v>38</v>
      </c>
      <c r="O107" s="284" t="s">
        <v>38</v>
      </c>
      <c r="P107" s="101"/>
      <c r="Q107" s="106"/>
      <c r="R107" s="350">
        <v>80</v>
      </c>
    </row>
    <row r="108" spans="1:18" x14ac:dyDescent="0.2">
      <c r="A108" s="153"/>
      <c r="B108" s="76" t="s">
        <v>20</v>
      </c>
      <c r="C108" s="35">
        <v>683</v>
      </c>
      <c r="D108" s="29">
        <v>565</v>
      </c>
      <c r="E108" s="29">
        <v>10</v>
      </c>
      <c r="F108" s="29">
        <v>94</v>
      </c>
      <c r="G108" s="29">
        <v>3</v>
      </c>
      <c r="H108" s="29">
        <v>11</v>
      </c>
      <c r="I108" s="23"/>
      <c r="J108" s="28"/>
      <c r="K108" s="349">
        <v>82.723279648609079</v>
      </c>
      <c r="L108" s="349">
        <v>1.4641288433382138</v>
      </c>
      <c r="M108" s="349">
        <v>13.76281112737921</v>
      </c>
      <c r="N108" s="349">
        <v>0.43923865300146414</v>
      </c>
      <c r="O108" s="349">
        <v>1.6105417276720351</v>
      </c>
      <c r="P108" s="100"/>
      <c r="Q108" s="105"/>
      <c r="R108" s="204">
        <v>97.792869269949065</v>
      </c>
    </row>
    <row r="109" spans="1:18" x14ac:dyDescent="0.2">
      <c r="A109" s="153"/>
      <c r="B109" s="76" t="s">
        <v>70</v>
      </c>
      <c r="C109" s="35">
        <v>135</v>
      </c>
      <c r="D109" s="29">
        <v>119</v>
      </c>
      <c r="E109" s="29" t="s">
        <v>38</v>
      </c>
      <c r="F109" s="29">
        <v>14</v>
      </c>
      <c r="G109" s="29" t="s">
        <v>38</v>
      </c>
      <c r="H109" s="29">
        <v>2</v>
      </c>
      <c r="I109" s="23"/>
      <c r="J109" s="28"/>
      <c r="K109" s="349">
        <v>88.148148148148152</v>
      </c>
      <c r="L109" s="349" t="s">
        <v>38</v>
      </c>
      <c r="M109" s="349">
        <v>10.37037037037037</v>
      </c>
      <c r="N109" s="349" t="s">
        <v>38</v>
      </c>
      <c r="O109" s="349">
        <v>1.4814814814814816</v>
      </c>
      <c r="P109" s="100"/>
      <c r="Q109" s="105"/>
      <c r="R109" s="204">
        <v>100</v>
      </c>
    </row>
    <row r="110" spans="1:18" x14ac:dyDescent="0.2">
      <c r="A110" s="153"/>
      <c r="B110" s="76" t="s">
        <v>71</v>
      </c>
      <c r="C110" s="35">
        <v>84</v>
      </c>
      <c r="D110" s="29">
        <v>59</v>
      </c>
      <c r="E110" s="29">
        <v>4</v>
      </c>
      <c r="F110" s="29">
        <v>17</v>
      </c>
      <c r="G110" s="29" t="s">
        <v>38</v>
      </c>
      <c r="H110" s="29">
        <v>4</v>
      </c>
      <c r="I110" s="23"/>
      <c r="J110" s="28"/>
      <c r="K110" s="284">
        <v>70.238095238095227</v>
      </c>
      <c r="L110" s="284">
        <v>4.7619047619047619</v>
      </c>
      <c r="M110" s="284">
        <v>20.238095238095237</v>
      </c>
      <c r="N110" s="284" t="s">
        <v>38</v>
      </c>
      <c r="O110" s="284">
        <v>4.7619047619047619</v>
      </c>
      <c r="P110" s="101"/>
      <c r="Q110" s="106"/>
      <c r="R110" s="350">
        <v>94.02985074626865</v>
      </c>
    </row>
    <row r="111" spans="1:18" x14ac:dyDescent="0.2">
      <c r="A111" s="153"/>
      <c r="B111" s="76" t="s">
        <v>72</v>
      </c>
      <c r="C111" s="35">
        <v>4</v>
      </c>
      <c r="D111" s="29">
        <v>2</v>
      </c>
      <c r="E111" s="29">
        <v>1</v>
      </c>
      <c r="F111" s="29">
        <v>1</v>
      </c>
      <c r="G111" s="29" t="s">
        <v>38</v>
      </c>
      <c r="H111" s="29" t="s">
        <v>38</v>
      </c>
      <c r="I111" s="23"/>
      <c r="J111" s="28"/>
      <c r="K111" s="284">
        <v>50</v>
      </c>
      <c r="L111" s="284">
        <v>25</v>
      </c>
      <c r="M111" s="284">
        <v>25</v>
      </c>
      <c r="N111" s="284" t="s">
        <v>38</v>
      </c>
      <c r="O111" s="284" t="s">
        <v>38</v>
      </c>
      <c r="P111" s="101"/>
      <c r="Q111" s="106"/>
      <c r="R111" s="350">
        <v>66.666666666666671</v>
      </c>
    </row>
    <row r="112" spans="1:18" x14ac:dyDescent="0.2">
      <c r="A112" s="153"/>
      <c r="B112" s="76" t="s">
        <v>73</v>
      </c>
      <c r="C112" s="35">
        <v>251</v>
      </c>
      <c r="D112" s="29">
        <v>194</v>
      </c>
      <c r="E112" s="29">
        <v>9</v>
      </c>
      <c r="F112" s="29">
        <v>43</v>
      </c>
      <c r="G112" s="29" t="s">
        <v>38</v>
      </c>
      <c r="H112" s="29">
        <v>5</v>
      </c>
      <c r="I112" s="23"/>
      <c r="J112" s="28"/>
      <c r="K112" s="349">
        <v>77.290836653386449</v>
      </c>
      <c r="L112" s="349">
        <v>3.5856573705179287</v>
      </c>
      <c r="M112" s="349">
        <v>17.131474103585656</v>
      </c>
      <c r="N112" s="349" t="s">
        <v>38</v>
      </c>
      <c r="O112" s="349">
        <v>1.9920318725099602</v>
      </c>
      <c r="P112" s="100"/>
      <c r="Q112" s="105"/>
      <c r="R112" s="204">
        <v>95.67307692307692</v>
      </c>
    </row>
    <row r="113" spans="1:18" x14ac:dyDescent="0.2">
      <c r="A113" s="153"/>
      <c r="B113" s="76" t="s">
        <v>186</v>
      </c>
      <c r="C113" s="35">
        <v>81</v>
      </c>
      <c r="D113" s="29">
        <v>67</v>
      </c>
      <c r="E113" s="29" t="s">
        <v>38</v>
      </c>
      <c r="F113" s="29">
        <v>14</v>
      </c>
      <c r="G113" s="29" t="s">
        <v>38</v>
      </c>
      <c r="H113" s="29" t="s">
        <v>38</v>
      </c>
      <c r="I113" s="23"/>
      <c r="J113" s="28"/>
      <c r="K113" s="284">
        <v>82.716049382716051</v>
      </c>
      <c r="L113" s="284" t="s">
        <v>38</v>
      </c>
      <c r="M113" s="284">
        <v>17.283950617283949</v>
      </c>
      <c r="N113" s="284" t="s">
        <v>38</v>
      </c>
      <c r="O113" s="284" t="s">
        <v>38</v>
      </c>
      <c r="P113" s="101"/>
      <c r="Q113" s="106"/>
      <c r="R113" s="350">
        <v>100</v>
      </c>
    </row>
    <row r="114" spans="1:18" x14ac:dyDescent="0.2">
      <c r="A114" s="153"/>
      <c r="B114" s="76" t="s">
        <v>74</v>
      </c>
      <c r="C114" s="35">
        <v>23</v>
      </c>
      <c r="D114" s="29">
        <v>13</v>
      </c>
      <c r="E114" s="29">
        <v>2</v>
      </c>
      <c r="F114" s="29">
        <v>8</v>
      </c>
      <c r="G114" s="29" t="s">
        <v>38</v>
      </c>
      <c r="H114" s="29" t="s">
        <v>38</v>
      </c>
      <c r="I114" s="23"/>
      <c r="J114" s="28"/>
      <c r="K114" s="284">
        <v>56.521739130434781</v>
      </c>
      <c r="L114" s="284">
        <v>8.695652173913043</v>
      </c>
      <c r="M114" s="284">
        <v>34.782608695652172</v>
      </c>
      <c r="N114" s="284" t="s">
        <v>38</v>
      </c>
      <c r="O114" s="284" t="s">
        <v>38</v>
      </c>
      <c r="P114" s="101"/>
      <c r="Q114" s="106"/>
      <c r="R114" s="350">
        <v>86.666666666666671</v>
      </c>
    </row>
    <row r="115" spans="1:18" x14ac:dyDescent="0.2">
      <c r="A115" s="153"/>
      <c r="B115" s="76" t="s">
        <v>97</v>
      </c>
      <c r="C115" s="35">
        <v>4</v>
      </c>
      <c r="D115" s="29" t="s">
        <v>38</v>
      </c>
      <c r="E115" s="29">
        <v>3</v>
      </c>
      <c r="F115" s="29">
        <v>1</v>
      </c>
      <c r="G115" s="29" t="s">
        <v>38</v>
      </c>
      <c r="H115" s="29" t="s">
        <v>38</v>
      </c>
      <c r="I115" s="23"/>
      <c r="J115" s="28"/>
      <c r="K115" s="284" t="s">
        <v>38</v>
      </c>
      <c r="L115" s="284">
        <v>75</v>
      </c>
      <c r="M115" s="284">
        <v>25</v>
      </c>
      <c r="N115" s="284" t="s">
        <v>38</v>
      </c>
      <c r="O115" s="284" t="s">
        <v>38</v>
      </c>
      <c r="P115" s="101"/>
      <c r="Q115" s="106"/>
      <c r="R115" s="350" t="s">
        <v>38</v>
      </c>
    </row>
    <row r="116" spans="1:18" x14ac:dyDescent="0.2">
      <c r="A116" s="153"/>
      <c r="B116" s="76" t="s">
        <v>21</v>
      </c>
      <c r="C116" s="35">
        <v>316</v>
      </c>
      <c r="D116" s="29">
        <v>260</v>
      </c>
      <c r="E116" s="29" t="s">
        <v>38</v>
      </c>
      <c r="F116" s="29">
        <v>45</v>
      </c>
      <c r="G116" s="29">
        <v>3</v>
      </c>
      <c r="H116" s="29">
        <v>8</v>
      </c>
      <c r="I116" s="23"/>
      <c r="J116" s="28"/>
      <c r="K116" s="349">
        <v>82.278481012658233</v>
      </c>
      <c r="L116" s="349" t="s">
        <v>38</v>
      </c>
      <c r="M116" s="349">
        <v>14.240506329113925</v>
      </c>
      <c r="N116" s="349">
        <v>0.949367088607595</v>
      </c>
      <c r="O116" s="349">
        <v>2.5316455696202533</v>
      </c>
      <c r="P116" s="100"/>
      <c r="Q116" s="105"/>
      <c r="R116" s="204">
        <v>98.892988929889299</v>
      </c>
    </row>
    <row r="117" spans="1:18" x14ac:dyDescent="0.2">
      <c r="A117" s="153"/>
      <c r="B117" s="76" t="s">
        <v>98</v>
      </c>
      <c r="C117" s="35">
        <v>339</v>
      </c>
      <c r="D117" s="29">
        <v>280</v>
      </c>
      <c r="E117" s="29">
        <v>3</v>
      </c>
      <c r="F117" s="29">
        <v>45</v>
      </c>
      <c r="G117" s="29">
        <v>3</v>
      </c>
      <c r="H117" s="29">
        <v>8</v>
      </c>
      <c r="I117" s="23"/>
      <c r="J117" s="28"/>
      <c r="K117" s="349">
        <v>82.595870206489678</v>
      </c>
      <c r="L117" s="349">
        <v>0.88495575221238942</v>
      </c>
      <c r="M117" s="349">
        <v>13.274336283185843</v>
      </c>
      <c r="N117" s="349">
        <v>0.88495575221238942</v>
      </c>
      <c r="O117" s="349">
        <v>2.359882005899705</v>
      </c>
      <c r="P117" s="100"/>
      <c r="Q117" s="105"/>
      <c r="R117" s="204">
        <v>97.959183673469383</v>
      </c>
    </row>
    <row r="118" spans="1:18" x14ac:dyDescent="0.2">
      <c r="A118" s="153"/>
      <c r="B118" s="76" t="s">
        <v>75</v>
      </c>
      <c r="C118" s="35">
        <v>29</v>
      </c>
      <c r="D118" s="29">
        <v>21</v>
      </c>
      <c r="E118" s="29">
        <v>2</v>
      </c>
      <c r="F118" s="29">
        <v>6</v>
      </c>
      <c r="G118" s="29" t="s">
        <v>38</v>
      </c>
      <c r="H118" s="29" t="s">
        <v>38</v>
      </c>
      <c r="I118" s="23"/>
      <c r="J118" s="28"/>
      <c r="K118" s="284">
        <v>72.41379310344827</v>
      </c>
      <c r="L118" s="284">
        <v>6.8965517241379306</v>
      </c>
      <c r="M118" s="284">
        <v>20.689655172413794</v>
      </c>
      <c r="N118" s="284" t="s">
        <v>38</v>
      </c>
      <c r="O118" s="284" t="s">
        <v>38</v>
      </c>
      <c r="P118" s="101"/>
      <c r="Q118" s="106"/>
      <c r="R118" s="350">
        <v>91.304347826086953</v>
      </c>
    </row>
    <row r="119" spans="1:18" x14ac:dyDescent="0.2">
      <c r="A119" s="153"/>
      <c r="B119" s="76" t="s">
        <v>76</v>
      </c>
      <c r="C119" s="35">
        <v>21</v>
      </c>
      <c r="D119" s="29">
        <v>16</v>
      </c>
      <c r="E119" s="29">
        <v>2</v>
      </c>
      <c r="F119" s="29">
        <v>3</v>
      </c>
      <c r="G119" s="29" t="s">
        <v>38</v>
      </c>
      <c r="H119" s="29" t="s">
        <v>38</v>
      </c>
      <c r="I119" s="23"/>
      <c r="J119" s="28"/>
      <c r="K119" s="284">
        <v>76.19047619047619</v>
      </c>
      <c r="L119" s="284">
        <v>9.5238095238095237</v>
      </c>
      <c r="M119" s="284">
        <v>14.285714285714285</v>
      </c>
      <c r="N119" s="284" t="s">
        <v>38</v>
      </c>
      <c r="O119" s="284" t="s">
        <v>38</v>
      </c>
      <c r="P119" s="101"/>
      <c r="Q119" s="106"/>
      <c r="R119" s="350">
        <v>88.888888888888886</v>
      </c>
    </row>
    <row r="120" spans="1:18" x14ac:dyDescent="0.2">
      <c r="B120" s="76" t="s">
        <v>77</v>
      </c>
      <c r="C120" s="35">
        <v>319</v>
      </c>
      <c r="D120" s="29">
        <v>243</v>
      </c>
      <c r="E120" s="29">
        <v>3</v>
      </c>
      <c r="F120" s="29">
        <v>65</v>
      </c>
      <c r="G120" s="29" t="s">
        <v>38</v>
      </c>
      <c r="H120" s="29">
        <v>8</v>
      </c>
      <c r="I120" s="23"/>
      <c r="J120" s="28"/>
      <c r="K120" s="349">
        <v>76.175548589341687</v>
      </c>
      <c r="L120" s="349">
        <v>0.94043887147335425</v>
      </c>
      <c r="M120" s="349">
        <v>20.376175548589341</v>
      </c>
      <c r="N120" s="349" t="s">
        <v>38</v>
      </c>
      <c r="O120" s="349">
        <v>2.507836990595611</v>
      </c>
      <c r="P120" s="100"/>
      <c r="Q120" s="105"/>
      <c r="R120" s="204">
        <v>98.818897637795274</v>
      </c>
    </row>
    <row r="121" spans="1:18" x14ac:dyDescent="0.2">
      <c r="A121" s="153"/>
      <c r="B121" s="76" t="s">
        <v>78</v>
      </c>
      <c r="C121" s="35">
        <v>64</v>
      </c>
      <c r="D121" s="29">
        <v>48</v>
      </c>
      <c r="E121" s="29" t="s">
        <v>38</v>
      </c>
      <c r="F121" s="29">
        <v>15</v>
      </c>
      <c r="G121" s="29">
        <v>1</v>
      </c>
      <c r="H121" s="29" t="s">
        <v>38</v>
      </c>
      <c r="I121" s="23"/>
      <c r="J121" s="28"/>
      <c r="K121" s="284">
        <v>75</v>
      </c>
      <c r="L121" s="284" t="s">
        <v>38</v>
      </c>
      <c r="M121" s="284">
        <v>23.4375</v>
      </c>
      <c r="N121" s="284">
        <v>1.5625</v>
      </c>
      <c r="O121" s="284" t="s">
        <v>38</v>
      </c>
      <c r="P121" s="101"/>
      <c r="Q121" s="106"/>
      <c r="R121" s="350">
        <v>97.959183673469383</v>
      </c>
    </row>
    <row r="122" spans="1:18" x14ac:dyDescent="0.2">
      <c r="A122" s="153"/>
      <c r="B122" s="76" t="s">
        <v>79</v>
      </c>
      <c r="C122" s="35">
        <v>198</v>
      </c>
      <c r="D122" s="29">
        <v>161</v>
      </c>
      <c r="E122" s="29">
        <v>9</v>
      </c>
      <c r="F122" s="29">
        <v>25</v>
      </c>
      <c r="G122" s="29">
        <v>1</v>
      </c>
      <c r="H122" s="29">
        <v>2</v>
      </c>
      <c r="I122" s="23"/>
      <c r="J122" s="28"/>
      <c r="K122" s="349">
        <v>81.313131313131322</v>
      </c>
      <c r="L122" s="349">
        <v>4.5454545454545459</v>
      </c>
      <c r="M122" s="349">
        <v>12.626262626262626</v>
      </c>
      <c r="N122" s="349">
        <v>0.50505050505050508</v>
      </c>
      <c r="O122" s="349">
        <v>1.0101010101010102</v>
      </c>
      <c r="P122" s="100"/>
      <c r="Q122" s="105"/>
      <c r="R122" s="204">
        <v>94.219653179190757</v>
      </c>
    </row>
    <row r="123" spans="1:18" x14ac:dyDescent="0.2">
      <c r="A123" s="153"/>
      <c r="B123" s="76" t="s">
        <v>80</v>
      </c>
      <c r="C123" s="35">
        <v>155</v>
      </c>
      <c r="D123" s="29">
        <v>117</v>
      </c>
      <c r="E123" s="29">
        <v>4</v>
      </c>
      <c r="F123" s="29">
        <v>28</v>
      </c>
      <c r="G123" s="29">
        <v>1</v>
      </c>
      <c r="H123" s="29">
        <v>5</v>
      </c>
      <c r="I123" s="23"/>
      <c r="J123" s="28"/>
      <c r="K123" s="349">
        <v>75.483870967741936</v>
      </c>
      <c r="L123" s="349">
        <v>2.5806451612903225</v>
      </c>
      <c r="M123" s="349">
        <v>18.064516129032256</v>
      </c>
      <c r="N123" s="349">
        <v>0.64516129032258063</v>
      </c>
      <c r="O123" s="349">
        <v>3.225806451612903</v>
      </c>
      <c r="P123" s="100"/>
      <c r="Q123" s="105"/>
      <c r="R123" s="204">
        <v>96.062992125984252</v>
      </c>
    </row>
    <row r="124" spans="1:18" x14ac:dyDescent="0.2">
      <c r="A124" s="153"/>
      <c r="B124" s="76" t="s">
        <v>81</v>
      </c>
      <c r="C124" s="35">
        <v>21</v>
      </c>
      <c r="D124" s="29">
        <v>12</v>
      </c>
      <c r="E124" s="29">
        <v>3</v>
      </c>
      <c r="F124" s="29">
        <v>5</v>
      </c>
      <c r="G124" s="29" t="s">
        <v>38</v>
      </c>
      <c r="H124" s="29">
        <v>1</v>
      </c>
      <c r="I124" s="23"/>
      <c r="J124" s="28"/>
      <c r="K124" s="284">
        <v>57.142857142857139</v>
      </c>
      <c r="L124" s="284">
        <v>14.285714285714285</v>
      </c>
      <c r="M124" s="284">
        <v>23.809523809523807</v>
      </c>
      <c r="N124" s="284" t="s">
        <v>38</v>
      </c>
      <c r="O124" s="284">
        <v>4.7619047619047619</v>
      </c>
      <c r="P124" s="101"/>
      <c r="Q124" s="106"/>
      <c r="R124" s="350">
        <v>81.25</v>
      </c>
    </row>
    <row r="125" spans="1:18" x14ac:dyDescent="0.2">
      <c r="A125" s="153"/>
      <c r="B125" s="76" t="s">
        <v>82</v>
      </c>
      <c r="C125" s="35">
        <v>327</v>
      </c>
      <c r="D125" s="29">
        <v>259</v>
      </c>
      <c r="E125" s="29">
        <v>9</v>
      </c>
      <c r="F125" s="29">
        <v>57</v>
      </c>
      <c r="G125" s="29" t="s">
        <v>38</v>
      </c>
      <c r="H125" s="29">
        <v>2</v>
      </c>
      <c r="I125" s="23"/>
      <c r="J125" s="28"/>
      <c r="K125" s="349">
        <v>79.204892966360845</v>
      </c>
      <c r="L125" s="349">
        <v>2.7522935779816518</v>
      </c>
      <c r="M125" s="349">
        <v>17.431192660550458</v>
      </c>
      <c r="N125" s="349" t="s">
        <v>38</v>
      </c>
      <c r="O125" s="349">
        <v>0.6116207951070336</v>
      </c>
      <c r="P125" s="100"/>
      <c r="Q125" s="105"/>
      <c r="R125" s="204">
        <v>96.666666666666671</v>
      </c>
    </row>
    <row r="126" spans="1:18" x14ac:dyDescent="0.2">
      <c r="A126" s="153"/>
      <c r="B126" s="76" t="s">
        <v>83</v>
      </c>
      <c r="C126" s="35">
        <v>238</v>
      </c>
      <c r="D126" s="29">
        <v>188</v>
      </c>
      <c r="E126" s="29">
        <v>4</v>
      </c>
      <c r="F126" s="29">
        <v>40</v>
      </c>
      <c r="G126" s="29" t="s">
        <v>38</v>
      </c>
      <c r="H126" s="29">
        <v>6</v>
      </c>
      <c r="I126" s="23"/>
      <c r="J126" s="28"/>
      <c r="K126" s="349">
        <v>78.991596638655466</v>
      </c>
      <c r="L126" s="349">
        <v>1.680672268907563</v>
      </c>
      <c r="M126" s="349">
        <v>16.806722689075631</v>
      </c>
      <c r="N126" s="349" t="s">
        <v>38</v>
      </c>
      <c r="O126" s="349">
        <v>2.5210084033613445</v>
      </c>
      <c r="P126" s="100"/>
      <c r="Q126" s="105"/>
      <c r="R126" s="204">
        <v>97.979797979797979</v>
      </c>
    </row>
    <row r="127" spans="1:18" x14ac:dyDescent="0.2">
      <c r="A127" s="153"/>
      <c r="B127" s="76" t="s">
        <v>22</v>
      </c>
      <c r="C127" s="35">
        <v>806</v>
      </c>
      <c r="D127" s="29">
        <v>676</v>
      </c>
      <c r="E127" s="29">
        <v>5</v>
      </c>
      <c r="F127" s="29">
        <v>109</v>
      </c>
      <c r="G127" s="29">
        <v>1</v>
      </c>
      <c r="H127" s="29">
        <v>15</v>
      </c>
      <c r="I127" s="23"/>
      <c r="J127" s="28"/>
      <c r="K127" s="349">
        <v>83.870967741935488</v>
      </c>
      <c r="L127" s="349">
        <v>0.62034739454094301</v>
      </c>
      <c r="M127" s="349">
        <v>13.523573200992555</v>
      </c>
      <c r="N127" s="349">
        <v>0.12406947890818859</v>
      </c>
      <c r="O127" s="349">
        <v>1.8610421836228286</v>
      </c>
      <c r="P127" s="100"/>
      <c r="Q127" s="105"/>
      <c r="R127" s="204">
        <v>99.139167862266859</v>
      </c>
    </row>
    <row r="128" spans="1:18" x14ac:dyDescent="0.2">
      <c r="A128" s="153"/>
      <c r="B128" s="76" t="s">
        <v>99</v>
      </c>
      <c r="C128" s="35">
        <v>283</v>
      </c>
      <c r="D128" s="29">
        <v>220</v>
      </c>
      <c r="E128" s="29">
        <v>1</v>
      </c>
      <c r="F128" s="29">
        <v>59</v>
      </c>
      <c r="G128" s="29">
        <v>1</v>
      </c>
      <c r="H128" s="29">
        <v>2</v>
      </c>
      <c r="I128" s="23"/>
      <c r="J128" s="28"/>
      <c r="K128" s="349">
        <v>77.738515901060069</v>
      </c>
      <c r="L128" s="349">
        <v>0.35335689045936397</v>
      </c>
      <c r="M128" s="349">
        <v>20.848056537102476</v>
      </c>
      <c r="N128" s="349">
        <v>0.35335689045936397</v>
      </c>
      <c r="O128" s="349">
        <v>0.70671378091872794</v>
      </c>
      <c r="P128" s="100"/>
      <c r="Q128" s="105"/>
      <c r="R128" s="204">
        <v>99.107142857142861</v>
      </c>
    </row>
    <row r="129" spans="1:18" x14ac:dyDescent="0.2">
      <c r="A129" s="153"/>
      <c r="B129" s="76" t="s">
        <v>68</v>
      </c>
      <c r="C129" s="35">
        <v>159</v>
      </c>
      <c r="D129" s="29">
        <v>129</v>
      </c>
      <c r="E129" s="29">
        <v>1</v>
      </c>
      <c r="F129" s="29">
        <v>24</v>
      </c>
      <c r="G129" s="29">
        <v>2</v>
      </c>
      <c r="H129" s="29">
        <v>3</v>
      </c>
      <c r="I129" s="23"/>
      <c r="J129" s="28"/>
      <c r="K129" s="349">
        <v>81.132075471698116</v>
      </c>
      <c r="L129" s="349">
        <v>0.62893081761006298</v>
      </c>
      <c r="M129" s="349">
        <v>15.09433962264151</v>
      </c>
      <c r="N129" s="349">
        <v>1.257861635220126</v>
      </c>
      <c r="O129" s="349">
        <v>1.8867924528301887</v>
      </c>
      <c r="P129" s="100"/>
      <c r="Q129" s="105"/>
      <c r="R129" s="204">
        <v>97.777777777777771</v>
      </c>
    </row>
    <row r="130" spans="1:18" x14ac:dyDescent="0.2">
      <c r="A130" s="153"/>
      <c r="B130" s="76" t="s">
        <v>23</v>
      </c>
      <c r="C130" s="35">
        <v>3439</v>
      </c>
      <c r="D130" s="29">
        <v>2851</v>
      </c>
      <c r="E130" s="29">
        <v>26</v>
      </c>
      <c r="F130" s="29">
        <v>501</v>
      </c>
      <c r="G130" s="29">
        <v>12</v>
      </c>
      <c r="H130" s="29">
        <v>49</v>
      </c>
      <c r="I130" s="23"/>
      <c r="J130" s="28"/>
      <c r="K130" s="349">
        <v>82.902006397208496</v>
      </c>
      <c r="L130" s="349">
        <v>0.75603373073567892</v>
      </c>
      <c r="M130" s="349">
        <v>14.568188426868275</v>
      </c>
      <c r="N130" s="349">
        <v>0.34893864495492877</v>
      </c>
      <c r="O130" s="349">
        <v>1.4248328002326258</v>
      </c>
      <c r="P130" s="100"/>
      <c r="Q130" s="105"/>
      <c r="R130" s="204">
        <v>98.706603131381897</v>
      </c>
    </row>
    <row r="131" spans="1:18" x14ac:dyDescent="0.2">
      <c r="A131" s="153"/>
      <c r="B131" s="76" t="s">
        <v>100</v>
      </c>
      <c r="C131" s="35">
        <v>704</v>
      </c>
      <c r="D131" s="29">
        <v>562</v>
      </c>
      <c r="E131" s="29">
        <v>24</v>
      </c>
      <c r="F131" s="29">
        <v>97</v>
      </c>
      <c r="G131" s="29">
        <v>5</v>
      </c>
      <c r="H131" s="29">
        <v>16</v>
      </c>
      <c r="I131" s="23"/>
      <c r="J131" s="28"/>
      <c r="K131" s="349">
        <v>79.829545454545453</v>
      </c>
      <c r="L131" s="349">
        <v>3.4090909090909087</v>
      </c>
      <c r="M131" s="349">
        <v>13.778409090909092</v>
      </c>
      <c r="N131" s="349">
        <v>0.71022727272727271</v>
      </c>
      <c r="O131" s="349">
        <v>2.2727272727272729</v>
      </c>
      <c r="P131" s="100"/>
      <c r="Q131" s="105"/>
      <c r="R131" s="204">
        <v>95.222405271828663</v>
      </c>
    </row>
    <row r="132" spans="1:18" x14ac:dyDescent="0.2">
      <c r="A132" s="153"/>
      <c r="B132" s="76" t="s">
        <v>67</v>
      </c>
      <c r="C132" s="35">
        <v>1199</v>
      </c>
      <c r="D132" s="29">
        <v>967</v>
      </c>
      <c r="E132" s="29">
        <v>4</v>
      </c>
      <c r="F132" s="29">
        <v>193</v>
      </c>
      <c r="G132" s="29">
        <v>7</v>
      </c>
      <c r="H132" s="29">
        <v>28</v>
      </c>
      <c r="I132" s="23"/>
      <c r="J132" s="28"/>
      <c r="K132" s="349">
        <v>80.650542118432028</v>
      </c>
      <c r="L132" s="349">
        <v>0.33361134278565469</v>
      </c>
      <c r="M132" s="349">
        <v>16.09674728940784</v>
      </c>
      <c r="N132" s="349">
        <v>0.58381984987489577</v>
      </c>
      <c r="O132" s="349">
        <v>2.3352793994995831</v>
      </c>
      <c r="P132" s="100"/>
      <c r="Q132" s="105"/>
      <c r="R132" s="204">
        <v>98.906560636182903</v>
      </c>
    </row>
    <row r="133" spans="1:18" x14ac:dyDescent="0.2">
      <c r="A133" s="153"/>
      <c r="B133" s="76" t="s">
        <v>24</v>
      </c>
      <c r="C133" s="35">
        <v>455</v>
      </c>
      <c r="D133" s="29">
        <v>361</v>
      </c>
      <c r="E133" s="29">
        <v>13</v>
      </c>
      <c r="F133" s="29">
        <v>65</v>
      </c>
      <c r="G133" s="29">
        <v>3</v>
      </c>
      <c r="H133" s="29">
        <v>13</v>
      </c>
      <c r="I133" s="23"/>
      <c r="J133" s="28"/>
      <c r="K133" s="349">
        <v>79.340659340659343</v>
      </c>
      <c r="L133" s="349">
        <v>2.8571428571428572</v>
      </c>
      <c r="M133" s="349">
        <v>14.285714285714285</v>
      </c>
      <c r="N133" s="349">
        <v>0.65934065934065933</v>
      </c>
      <c r="O133" s="349">
        <v>2.8571428571428572</v>
      </c>
      <c r="P133" s="100"/>
      <c r="Q133" s="105"/>
      <c r="R133" s="204">
        <v>95.897435897435898</v>
      </c>
    </row>
    <row r="134" spans="1:18" x14ac:dyDescent="0.2">
      <c r="A134" s="153"/>
      <c r="B134" s="76" t="s">
        <v>25</v>
      </c>
      <c r="C134" s="35">
        <v>495</v>
      </c>
      <c r="D134" s="29">
        <v>398</v>
      </c>
      <c r="E134" s="29" t="s">
        <v>38</v>
      </c>
      <c r="F134" s="29">
        <v>86</v>
      </c>
      <c r="G134" s="29">
        <v>1</v>
      </c>
      <c r="H134" s="29">
        <v>10</v>
      </c>
      <c r="I134" s="23"/>
      <c r="J134" s="28"/>
      <c r="K134" s="353">
        <v>80.404040404040401</v>
      </c>
      <c r="L134" s="353" t="s">
        <v>38</v>
      </c>
      <c r="M134" s="353">
        <v>17.373737373737374</v>
      </c>
      <c r="N134" s="353">
        <v>0.20202020202020202</v>
      </c>
      <c r="O134" s="353">
        <v>2.0202020202020203</v>
      </c>
      <c r="P134" s="286"/>
      <c r="Q134" s="287"/>
      <c r="R134" s="354">
        <v>99.755501222493891</v>
      </c>
    </row>
    <row r="135" spans="1:18" x14ac:dyDescent="0.2">
      <c r="A135" s="153"/>
      <c r="B135" s="76" t="s">
        <v>84</v>
      </c>
      <c r="C135" s="35">
        <v>17</v>
      </c>
      <c r="D135" s="29">
        <v>13</v>
      </c>
      <c r="E135" s="29">
        <v>1</v>
      </c>
      <c r="F135" s="29">
        <v>3</v>
      </c>
      <c r="G135" s="29" t="s">
        <v>38</v>
      </c>
      <c r="H135" s="29" t="s">
        <v>38</v>
      </c>
      <c r="I135" s="23"/>
      <c r="J135" s="28"/>
      <c r="K135" s="284">
        <v>76.470588235294116</v>
      </c>
      <c r="L135" s="284">
        <v>5.8823529411764701</v>
      </c>
      <c r="M135" s="284">
        <v>17.647058823529413</v>
      </c>
      <c r="N135" s="284" t="s">
        <v>38</v>
      </c>
      <c r="O135" s="284" t="s">
        <v>38</v>
      </c>
      <c r="P135" s="101"/>
      <c r="Q135" s="106"/>
      <c r="R135" s="350">
        <v>92.857142857142861</v>
      </c>
    </row>
    <row r="136" spans="1:18" x14ac:dyDescent="0.2">
      <c r="A136" s="153"/>
      <c r="B136" s="76" t="s">
        <v>54</v>
      </c>
      <c r="C136" s="35">
        <v>638</v>
      </c>
      <c r="D136" s="29">
        <v>492</v>
      </c>
      <c r="E136" s="29">
        <v>17</v>
      </c>
      <c r="F136" s="29">
        <v>117</v>
      </c>
      <c r="G136" s="29">
        <v>4</v>
      </c>
      <c r="H136" s="29">
        <v>8</v>
      </c>
      <c r="I136" s="23"/>
      <c r="J136" s="28"/>
      <c r="K136" s="349">
        <v>77.115987460815049</v>
      </c>
      <c r="L136" s="349">
        <v>2.6645768025078369</v>
      </c>
      <c r="M136" s="349">
        <v>18.338557993730408</v>
      </c>
      <c r="N136" s="349">
        <v>0.62695924764890276</v>
      </c>
      <c r="O136" s="349">
        <v>1.2539184952978055</v>
      </c>
      <c r="P136" s="100"/>
      <c r="Q136" s="105"/>
      <c r="R136" s="204">
        <v>95.969289827255281</v>
      </c>
    </row>
    <row r="137" spans="1:18" x14ac:dyDescent="0.2">
      <c r="A137" s="153"/>
      <c r="B137" s="76" t="s">
        <v>85</v>
      </c>
      <c r="C137" s="35">
        <v>10</v>
      </c>
      <c r="D137" s="29">
        <v>5</v>
      </c>
      <c r="E137" s="29">
        <v>1</v>
      </c>
      <c r="F137" s="29">
        <v>4</v>
      </c>
      <c r="G137" s="29" t="s">
        <v>38</v>
      </c>
      <c r="H137" s="29" t="s">
        <v>38</v>
      </c>
      <c r="I137" s="23"/>
      <c r="J137" s="28"/>
      <c r="K137" s="284">
        <v>50</v>
      </c>
      <c r="L137" s="284">
        <v>10</v>
      </c>
      <c r="M137" s="284">
        <v>40</v>
      </c>
      <c r="N137" s="284" t="s">
        <v>38</v>
      </c>
      <c r="O137" s="284" t="s">
        <v>38</v>
      </c>
      <c r="P137" s="101"/>
      <c r="Q137" s="106"/>
      <c r="R137" s="350">
        <v>83.333333333333329</v>
      </c>
    </row>
    <row r="138" spans="1:18" x14ac:dyDescent="0.2">
      <c r="A138" s="153"/>
      <c r="B138" s="76" t="s">
        <v>26</v>
      </c>
      <c r="C138" s="35">
        <v>430</v>
      </c>
      <c r="D138" s="29">
        <v>334</v>
      </c>
      <c r="E138" s="29">
        <v>11</v>
      </c>
      <c r="F138" s="29">
        <v>66</v>
      </c>
      <c r="G138" s="29">
        <v>3</v>
      </c>
      <c r="H138" s="29">
        <v>16</v>
      </c>
      <c r="I138" s="23"/>
      <c r="J138" s="28"/>
      <c r="K138" s="349">
        <v>77.674418604651166</v>
      </c>
      <c r="L138" s="349">
        <v>2.558139534883721</v>
      </c>
      <c r="M138" s="349">
        <v>15.348837209302326</v>
      </c>
      <c r="N138" s="349">
        <v>0.69767441860465118</v>
      </c>
      <c r="O138" s="349">
        <v>3.7209302325581395</v>
      </c>
      <c r="P138" s="100"/>
      <c r="Q138" s="105"/>
      <c r="R138" s="204">
        <v>96.15384615384616</v>
      </c>
    </row>
    <row r="139" spans="1:18" x14ac:dyDescent="0.2">
      <c r="A139" s="153"/>
      <c r="B139" s="76" t="s">
        <v>86</v>
      </c>
      <c r="C139" s="35">
        <v>322</v>
      </c>
      <c r="D139" s="29">
        <v>277</v>
      </c>
      <c r="E139" s="29">
        <v>4</v>
      </c>
      <c r="F139" s="29">
        <v>29</v>
      </c>
      <c r="G139" s="29">
        <v>3</v>
      </c>
      <c r="H139" s="29">
        <v>9</v>
      </c>
      <c r="I139" s="23"/>
      <c r="J139" s="28"/>
      <c r="K139" s="349">
        <v>86.024844720496901</v>
      </c>
      <c r="L139" s="349">
        <v>1.2422360248447204</v>
      </c>
      <c r="M139" s="349">
        <v>9.0062111801242235</v>
      </c>
      <c r="N139" s="349">
        <v>0.93167701863354035</v>
      </c>
      <c r="O139" s="349">
        <v>2.7950310559006213</v>
      </c>
      <c r="P139" s="100"/>
      <c r="Q139" s="105"/>
      <c r="R139" s="204">
        <v>97.610921501706486</v>
      </c>
    </row>
    <row r="140" spans="1:18" x14ac:dyDescent="0.2">
      <c r="A140" s="153"/>
      <c r="B140" s="76" t="s">
        <v>55</v>
      </c>
      <c r="C140" s="35">
        <v>318</v>
      </c>
      <c r="D140" s="29">
        <v>256</v>
      </c>
      <c r="E140" s="29">
        <v>7</v>
      </c>
      <c r="F140" s="29">
        <v>48</v>
      </c>
      <c r="G140" s="29">
        <v>4</v>
      </c>
      <c r="H140" s="29">
        <v>3</v>
      </c>
      <c r="I140" s="23"/>
      <c r="J140" s="28"/>
      <c r="K140" s="349">
        <v>80.503144654088061</v>
      </c>
      <c r="L140" s="349">
        <v>2.2012578616352201</v>
      </c>
      <c r="M140" s="349">
        <v>15.09433962264151</v>
      </c>
      <c r="N140" s="349">
        <v>1.257861635220126</v>
      </c>
      <c r="O140" s="349">
        <v>0.94339622641509435</v>
      </c>
      <c r="P140" s="100"/>
      <c r="Q140" s="105"/>
      <c r="R140" s="204">
        <v>95.925925925925924</v>
      </c>
    </row>
    <row r="141" spans="1:18" x14ac:dyDescent="0.2">
      <c r="A141" s="153"/>
      <c r="B141" s="76" t="s">
        <v>87</v>
      </c>
      <c r="C141" s="35">
        <v>168</v>
      </c>
      <c r="D141" s="29">
        <v>124</v>
      </c>
      <c r="E141" s="29">
        <v>19</v>
      </c>
      <c r="F141" s="29">
        <v>23</v>
      </c>
      <c r="G141" s="29" t="s">
        <v>38</v>
      </c>
      <c r="H141" s="29">
        <v>2</v>
      </c>
      <c r="I141" s="23"/>
      <c r="J141" s="28"/>
      <c r="K141" s="349">
        <v>73.80952380952381</v>
      </c>
      <c r="L141" s="349">
        <v>11.30952380952381</v>
      </c>
      <c r="M141" s="349">
        <v>13.690476190476192</v>
      </c>
      <c r="N141" s="349" t="s">
        <v>38</v>
      </c>
      <c r="O141" s="349">
        <v>1.1904761904761905</v>
      </c>
      <c r="P141" s="100"/>
      <c r="Q141" s="105"/>
      <c r="R141" s="204">
        <v>86.896551724137936</v>
      </c>
    </row>
    <row r="142" spans="1:18" x14ac:dyDescent="0.2">
      <c r="A142" s="153"/>
      <c r="B142" s="76" t="s">
        <v>27</v>
      </c>
      <c r="C142" s="35">
        <v>436</v>
      </c>
      <c r="D142" s="29">
        <v>364</v>
      </c>
      <c r="E142" s="29">
        <v>5</v>
      </c>
      <c r="F142" s="29">
        <v>55</v>
      </c>
      <c r="G142" s="29">
        <v>3</v>
      </c>
      <c r="H142" s="29">
        <v>9</v>
      </c>
      <c r="I142" s="23"/>
      <c r="J142" s="28"/>
      <c r="K142" s="349">
        <v>83.486238532110093</v>
      </c>
      <c r="L142" s="349">
        <v>1.1467889908256881</v>
      </c>
      <c r="M142" s="349">
        <v>12.614678899082568</v>
      </c>
      <c r="N142" s="349">
        <v>0.68807339449541294</v>
      </c>
      <c r="O142" s="349">
        <v>2.0642201834862388</v>
      </c>
      <c r="P142" s="100"/>
      <c r="Q142" s="105"/>
      <c r="R142" s="204">
        <v>97.900262467191595</v>
      </c>
    </row>
    <row r="143" spans="1:18" x14ac:dyDescent="0.2">
      <c r="A143" s="153"/>
      <c r="B143" s="76" t="s">
        <v>88</v>
      </c>
      <c r="C143" s="35">
        <v>10</v>
      </c>
      <c r="D143" s="29">
        <v>7</v>
      </c>
      <c r="E143" s="29" t="s">
        <v>38</v>
      </c>
      <c r="F143" s="29">
        <v>2</v>
      </c>
      <c r="G143" s="29">
        <v>1</v>
      </c>
      <c r="H143" s="29" t="s">
        <v>38</v>
      </c>
      <c r="I143" s="23"/>
      <c r="J143" s="28"/>
      <c r="K143" s="284">
        <v>70</v>
      </c>
      <c r="L143" s="284" t="s">
        <v>38</v>
      </c>
      <c r="M143" s="284">
        <v>20</v>
      </c>
      <c r="N143" s="284">
        <v>10</v>
      </c>
      <c r="O143" s="284" t="s">
        <v>38</v>
      </c>
      <c r="P143" s="101"/>
      <c r="Q143" s="106"/>
      <c r="R143" s="350">
        <v>87.5</v>
      </c>
    </row>
    <row r="144" spans="1:18" x14ac:dyDescent="0.2">
      <c r="A144" s="153"/>
      <c r="B144" s="76" t="s">
        <v>28</v>
      </c>
      <c r="C144" s="35">
        <v>2356</v>
      </c>
      <c r="D144" s="29">
        <v>1989</v>
      </c>
      <c r="E144" s="29">
        <v>14</v>
      </c>
      <c r="F144" s="29">
        <v>302</v>
      </c>
      <c r="G144" s="29">
        <v>8</v>
      </c>
      <c r="H144" s="29">
        <v>43</v>
      </c>
      <c r="I144" s="23"/>
      <c r="J144" s="28"/>
      <c r="K144" s="349">
        <v>84.422750424448211</v>
      </c>
      <c r="L144" s="349">
        <v>0.59422750424448212</v>
      </c>
      <c r="M144" s="349">
        <v>12.818336162988114</v>
      </c>
      <c r="N144" s="349">
        <v>0.3395585738539898</v>
      </c>
      <c r="O144" s="349">
        <v>1.825127334465195</v>
      </c>
      <c r="P144" s="100"/>
      <c r="Q144" s="105"/>
      <c r="R144" s="204">
        <v>98.928919182083746</v>
      </c>
    </row>
    <row r="145" spans="1:18" x14ac:dyDescent="0.2">
      <c r="A145" s="153"/>
      <c r="B145" s="76" t="s">
        <v>89</v>
      </c>
      <c r="C145" s="35">
        <v>109</v>
      </c>
      <c r="D145" s="29">
        <v>83</v>
      </c>
      <c r="E145" s="29">
        <v>1</v>
      </c>
      <c r="F145" s="29">
        <v>23</v>
      </c>
      <c r="G145" s="29">
        <v>1</v>
      </c>
      <c r="H145" s="29">
        <v>1</v>
      </c>
      <c r="I145" s="23"/>
      <c r="J145" s="28"/>
      <c r="K145" s="349">
        <v>76.146788990825684</v>
      </c>
      <c r="L145" s="349">
        <v>0.91743119266055051</v>
      </c>
      <c r="M145" s="349">
        <v>21.100917431192663</v>
      </c>
      <c r="N145" s="349">
        <v>0.91743119266055051</v>
      </c>
      <c r="O145" s="349">
        <v>0.91743119266055051</v>
      </c>
      <c r="P145" s="101"/>
      <c r="Q145" s="105"/>
      <c r="R145" s="204">
        <v>97.674418604651166</v>
      </c>
    </row>
    <row r="146" spans="1:18" x14ac:dyDescent="0.2">
      <c r="A146" s="153"/>
      <c r="B146" s="77" t="s">
        <v>111</v>
      </c>
      <c r="C146" s="35">
        <v>2144</v>
      </c>
      <c r="D146" s="35">
        <v>1641</v>
      </c>
      <c r="E146" s="35">
        <v>79</v>
      </c>
      <c r="F146" s="35">
        <v>365</v>
      </c>
      <c r="G146" s="35">
        <v>13</v>
      </c>
      <c r="H146" s="35">
        <v>46</v>
      </c>
      <c r="I146" s="24"/>
      <c r="J146" s="27"/>
      <c r="K146" s="22">
        <v>76.539179104477611</v>
      </c>
      <c r="L146" s="22">
        <v>3.6847014925373136</v>
      </c>
      <c r="M146" s="22">
        <v>17.024253731343283</v>
      </c>
      <c r="N146" s="22">
        <v>0.60634328358208955</v>
      </c>
      <c r="O146" s="22">
        <v>2.1455223880597014</v>
      </c>
      <c r="P146" s="49"/>
      <c r="Q146" s="47"/>
      <c r="R146" s="204">
        <v>94.828555368184368</v>
      </c>
    </row>
    <row r="147" spans="1:18" x14ac:dyDescent="0.2">
      <c r="A147" s="155"/>
      <c r="B147" s="78" t="s">
        <v>148</v>
      </c>
      <c r="C147" s="230">
        <v>845</v>
      </c>
      <c r="D147" s="230">
        <v>601</v>
      </c>
      <c r="E147" s="230">
        <v>59</v>
      </c>
      <c r="F147" s="230">
        <v>166</v>
      </c>
      <c r="G147" s="230">
        <v>6</v>
      </c>
      <c r="H147" s="230">
        <v>13</v>
      </c>
      <c r="I147" s="168"/>
      <c r="J147" s="53"/>
      <c r="K147" s="203">
        <v>71.124260355029591</v>
      </c>
      <c r="L147" s="203">
        <v>6.9822485207100593</v>
      </c>
      <c r="M147" s="203">
        <v>19.644970414201183</v>
      </c>
      <c r="N147" s="203">
        <v>0.7100591715976331</v>
      </c>
      <c r="O147" s="203">
        <v>1.5384615384615385</v>
      </c>
      <c r="P147" s="109"/>
      <c r="Q147" s="227"/>
      <c r="R147" s="211">
        <v>90.427098674521361</v>
      </c>
    </row>
    <row r="148" spans="1:18" x14ac:dyDescent="0.2">
      <c r="A148" s="153"/>
      <c r="B148" s="77"/>
      <c r="C148" s="35"/>
      <c r="D148" s="35"/>
      <c r="E148" s="35"/>
      <c r="F148" s="35"/>
      <c r="G148" s="35"/>
      <c r="H148" s="35"/>
      <c r="I148" s="24"/>
      <c r="J148" s="27"/>
      <c r="K148" s="22"/>
      <c r="L148" s="22"/>
      <c r="M148" s="22"/>
      <c r="N148" s="22"/>
      <c r="O148" s="22"/>
      <c r="P148" s="46"/>
      <c r="Q148" s="47"/>
      <c r="R148" s="204"/>
    </row>
    <row r="149" spans="1:18" ht="14.25" x14ac:dyDescent="0.2">
      <c r="A149" s="3" t="s">
        <v>114</v>
      </c>
      <c r="B149" s="2" t="s">
        <v>37</v>
      </c>
      <c r="C149" s="35">
        <v>54</v>
      </c>
      <c r="D149" s="35">
        <v>41</v>
      </c>
      <c r="E149" s="35">
        <v>4</v>
      </c>
      <c r="F149" s="35">
        <v>8</v>
      </c>
      <c r="G149" s="35">
        <v>1</v>
      </c>
      <c r="H149" s="35" t="s">
        <v>38</v>
      </c>
      <c r="I149" s="23"/>
      <c r="J149" s="28"/>
      <c r="K149" s="352">
        <v>75.925925925925924</v>
      </c>
      <c r="L149" s="352">
        <v>7.4074074074074066</v>
      </c>
      <c r="M149" s="352">
        <v>14.814814814814813</v>
      </c>
      <c r="N149" s="352">
        <v>1.8518518518518516</v>
      </c>
      <c r="O149" s="352" t="s">
        <v>38</v>
      </c>
      <c r="P149" s="49"/>
      <c r="Q149" s="106"/>
      <c r="R149" s="350">
        <v>89.130434782608702</v>
      </c>
    </row>
    <row r="150" spans="1:18" x14ac:dyDescent="0.2">
      <c r="A150" s="3"/>
      <c r="B150" s="2"/>
      <c r="C150" s="35"/>
      <c r="D150" s="35"/>
      <c r="E150" s="35"/>
      <c r="F150" s="35"/>
      <c r="G150" s="35"/>
      <c r="H150" s="35"/>
      <c r="I150" s="23"/>
      <c r="J150" s="28"/>
      <c r="K150" s="22"/>
      <c r="L150" s="22"/>
      <c r="M150" s="22"/>
      <c r="N150" s="22"/>
      <c r="O150" s="22"/>
      <c r="P150" s="46"/>
      <c r="Q150" s="105"/>
      <c r="R150" s="204"/>
    </row>
    <row r="151" spans="1:18" x14ac:dyDescent="0.2">
      <c r="A151" s="3"/>
      <c r="B151" s="3" t="s">
        <v>110</v>
      </c>
      <c r="C151" s="35">
        <v>28</v>
      </c>
      <c r="D151" s="35">
        <v>23</v>
      </c>
      <c r="E151" s="35">
        <v>1</v>
      </c>
      <c r="F151" s="35">
        <v>3</v>
      </c>
      <c r="G151" s="35">
        <v>1</v>
      </c>
      <c r="H151" s="35" t="s">
        <v>38</v>
      </c>
      <c r="I151" s="24"/>
      <c r="J151" s="27"/>
      <c r="K151" s="352">
        <v>82.142857142857139</v>
      </c>
      <c r="L151" s="352">
        <v>3.5714285714285712</v>
      </c>
      <c r="M151" s="352">
        <v>10.714285714285714</v>
      </c>
      <c r="N151" s="352">
        <v>3.5714285714285712</v>
      </c>
      <c r="O151" s="352" t="s">
        <v>38</v>
      </c>
      <c r="P151" s="49"/>
      <c r="Q151" s="50"/>
      <c r="R151" s="350">
        <v>92</v>
      </c>
    </row>
    <row r="152" spans="1:18" x14ac:dyDescent="0.2">
      <c r="A152" s="153"/>
      <c r="B152" s="76" t="s">
        <v>69</v>
      </c>
      <c r="C152" s="35" t="s">
        <v>38</v>
      </c>
      <c r="D152" s="29" t="s">
        <v>38</v>
      </c>
      <c r="E152" s="29" t="s">
        <v>38</v>
      </c>
      <c r="F152" s="29" t="s">
        <v>38</v>
      </c>
      <c r="G152" s="29" t="s">
        <v>38</v>
      </c>
      <c r="H152" s="29" t="s">
        <v>38</v>
      </c>
      <c r="I152" s="23"/>
      <c r="J152" s="28"/>
      <c r="K152" s="349" t="s">
        <v>38</v>
      </c>
      <c r="L152" s="349" t="s">
        <v>38</v>
      </c>
      <c r="M152" s="349" t="s">
        <v>38</v>
      </c>
      <c r="N152" s="349" t="s">
        <v>38</v>
      </c>
      <c r="O152" s="349" t="s">
        <v>38</v>
      </c>
      <c r="P152" s="35"/>
      <c r="Q152" s="105"/>
      <c r="R152" s="204" t="s">
        <v>38</v>
      </c>
    </row>
    <row r="153" spans="1:18" x14ac:dyDescent="0.2">
      <c r="A153" s="153"/>
      <c r="B153" s="76" t="s">
        <v>66</v>
      </c>
      <c r="C153" s="35">
        <v>2</v>
      </c>
      <c r="D153" s="29">
        <v>2</v>
      </c>
      <c r="E153" s="29" t="s">
        <v>38</v>
      </c>
      <c r="F153" s="29" t="s">
        <v>38</v>
      </c>
      <c r="G153" s="29" t="s">
        <v>38</v>
      </c>
      <c r="H153" s="29" t="s">
        <v>38</v>
      </c>
      <c r="I153" s="23"/>
      <c r="J153" s="28"/>
      <c r="K153" s="284">
        <v>100</v>
      </c>
      <c r="L153" s="284" t="s">
        <v>38</v>
      </c>
      <c r="M153" s="284" t="s">
        <v>38</v>
      </c>
      <c r="N153" s="284" t="s">
        <v>38</v>
      </c>
      <c r="O153" s="284" t="s">
        <v>38</v>
      </c>
      <c r="P153" s="101"/>
      <c r="Q153" s="106"/>
      <c r="R153" s="350">
        <v>100</v>
      </c>
    </row>
    <row r="154" spans="1:18" x14ac:dyDescent="0.2">
      <c r="A154" s="153"/>
      <c r="B154" s="76" t="s">
        <v>95</v>
      </c>
      <c r="C154" s="35" t="s">
        <v>38</v>
      </c>
      <c r="D154" s="29" t="s">
        <v>38</v>
      </c>
      <c r="E154" s="29" t="s">
        <v>38</v>
      </c>
      <c r="F154" s="29" t="s">
        <v>38</v>
      </c>
      <c r="G154" s="29" t="s">
        <v>38</v>
      </c>
      <c r="H154" s="29" t="s">
        <v>38</v>
      </c>
      <c r="I154" s="23"/>
      <c r="J154" s="28"/>
      <c r="K154" s="349" t="s">
        <v>38</v>
      </c>
      <c r="L154" s="349" t="s">
        <v>38</v>
      </c>
      <c r="M154" s="349" t="s">
        <v>38</v>
      </c>
      <c r="N154" s="349" t="s">
        <v>38</v>
      </c>
      <c r="O154" s="349" t="s">
        <v>38</v>
      </c>
      <c r="P154" s="35"/>
      <c r="Q154" s="105"/>
      <c r="R154" s="204" t="s">
        <v>38</v>
      </c>
    </row>
    <row r="155" spans="1:18" x14ac:dyDescent="0.2">
      <c r="A155" s="153"/>
      <c r="B155" s="76" t="s">
        <v>20</v>
      </c>
      <c r="C155" s="35">
        <v>3</v>
      </c>
      <c r="D155" s="29">
        <v>3</v>
      </c>
      <c r="E155" s="29" t="s">
        <v>38</v>
      </c>
      <c r="F155" s="29" t="s">
        <v>38</v>
      </c>
      <c r="G155" s="29" t="s">
        <v>38</v>
      </c>
      <c r="H155" s="29" t="s">
        <v>38</v>
      </c>
      <c r="I155" s="23"/>
      <c r="J155" s="28"/>
      <c r="K155" s="284">
        <v>100</v>
      </c>
      <c r="L155" s="284" t="s">
        <v>38</v>
      </c>
      <c r="M155" s="284" t="s">
        <v>38</v>
      </c>
      <c r="N155" s="284" t="s">
        <v>38</v>
      </c>
      <c r="O155" s="284" t="s">
        <v>38</v>
      </c>
      <c r="P155" s="101"/>
      <c r="Q155" s="106"/>
      <c r="R155" s="350">
        <v>100</v>
      </c>
    </row>
    <row r="156" spans="1:18" x14ac:dyDescent="0.2">
      <c r="A156" s="153"/>
      <c r="B156" s="76" t="s">
        <v>70</v>
      </c>
      <c r="C156" s="35">
        <v>1</v>
      </c>
      <c r="D156" s="29">
        <v>1</v>
      </c>
      <c r="E156" s="29" t="s">
        <v>38</v>
      </c>
      <c r="F156" s="29" t="s">
        <v>38</v>
      </c>
      <c r="G156" s="29" t="s">
        <v>38</v>
      </c>
      <c r="H156" s="29" t="s">
        <v>38</v>
      </c>
      <c r="I156" s="23"/>
      <c r="J156" s="28"/>
      <c r="K156" s="284">
        <v>100</v>
      </c>
      <c r="L156" s="284" t="s">
        <v>38</v>
      </c>
      <c r="M156" s="284" t="s">
        <v>38</v>
      </c>
      <c r="N156" s="284" t="s">
        <v>38</v>
      </c>
      <c r="O156" s="284" t="s">
        <v>38</v>
      </c>
      <c r="P156" s="49"/>
      <c r="Q156" s="106"/>
      <c r="R156" s="350">
        <v>100</v>
      </c>
    </row>
    <row r="157" spans="1:18" x14ac:dyDescent="0.2">
      <c r="A157" s="153"/>
      <c r="B157" s="76" t="s">
        <v>71</v>
      </c>
      <c r="C157" s="35" t="s">
        <v>38</v>
      </c>
      <c r="D157" s="29" t="s">
        <v>38</v>
      </c>
      <c r="E157" s="29" t="s">
        <v>38</v>
      </c>
      <c r="F157" s="29" t="s">
        <v>38</v>
      </c>
      <c r="G157" s="29" t="s">
        <v>38</v>
      </c>
      <c r="H157" s="29" t="s">
        <v>38</v>
      </c>
      <c r="I157" s="23"/>
      <c r="J157" s="28"/>
      <c r="K157" s="349" t="s">
        <v>38</v>
      </c>
      <c r="L157" s="349" t="s">
        <v>38</v>
      </c>
      <c r="M157" s="349" t="s">
        <v>38</v>
      </c>
      <c r="N157" s="349" t="s">
        <v>38</v>
      </c>
      <c r="O157" s="349" t="s">
        <v>38</v>
      </c>
      <c r="P157" s="35"/>
      <c r="Q157" s="105"/>
      <c r="R157" s="204" t="s">
        <v>38</v>
      </c>
    </row>
    <row r="158" spans="1:18" x14ac:dyDescent="0.2">
      <c r="A158" s="153"/>
      <c r="B158" s="76" t="s">
        <v>72</v>
      </c>
      <c r="C158" s="35" t="s">
        <v>38</v>
      </c>
      <c r="D158" s="29" t="s">
        <v>38</v>
      </c>
      <c r="E158" s="29" t="s">
        <v>38</v>
      </c>
      <c r="F158" s="29" t="s">
        <v>38</v>
      </c>
      <c r="G158" s="29" t="s">
        <v>38</v>
      </c>
      <c r="H158" s="29" t="s">
        <v>38</v>
      </c>
      <c r="I158" s="23"/>
      <c r="J158" s="28"/>
      <c r="K158" s="349" t="s">
        <v>38</v>
      </c>
      <c r="L158" s="349" t="s">
        <v>38</v>
      </c>
      <c r="M158" s="349" t="s">
        <v>38</v>
      </c>
      <c r="N158" s="349" t="s">
        <v>38</v>
      </c>
      <c r="O158" s="349" t="s">
        <v>38</v>
      </c>
      <c r="P158" s="35"/>
      <c r="Q158" s="105"/>
      <c r="R158" s="204" t="s">
        <v>38</v>
      </c>
    </row>
    <row r="159" spans="1:18" x14ac:dyDescent="0.2">
      <c r="A159" s="153"/>
      <c r="B159" s="76" t="s">
        <v>73</v>
      </c>
      <c r="C159" s="35" t="s">
        <v>38</v>
      </c>
      <c r="D159" s="29" t="s">
        <v>38</v>
      </c>
      <c r="E159" s="29" t="s">
        <v>38</v>
      </c>
      <c r="F159" s="29" t="s">
        <v>38</v>
      </c>
      <c r="G159" s="29" t="s">
        <v>38</v>
      </c>
      <c r="H159" s="29" t="s">
        <v>38</v>
      </c>
      <c r="I159" s="23"/>
      <c r="J159" s="28"/>
      <c r="K159" s="349" t="s">
        <v>38</v>
      </c>
      <c r="L159" s="349" t="s">
        <v>38</v>
      </c>
      <c r="M159" s="349" t="s">
        <v>38</v>
      </c>
      <c r="N159" s="349" t="s">
        <v>38</v>
      </c>
      <c r="O159" s="349" t="s">
        <v>38</v>
      </c>
      <c r="P159" s="35"/>
      <c r="Q159" s="105"/>
      <c r="R159" s="204" t="s">
        <v>38</v>
      </c>
    </row>
    <row r="160" spans="1:18" x14ac:dyDescent="0.2">
      <c r="A160" s="153"/>
      <c r="B160" s="76" t="s">
        <v>186</v>
      </c>
      <c r="C160" s="35" t="s">
        <v>38</v>
      </c>
      <c r="D160" s="29" t="s">
        <v>38</v>
      </c>
      <c r="E160" s="29" t="s">
        <v>38</v>
      </c>
      <c r="F160" s="29" t="s">
        <v>38</v>
      </c>
      <c r="G160" s="29" t="s">
        <v>38</v>
      </c>
      <c r="H160" s="29" t="s">
        <v>38</v>
      </c>
      <c r="I160" s="23"/>
      <c r="J160" s="28"/>
      <c r="K160" s="349" t="s">
        <v>38</v>
      </c>
      <c r="L160" s="349" t="s">
        <v>38</v>
      </c>
      <c r="M160" s="349" t="s">
        <v>38</v>
      </c>
      <c r="N160" s="349" t="s">
        <v>38</v>
      </c>
      <c r="O160" s="349" t="s">
        <v>38</v>
      </c>
      <c r="P160" s="35"/>
      <c r="Q160" s="105"/>
      <c r="R160" s="204" t="s">
        <v>38</v>
      </c>
    </row>
    <row r="161" spans="1:18" x14ac:dyDescent="0.2">
      <c r="A161" s="153"/>
      <c r="B161" s="76" t="s">
        <v>74</v>
      </c>
      <c r="C161" s="35" t="s">
        <v>38</v>
      </c>
      <c r="D161" s="29" t="s">
        <v>38</v>
      </c>
      <c r="E161" s="29" t="s">
        <v>38</v>
      </c>
      <c r="F161" s="29" t="s">
        <v>38</v>
      </c>
      <c r="G161" s="29" t="s">
        <v>38</v>
      </c>
      <c r="H161" s="29" t="s">
        <v>38</v>
      </c>
      <c r="I161" s="23"/>
      <c r="J161" s="28"/>
      <c r="K161" s="349" t="s">
        <v>38</v>
      </c>
      <c r="L161" s="349" t="s">
        <v>38</v>
      </c>
      <c r="M161" s="349" t="s">
        <v>38</v>
      </c>
      <c r="N161" s="349" t="s">
        <v>38</v>
      </c>
      <c r="O161" s="349" t="s">
        <v>38</v>
      </c>
      <c r="P161" s="35"/>
      <c r="Q161" s="105"/>
      <c r="R161" s="204" t="s">
        <v>38</v>
      </c>
    </row>
    <row r="162" spans="1:18" x14ac:dyDescent="0.2">
      <c r="A162" s="153"/>
      <c r="B162" s="76" t="s">
        <v>97</v>
      </c>
      <c r="C162" s="35" t="s">
        <v>38</v>
      </c>
      <c r="D162" s="29" t="s">
        <v>38</v>
      </c>
      <c r="E162" s="29" t="s">
        <v>38</v>
      </c>
      <c r="F162" s="29" t="s">
        <v>38</v>
      </c>
      <c r="G162" s="29" t="s">
        <v>38</v>
      </c>
      <c r="H162" s="29" t="s">
        <v>38</v>
      </c>
      <c r="I162" s="23"/>
      <c r="J162" s="28"/>
      <c r="K162" s="349" t="s">
        <v>38</v>
      </c>
      <c r="L162" s="349" t="s">
        <v>38</v>
      </c>
      <c r="M162" s="349" t="s">
        <v>38</v>
      </c>
      <c r="N162" s="349" t="s">
        <v>38</v>
      </c>
      <c r="O162" s="349" t="s">
        <v>38</v>
      </c>
      <c r="P162" s="35"/>
      <c r="Q162" s="105"/>
      <c r="R162" s="204" t="s">
        <v>38</v>
      </c>
    </row>
    <row r="163" spans="1:18" x14ac:dyDescent="0.2">
      <c r="A163" s="153"/>
      <c r="B163" s="76" t="s">
        <v>21</v>
      </c>
      <c r="C163" s="35">
        <v>1</v>
      </c>
      <c r="D163" s="29">
        <v>1</v>
      </c>
      <c r="E163" s="29" t="s">
        <v>38</v>
      </c>
      <c r="F163" s="29" t="s">
        <v>38</v>
      </c>
      <c r="G163" s="29" t="s">
        <v>38</v>
      </c>
      <c r="H163" s="29" t="s">
        <v>38</v>
      </c>
      <c r="I163" s="23"/>
      <c r="J163" s="28"/>
      <c r="K163" s="284">
        <v>100</v>
      </c>
      <c r="L163" s="284" t="s">
        <v>38</v>
      </c>
      <c r="M163" s="284" t="s">
        <v>38</v>
      </c>
      <c r="N163" s="284" t="s">
        <v>38</v>
      </c>
      <c r="O163" s="284" t="s">
        <v>38</v>
      </c>
      <c r="P163" s="49"/>
      <c r="Q163" s="106"/>
      <c r="R163" s="350">
        <v>100</v>
      </c>
    </row>
    <row r="164" spans="1:18" x14ac:dyDescent="0.2">
      <c r="A164" s="153"/>
      <c r="B164" s="76" t="s">
        <v>98</v>
      </c>
      <c r="C164" s="35" t="s">
        <v>38</v>
      </c>
      <c r="D164" s="29" t="s">
        <v>38</v>
      </c>
      <c r="E164" s="29" t="s">
        <v>38</v>
      </c>
      <c r="F164" s="29" t="s">
        <v>38</v>
      </c>
      <c r="G164" s="29" t="s">
        <v>38</v>
      </c>
      <c r="H164" s="29" t="s">
        <v>38</v>
      </c>
      <c r="I164" s="23"/>
      <c r="J164" s="28"/>
      <c r="K164" s="349" t="s">
        <v>38</v>
      </c>
      <c r="L164" s="349" t="s">
        <v>38</v>
      </c>
      <c r="M164" s="349" t="s">
        <v>38</v>
      </c>
      <c r="N164" s="349" t="s">
        <v>38</v>
      </c>
      <c r="O164" s="349" t="s">
        <v>38</v>
      </c>
      <c r="P164" s="100"/>
      <c r="Q164" s="105"/>
      <c r="R164" s="204" t="s">
        <v>38</v>
      </c>
    </row>
    <row r="165" spans="1:18" x14ac:dyDescent="0.2">
      <c r="A165" s="153"/>
      <c r="B165" s="76" t="s">
        <v>75</v>
      </c>
      <c r="C165" s="35">
        <v>3</v>
      </c>
      <c r="D165" s="29">
        <v>2</v>
      </c>
      <c r="E165" s="29" t="s">
        <v>38</v>
      </c>
      <c r="F165" s="29">
        <v>1</v>
      </c>
      <c r="G165" s="29" t="s">
        <v>38</v>
      </c>
      <c r="H165" s="29" t="s">
        <v>38</v>
      </c>
      <c r="I165" s="23"/>
      <c r="J165" s="28"/>
      <c r="K165" s="284">
        <v>66.666666666666657</v>
      </c>
      <c r="L165" s="284" t="s">
        <v>38</v>
      </c>
      <c r="M165" s="284">
        <v>33.333333333333329</v>
      </c>
      <c r="N165" s="284" t="s">
        <v>38</v>
      </c>
      <c r="O165" s="284" t="s">
        <v>38</v>
      </c>
      <c r="P165" s="49"/>
      <c r="Q165" s="106"/>
      <c r="R165" s="350">
        <v>100</v>
      </c>
    </row>
    <row r="166" spans="1:18" x14ac:dyDescent="0.2">
      <c r="A166" s="153"/>
      <c r="B166" s="76" t="s">
        <v>76</v>
      </c>
      <c r="C166" s="35" t="s">
        <v>38</v>
      </c>
      <c r="D166" s="29" t="s">
        <v>38</v>
      </c>
      <c r="E166" s="29" t="s">
        <v>38</v>
      </c>
      <c r="F166" s="29" t="s">
        <v>38</v>
      </c>
      <c r="G166" s="29" t="s">
        <v>38</v>
      </c>
      <c r="H166" s="29" t="s">
        <v>38</v>
      </c>
      <c r="I166" s="23"/>
      <c r="J166" s="28"/>
      <c r="K166" s="349" t="s">
        <v>38</v>
      </c>
      <c r="L166" s="349" t="s">
        <v>38</v>
      </c>
      <c r="M166" s="349" t="s">
        <v>38</v>
      </c>
      <c r="N166" s="349" t="s">
        <v>38</v>
      </c>
      <c r="O166" s="349" t="s">
        <v>38</v>
      </c>
      <c r="P166" s="35"/>
      <c r="Q166" s="105"/>
      <c r="R166" s="204" t="s">
        <v>38</v>
      </c>
    </row>
    <row r="167" spans="1:18" x14ac:dyDescent="0.2">
      <c r="A167" s="153"/>
      <c r="B167" s="76" t="s">
        <v>77</v>
      </c>
      <c r="C167" s="35">
        <v>1</v>
      </c>
      <c r="D167" s="29">
        <v>1</v>
      </c>
      <c r="E167" s="29" t="s">
        <v>38</v>
      </c>
      <c r="F167" s="29" t="s">
        <v>38</v>
      </c>
      <c r="G167" s="29" t="s">
        <v>38</v>
      </c>
      <c r="H167" s="29" t="s">
        <v>38</v>
      </c>
      <c r="I167" s="23"/>
      <c r="J167" s="28"/>
      <c r="K167" s="284">
        <v>100</v>
      </c>
      <c r="L167" s="284" t="s">
        <v>38</v>
      </c>
      <c r="M167" s="284" t="s">
        <v>38</v>
      </c>
      <c r="N167" s="284" t="s">
        <v>38</v>
      </c>
      <c r="O167" s="284" t="s">
        <v>38</v>
      </c>
      <c r="P167" s="49"/>
      <c r="Q167" s="106"/>
      <c r="R167" s="350">
        <v>100</v>
      </c>
    </row>
    <row r="168" spans="1:18" x14ac:dyDescent="0.2">
      <c r="A168" s="153"/>
      <c r="B168" s="76" t="s">
        <v>78</v>
      </c>
      <c r="C168" s="35" t="s">
        <v>38</v>
      </c>
      <c r="D168" s="29" t="s">
        <v>38</v>
      </c>
      <c r="E168" s="29" t="s">
        <v>38</v>
      </c>
      <c r="F168" s="29" t="s">
        <v>38</v>
      </c>
      <c r="G168" s="29" t="s">
        <v>38</v>
      </c>
      <c r="H168" s="29" t="s">
        <v>38</v>
      </c>
      <c r="I168" s="23"/>
      <c r="J168" s="28"/>
      <c r="K168" s="349" t="s">
        <v>38</v>
      </c>
      <c r="L168" s="349" t="s">
        <v>38</v>
      </c>
      <c r="M168" s="349" t="s">
        <v>38</v>
      </c>
      <c r="N168" s="349" t="s">
        <v>38</v>
      </c>
      <c r="O168" s="349" t="s">
        <v>38</v>
      </c>
      <c r="P168" s="35"/>
      <c r="Q168" s="105"/>
      <c r="R168" s="204" t="s">
        <v>38</v>
      </c>
    </row>
    <row r="169" spans="1:18" x14ac:dyDescent="0.2">
      <c r="B169" s="76" t="s">
        <v>79</v>
      </c>
      <c r="C169" s="35" t="s">
        <v>38</v>
      </c>
      <c r="D169" s="29" t="s">
        <v>38</v>
      </c>
      <c r="E169" s="29" t="s">
        <v>38</v>
      </c>
      <c r="F169" s="29" t="s">
        <v>38</v>
      </c>
      <c r="G169" s="29" t="s">
        <v>38</v>
      </c>
      <c r="H169" s="29" t="s">
        <v>38</v>
      </c>
      <c r="I169" s="23"/>
      <c r="J169" s="28"/>
      <c r="K169" s="349" t="s">
        <v>38</v>
      </c>
      <c r="L169" s="349" t="s">
        <v>38</v>
      </c>
      <c r="M169" s="349" t="s">
        <v>38</v>
      </c>
      <c r="N169" s="349" t="s">
        <v>38</v>
      </c>
      <c r="O169" s="349" t="s">
        <v>38</v>
      </c>
      <c r="P169" s="35"/>
      <c r="Q169" s="105"/>
      <c r="R169" s="204" t="s">
        <v>38</v>
      </c>
    </row>
    <row r="170" spans="1:18" x14ac:dyDescent="0.2">
      <c r="A170" s="153"/>
      <c r="B170" s="76" t="s">
        <v>80</v>
      </c>
      <c r="C170" s="35">
        <v>1</v>
      </c>
      <c r="D170" s="29">
        <v>1</v>
      </c>
      <c r="E170" s="29" t="s">
        <v>38</v>
      </c>
      <c r="F170" s="29" t="s">
        <v>38</v>
      </c>
      <c r="G170" s="29" t="s">
        <v>38</v>
      </c>
      <c r="H170" s="29" t="s">
        <v>38</v>
      </c>
      <c r="I170" s="23"/>
      <c r="J170" s="28"/>
      <c r="K170" s="284">
        <v>100</v>
      </c>
      <c r="L170" s="284" t="s">
        <v>38</v>
      </c>
      <c r="M170" s="284" t="s">
        <v>38</v>
      </c>
      <c r="N170" s="284" t="s">
        <v>38</v>
      </c>
      <c r="O170" s="284" t="s">
        <v>38</v>
      </c>
      <c r="P170" s="49"/>
      <c r="Q170" s="106"/>
      <c r="R170" s="350">
        <v>100</v>
      </c>
    </row>
    <row r="171" spans="1:18" x14ac:dyDescent="0.2">
      <c r="A171" s="153"/>
      <c r="B171" s="76" t="s">
        <v>81</v>
      </c>
      <c r="C171" s="35" t="s">
        <v>38</v>
      </c>
      <c r="D171" s="29" t="s">
        <v>38</v>
      </c>
      <c r="E171" s="29" t="s">
        <v>38</v>
      </c>
      <c r="F171" s="29" t="s">
        <v>38</v>
      </c>
      <c r="G171" s="29" t="s">
        <v>38</v>
      </c>
      <c r="H171" s="29" t="s">
        <v>38</v>
      </c>
      <c r="I171" s="23"/>
      <c r="J171" s="28"/>
      <c r="K171" s="349" t="s">
        <v>38</v>
      </c>
      <c r="L171" s="349" t="s">
        <v>38</v>
      </c>
      <c r="M171" s="349" t="s">
        <v>38</v>
      </c>
      <c r="N171" s="349" t="s">
        <v>38</v>
      </c>
      <c r="O171" s="349" t="s">
        <v>38</v>
      </c>
      <c r="P171" s="35"/>
      <c r="Q171" s="105"/>
      <c r="R171" s="204" t="s">
        <v>38</v>
      </c>
    </row>
    <row r="172" spans="1:18" x14ac:dyDescent="0.2">
      <c r="A172" s="153"/>
      <c r="B172" s="76" t="s">
        <v>82</v>
      </c>
      <c r="C172" s="35" t="s">
        <v>38</v>
      </c>
      <c r="D172" s="29" t="s">
        <v>38</v>
      </c>
      <c r="E172" s="29" t="s">
        <v>38</v>
      </c>
      <c r="F172" s="29" t="s">
        <v>38</v>
      </c>
      <c r="G172" s="29" t="s">
        <v>38</v>
      </c>
      <c r="H172" s="29" t="s">
        <v>38</v>
      </c>
      <c r="I172" s="23"/>
      <c r="J172" s="28"/>
      <c r="K172" s="349" t="s">
        <v>38</v>
      </c>
      <c r="L172" s="349" t="s">
        <v>38</v>
      </c>
      <c r="M172" s="349" t="s">
        <v>38</v>
      </c>
      <c r="N172" s="349" t="s">
        <v>38</v>
      </c>
      <c r="O172" s="349" t="s">
        <v>38</v>
      </c>
      <c r="P172" s="35"/>
      <c r="Q172" s="105"/>
      <c r="R172" s="204" t="s">
        <v>38</v>
      </c>
    </row>
    <row r="173" spans="1:18" x14ac:dyDescent="0.2">
      <c r="A173" s="153"/>
      <c r="B173" s="76" t="s">
        <v>83</v>
      </c>
      <c r="C173" s="35" t="s">
        <v>38</v>
      </c>
      <c r="D173" s="29" t="s">
        <v>38</v>
      </c>
      <c r="E173" s="29" t="s">
        <v>38</v>
      </c>
      <c r="F173" s="29" t="s">
        <v>38</v>
      </c>
      <c r="G173" s="29" t="s">
        <v>38</v>
      </c>
      <c r="H173" s="29" t="s">
        <v>38</v>
      </c>
      <c r="I173" s="23"/>
      <c r="J173" s="28"/>
      <c r="K173" s="349" t="s">
        <v>38</v>
      </c>
      <c r="L173" s="349" t="s">
        <v>38</v>
      </c>
      <c r="M173" s="349" t="s">
        <v>38</v>
      </c>
      <c r="N173" s="349" t="s">
        <v>38</v>
      </c>
      <c r="O173" s="349" t="s">
        <v>38</v>
      </c>
      <c r="P173" s="35"/>
      <c r="Q173" s="105"/>
      <c r="R173" s="204" t="s">
        <v>38</v>
      </c>
    </row>
    <row r="174" spans="1:18" x14ac:dyDescent="0.2">
      <c r="A174" s="153"/>
      <c r="B174" s="76" t="s">
        <v>22</v>
      </c>
      <c r="C174" s="35" t="s">
        <v>38</v>
      </c>
      <c r="D174" s="29" t="s">
        <v>38</v>
      </c>
      <c r="E174" s="29" t="s">
        <v>38</v>
      </c>
      <c r="F174" s="29" t="s">
        <v>38</v>
      </c>
      <c r="G174" s="29" t="s">
        <v>38</v>
      </c>
      <c r="H174" s="29" t="s">
        <v>38</v>
      </c>
      <c r="I174" s="23"/>
      <c r="J174" s="28"/>
      <c r="K174" s="349" t="s">
        <v>38</v>
      </c>
      <c r="L174" s="349" t="s">
        <v>38</v>
      </c>
      <c r="M174" s="349" t="s">
        <v>38</v>
      </c>
      <c r="N174" s="349" t="s">
        <v>38</v>
      </c>
      <c r="O174" s="349" t="s">
        <v>38</v>
      </c>
      <c r="P174" s="35"/>
      <c r="Q174" s="105"/>
      <c r="R174" s="204" t="s">
        <v>38</v>
      </c>
    </row>
    <row r="175" spans="1:18" x14ac:dyDescent="0.2">
      <c r="A175" s="153"/>
      <c r="B175" s="76" t="s">
        <v>99</v>
      </c>
      <c r="C175" s="35" t="s">
        <v>38</v>
      </c>
      <c r="D175" s="29" t="s">
        <v>38</v>
      </c>
      <c r="E175" s="29" t="s">
        <v>38</v>
      </c>
      <c r="F175" s="29" t="s">
        <v>38</v>
      </c>
      <c r="G175" s="29" t="s">
        <v>38</v>
      </c>
      <c r="H175" s="29" t="s">
        <v>38</v>
      </c>
      <c r="I175" s="23"/>
      <c r="J175" s="28"/>
      <c r="K175" s="349" t="s">
        <v>38</v>
      </c>
      <c r="L175" s="349" t="s">
        <v>38</v>
      </c>
      <c r="M175" s="349" t="s">
        <v>38</v>
      </c>
      <c r="N175" s="349" t="s">
        <v>38</v>
      </c>
      <c r="O175" s="349" t="s">
        <v>38</v>
      </c>
      <c r="P175" s="35"/>
      <c r="Q175" s="105"/>
      <c r="R175" s="204" t="s">
        <v>38</v>
      </c>
    </row>
    <row r="176" spans="1:18" x14ac:dyDescent="0.2">
      <c r="A176" s="153"/>
      <c r="B176" s="76" t="s">
        <v>68</v>
      </c>
      <c r="C176" s="35" t="s">
        <v>38</v>
      </c>
      <c r="D176" s="29" t="s">
        <v>38</v>
      </c>
      <c r="E176" s="29" t="s">
        <v>38</v>
      </c>
      <c r="F176" s="29" t="s">
        <v>38</v>
      </c>
      <c r="G176" s="29" t="s">
        <v>38</v>
      </c>
      <c r="H176" s="29" t="s">
        <v>38</v>
      </c>
      <c r="I176" s="23"/>
      <c r="J176" s="28"/>
      <c r="K176" s="349" t="s">
        <v>38</v>
      </c>
      <c r="L176" s="349" t="s">
        <v>38</v>
      </c>
      <c r="M176" s="349" t="s">
        <v>38</v>
      </c>
      <c r="N176" s="349" t="s">
        <v>38</v>
      </c>
      <c r="O176" s="349" t="s">
        <v>38</v>
      </c>
      <c r="P176" s="35"/>
      <c r="Q176" s="105"/>
      <c r="R176" s="204" t="s">
        <v>38</v>
      </c>
    </row>
    <row r="177" spans="1:18" x14ac:dyDescent="0.2">
      <c r="A177" s="153"/>
      <c r="B177" s="76" t="s">
        <v>23</v>
      </c>
      <c r="C177" s="35">
        <v>3</v>
      </c>
      <c r="D177" s="29">
        <v>3</v>
      </c>
      <c r="E177" s="29" t="s">
        <v>38</v>
      </c>
      <c r="F177" s="29" t="s">
        <v>38</v>
      </c>
      <c r="G177" s="29" t="s">
        <v>38</v>
      </c>
      <c r="H177" s="29" t="s">
        <v>38</v>
      </c>
      <c r="I177" s="23"/>
      <c r="J177" s="28"/>
      <c r="K177" s="284">
        <v>100</v>
      </c>
      <c r="L177" s="284" t="s">
        <v>38</v>
      </c>
      <c r="M177" s="284" t="s">
        <v>38</v>
      </c>
      <c r="N177" s="284" t="s">
        <v>38</v>
      </c>
      <c r="O177" s="284" t="s">
        <v>38</v>
      </c>
      <c r="P177" s="101"/>
      <c r="Q177" s="106"/>
      <c r="R177" s="350">
        <v>100</v>
      </c>
    </row>
    <row r="178" spans="1:18" x14ac:dyDescent="0.2">
      <c r="A178" s="153"/>
      <c r="B178" s="76" t="s">
        <v>100</v>
      </c>
      <c r="C178" s="35" t="s">
        <v>38</v>
      </c>
      <c r="D178" s="29" t="s">
        <v>38</v>
      </c>
      <c r="E178" s="29" t="s">
        <v>38</v>
      </c>
      <c r="F178" s="29" t="s">
        <v>38</v>
      </c>
      <c r="G178" s="29" t="s">
        <v>38</v>
      </c>
      <c r="H178" s="29" t="s">
        <v>38</v>
      </c>
      <c r="I178" s="23"/>
      <c r="J178" s="28"/>
      <c r="K178" s="349" t="s">
        <v>38</v>
      </c>
      <c r="L178" s="349" t="s">
        <v>38</v>
      </c>
      <c r="M178" s="349" t="s">
        <v>38</v>
      </c>
      <c r="N178" s="349" t="s">
        <v>38</v>
      </c>
      <c r="O178" s="349" t="s">
        <v>38</v>
      </c>
      <c r="P178" s="100"/>
      <c r="Q178" s="105"/>
      <c r="R178" s="204" t="s">
        <v>38</v>
      </c>
    </row>
    <row r="179" spans="1:18" x14ac:dyDescent="0.2">
      <c r="A179" s="153"/>
      <c r="B179" s="76" t="s">
        <v>67</v>
      </c>
      <c r="C179" s="35">
        <v>6</v>
      </c>
      <c r="D179" s="29">
        <v>4</v>
      </c>
      <c r="E179" s="29" t="s">
        <v>38</v>
      </c>
      <c r="F179" s="29">
        <v>1</v>
      </c>
      <c r="G179" s="29">
        <v>1</v>
      </c>
      <c r="H179" s="29" t="s">
        <v>38</v>
      </c>
      <c r="I179" s="23"/>
      <c r="J179" s="28"/>
      <c r="K179" s="284">
        <v>66.666666666666657</v>
      </c>
      <c r="L179" s="284" t="s">
        <v>38</v>
      </c>
      <c r="M179" s="284">
        <v>16.666666666666664</v>
      </c>
      <c r="N179" s="284">
        <v>16.666666666666664</v>
      </c>
      <c r="O179" s="284" t="s">
        <v>38</v>
      </c>
      <c r="P179" s="101"/>
      <c r="Q179" s="106"/>
      <c r="R179" s="350">
        <v>80</v>
      </c>
    </row>
    <row r="180" spans="1:18" x14ac:dyDescent="0.2">
      <c r="A180" s="153"/>
      <c r="B180" s="76" t="s">
        <v>24</v>
      </c>
      <c r="C180" s="35" t="s">
        <v>38</v>
      </c>
      <c r="D180" s="29" t="s">
        <v>38</v>
      </c>
      <c r="E180" s="29" t="s">
        <v>38</v>
      </c>
      <c r="F180" s="29" t="s">
        <v>38</v>
      </c>
      <c r="G180" s="29" t="s">
        <v>38</v>
      </c>
      <c r="H180" s="29" t="s">
        <v>38</v>
      </c>
      <c r="I180" s="23"/>
      <c r="J180" s="28"/>
      <c r="K180" s="349" t="s">
        <v>38</v>
      </c>
      <c r="L180" s="349" t="s">
        <v>38</v>
      </c>
      <c r="M180" s="349" t="s">
        <v>38</v>
      </c>
      <c r="N180" s="349" t="s">
        <v>38</v>
      </c>
      <c r="O180" s="349" t="s">
        <v>38</v>
      </c>
      <c r="P180" s="35"/>
      <c r="Q180" s="105"/>
      <c r="R180" s="204" t="s">
        <v>38</v>
      </c>
    </row>
    <row r="181" spans="1:18" x14ac:dyDescent="0.2">
      <c r="A181" s="153"/>
      <c r="B181" s="76" t="s">
        <v>25</v>
      </c>
      <c r="C181" s="35">
        <v>1</v>
      </c>
      <c r="D181" s="29">
        <v>1</v>
      </c>
      <c r="E181" s="29" t="s">
        <v>38</v>
      </c>
      <c r="F181" s="29" t="s">
        <v>38</v>
      </c>
      <c r="G181" s="29" t="s">
        <v>38</v>
      </c>
      <c r="H181" s="29" t="s">
        <v>38</v>
      </c>
      <c r="I181" s="23"/>
      <c r="J181" s="28"/>
      <c r="K181" s="284">
        <v>100</v>
      </c>
      <c r="L181" s="284" t="s">
        <v>38</v>
      </c>
      <c r="M181" s="284" t="s">
        <v>38</v>
      </c>
      <c r="N181" s="284" t="s">
        <v>38</v>
      </c>
      <c r="O181" s="284" t="s">
        <v>38</v>
      </c>
      <c r="P181" s="49"/>
      <c r="Q181" s="106"/>
      <c r="R181" s="350">
        <v>100</v>
      </c>
    </row>
    <row r="182" spans="1:18" x14ac:dyDescent="0.2">
      <c r="A182" s="153"/>
      <c r="B182" s="76" t="s">
        <v>84</v>
      </c>
      <c r="C182" s="35" t="s">
        <v>38</v>
      </c>
      <c r="D182" s="29" t="s">
        <v>38</v>
      </c>
      <c r="E182" s="29" t="s">
        <v>38</v>
      </c>
      <c r="F182" s="29" t="s">
        <v>38</v>
      </c>
      <c r="G182" s="29" t="s">
        <v>38</v>
      </c>
      <c r="H182" s="29" t="s">
        <v>38</v>
      </c>
      <c r="I182" s="23"/>
      <c r="J182" s="28"/>
      <c r="K182" s="349" t="s">
        <v>38</v>
      </c>
      <c r="L182" s="349" t="s">
        <v>38</v>
      </c>
      <c r="M182" s="349" t="s">
        <v>38</v>
      </c>
      <c r="N182" s="349" t="s">
        <v>38</v>
      </c>
      <c r="O182" s="349" t="s">
        <v>38</v>
      </c>
      <c r="P182" s="35"/>
      <c r="Q182" s="105"/>
      <c r="R182" s="204" t="s">
        <v>38</v>
      </c>
    </row>
    <row r="183" spans="1:18" x14ac:dyDescent="0.2">
      <c r="A183" s="153"/>
      <c r="B183" s="76" t="s">
        <v>54</v>
      </c>
      <c r="C183" s="35" t="s">
        <v>38</v>
      </c>
      <c r="D183" s="29" t="s">
        <v>38</v>
      </c>
      <c r="E183" s="29" t="s">
        <v>38</v>
      </c>
      <c r="F183" s="29" t="s">
        <v>38</v>
      </c>
      <c r="G183" s="29" t="s">
        <v>38</v>
      </c>
      <c r="H183" s="29" t="s">
        <v>38</v>
      </c>
      <c r="I183" s="23"/>
      <c r="J183" s="28"/>
      <c r="K183" s="349" t="s">
        <v>38</v>
      </c>
      <c r="L183" s="349" t="s">
        <v>38</v>
      </c>
      <c r="M183" s="349" t="s">
        <v>38</v>
      </c>
      <c r="N183" s="349" t="s">
        <v>38</v>
      </c>
      <c r="O183" s="349" t="s">
        <v>38</v>
      </c>
      <c r="P183" s="35"/>
      <c r="Q183" s="105"/>
      <c r="R183" s="204" t="s">
        <v>38</v>
      </c>
    </row>
    <row r="184" spans="1:18" x14ac:dyDescent="0.2">
      <c r="A184" s="153"/>
      <c r="B184" s="76" t="s">
        <v>85</v>
      </c>
      <c r="C184" s="35" t="s">
        <v>38</v>
      </c>
      <c r="D184" s="29" t="s">
        <v>38</v>
      </c>
      <c r="E184" s="29" t="s">
        <v>38</v>
      </c>
      <c r="F184" s="29" t="s">
        <v>38</v>
      </c>
      <c r="G184" s="29" t="s">
        <v>38</v>
      </c>
      <c r="H184" s="29" t="s">
        <v>38</v>
      </c>
      <c r="I184" s="23"/>
      <c r="J184" s="28"/>
      <c r="K184" s="349" t="s">
        <v>38</v>
      </c>
      <c r="L184" s="349" t="s">
        <v>38</v>
      </c>
      <c r="M184" s="349" t="s">
        <v>38</v>
      </c>
      <c r="N184" s="349" t="s">
        <v>38</v>
      </c>
      <c r="O184" s="349" t="s">
        <v>38</v>
      </c>
      <c r="P184" s="35"/>
      <c r="Q184" s="105"/>
      <c r="R184" s="204" t="s">
        <v>38</v>
      </c>
    </row>
    <row r="185" spans="1:18" x14ac:dyDescent="0.2">
      <c r="A185" s="153"/>
      <c r="B185" s="76" t="s">
        <v>26</v>
      </c>
      <c r="C185" s="35" t="s">
        <v>38</v>
      </c>
      <c r="D185" s="29" t="s">
        <v>38</v>
      </c>
      <c r="E185" s="29" t="s">
        <v>38</v>
      </c>
      <c r="F185" s="29" t="s">
        <v>38</v>
      </c>
      <c r="G185" s="29" t="s">
        <v>38</v>
      </c>
      <c r="H185" s="29" t="s">
        <v>38</v>
      </c>
      <c r="I185" s="23"/>
      <c r="J185" s="28"/>
      <c r="K185" s="349" t="s">
        <v>38</v>
      </c>
      <c r="L185" s="349" t="s">
        <v>38</v>
      </c>
      <c r="M185" s="349" t="s">
        <v>38</v>
      </c>
      <c r="N185" s="349" t="s">
        <v>38</v>
      </c>
      <c r="O185" s="349" t="s">
        <v>38</v>
      </c>
      <c r="P185" s="35"/>
      <c r="Q185" s="105"/>
      <c r="R185" s="204" t="s">
        <v>38</v>
      </c>
    </row>
    <row r="186" spans="1:18" x14ac:dyDescent="0.2">
      <c r="A186" s="153"/>
      <c r="B186" s="76" t="s">
        <v>86</v>
      </c>
      <c r="C186" s="35" t="s">
        <v>38</v>
      </c>
      <c r="D186" s="29" t="s">
        <v>38</v>
      </c>
      <c r="E186" s="29" t="s">
        <v>38</v>
      </c>
      <c r="F186" s="29" t="s">
        <v>38</v>
      </c>
      <c r="G186" s="29" t="s">
        <v>38</v>
      </c>
      <c r="H186" s="29" t="s">
        <v>38</v>
      </c>
      <c r="I186" s="23"/>
      <c r="J186" s="28"/>
      <c r="K186" s="349" t="s">
        <v>38</v>
      </c>
      <c r="L186" s="349" t="s">
        <v>38</v>
      </c>
      <c r="M186" s="349" t="s">
        <v>38</v>
      </c>
      <c r="N186" s="349" t="s">
        <v>38</v>
      </c>
      <c r="O186" s="349" t="s">
        <v>38</v>
      </c>
      <c r="P186" s="35"/>
      <c r="Q186" s="105"/>
      <c r="R186" s="204" t="s">
        <v>38</v>
      </c>
    </row>
    <row r="187" spans="1:18" x14ac:dyDescent="0.2">
      <c r="A187" s="153"/>
      <c r="B187" s="76" t="s">
        <v>55</v>
      </c>
      <c r="C187" s="35">
        <v>1</v>
      </c>
      <c r="D187" s="29">
        <v>1</v>
      </c>
      <c r="E187" s="29" t="s">
        <v>38</v>
      </c>
      <c r="F187" s="29" t="s">
        <v>38</v>
      </c>
      <c r="G187" s="29" t="s">
        <v>38</v>
      </c>
      <c r="H187" s="29" t="s">
        <v>38</v>
      </c>
      <c r="I187" s="23"/>
      <c r="J187" s="28"/>
      <c r="K187" s="284">
        <v>100</v>
      </c>
      <c r="L187" s="284" t="s">
        <v>38</v>
      </c>
      <c r="M187" s="284" t="s">
        <v>38</v>
      </c>
      <c r="N187" s="284" t="s">
        <v>38</v>
      </c>
      <c r="O187" s="284" t="s">
        <v>38</v>
      </c>
      <c r="P187" s="49"/>
      <c r="Q187" s="106"/>
      <c r="R187" s="350">
        <v>100</v>
      </c>
    </row>
    <row r="188" spans="1:18" x14ac:dyDescent="0.2">
      <c r="A188" s="153"/>
      <c r="B188" s="76" t="s">
        <v>87</v>
      </c>
      <c r="C188" s="35" t="s">
        <v>38</v>
      </c>
      <c r="D188" s="29" t="s">
        <v>38</v>
      </c>
      <c r="E188" s="29" t="s">
        <v>38</v>
      </c>
      <c r="F188" s="29" t="s">
        <v>38</v>
      </c>
      <c r="G188" s="29" t="s">
        <v>38</v>
      </c>
      <c r="H188" s="29" t="s">
        <v>38</v>
      </c>
      <c r="I188" s="23"/>
      <c r="J188" s="28"/>
      <c r="K188" s="349" t="s">
        <v>38</v>
      </c>
      <c r="L188" s="349" t="s">
        <v>38</v>
      </c>
      <c r="M188" s="349" t="s">
        <v>38</v>
      </c>
      <c r="N188" s="349" t="s">
        <v>38</v>
      </c>
      <c r="O188" s="349" t="s">
        <v>38</v>
      </c>
      <c r="P188" s="35"/>
      <c r="Q188" s="105"/>
      <c r="R188" s="204" t="s">
        <v>38</v>
      </c>
    </row>
    <row r="189" spans="1:18" x14ac:dyDescent="0.2">
      <c r="A189" s="153"/>
      <c r="B189" s="76" t="s">
        <v>27</v>
      </c>
      <c r="C189" s="35">
        <v>1</v>
      </c>
      <c r="D189" s="29" t="s">
        <v>38</v>
      </c>
      <c r="E189" s="29">
        <v>1</v>
      </c>
      <c r="F189" s="29" t="s">
        <v>38</v>
      </c>
      <c r="G189" s="29" t="s">
        <v>38</v>
      </c>
      <c r="H189" s="29" t="s">
        <v>38</v>
      </c>
      <c r="I189" s="23"/>
      <c r="J189" s="28"/>
      <c r="K189" s="284" t="s">
        <v>38</v>
      </c>
      <c r="L189" s="284">
        <v>100</v>
      </c>
      <c r="M189" s="284" t="s">
        <v>38</v>
      </c>
      <c r="N189" s="284" t="s">
        <v>38</v>
      </c>
      <c r="O189" s="284" t="s">
        <v>38</v>
      </c>
      <c r="P189" s="49"/>
      <c r="Q189" s="106"/>
      <c r="R189" s="350" t="s">
        <v>38</v>
      </c>
    </row>
    <row r="190" spans="1:18" x14ac:dyDescent="0.2">
      <c r="A190" s="153"/>
      <c r="B190" s="76" t="s">
        <v>88</v>
      </c>
      <c r="C190" s="35" t="s">
        <v>38</v>
      </c>
      <c r="D190" s="29" t="s">
        <v>38</v>
      </c>
      <c r="E190" s="29" t="s">
        <v>38</v>
      </c>
      <c r="F190" s="29" t="s">
        <v>38</v>
      </c>
      <c r="G190" s="29" t="s">
        <v>38</v>
      </c>
      <c r="H190" s="29" t="s">
        <v>38</v>
      </c>
      <c r="I190" s="23"/>
      <c r="J190" s="28"/>
      <c r="K190" s="349" t="s">
        <v>38</v>
      </c>
      <c r="L190" s="349" t="s">
        <v>38</v>
      </c>
      <c r="M190" s="349" t="s">
        <v>38</v>
      </c>
      <c r="N190" s="349" t="s">
        <v>38</v>
      </c>
      <c r="O190" s="349" t="s">
        <v>38</v>
      </c>
      <c r="P190" s="35"/>
      <c r="Q190" s="105"/>
      <c r="R190" s="204" t="s">
        <v>38</v>
      </c>
    </row>
    <row r="191" spans="1:18" x14ac:dyDescent="0.2">
      <c r="A191" s="153"/>
      <c r="B191" s="76" t="s">
        <v>28</v>
      </c>
      <c r="C191" s="35">
        <v>4</v>
      </c>
      <c r="D191" s="29">
        <v>3</v>
      </c>
      <c r="E191" s="29" t="s">
        <v>38</v>
      </c>
      <c r="F191" s="29">
        <v>1</v>
      </c>
      <c r="G191" s="29" t="s">
        <v>38</v>
      </c>
      <c r="H191" s="29" t="s">
        <v>38</v>
      </c>
      <c r="I191" s="23"/>
      <c r="J191" s="28"/>
      <c r="K191" s="284">
        <v>75</v>
      </c>
      <c r="L191" s="284" t="s">
        <v>38</v>
      </c>
      <c r="M191" s="284">
        <v>25</v>
      </c>
      <c r="N191" s="284" t="s">
        <v>38</v>
      </c>
      <c r="O191" s="284" t="s">
        <v>38</v>
      </c>
      <c r="P191" s="101"/>
      <c r="Q191" s="106"/>
      <c r="R191" s="350">
        <v>100</v>
      </c>
    </row>
    <row r="192" spans="1:18" x14ac:dyDescent="0.2">
      <c r="A192" s="153"/>
      <c r="B192" s="76" t="s">
        <v>89</v>
      </c>
      <c r="C192" s="35" t="s">
        <v>38</v>
      </c>
      <c r="D192" s="29" t="s">
        <v>38</v>
      </c>
      <c r="E192" s="29" t="s">
        <v>38</v>
      </c>
      <c r="F192" s="29" t="s">
        <v>38</v>
      </c>
      <c r="G192" s="29" t="s">
        <v>38</v>
      </c>
      <c r="H192" s="29" t="s">
        <v>38</v>
      </c>
      <c r="I192" s="23"/>
      <c r="J192" s="28"/>
      <c r="K192" s="349" t="s">
        <v>38</v>
      </c>
      <c r="L192" s="349" t="s">
        <v>38</v>
      </c>
      <c r="M192" s="349" t="s">
        <v>38</v>
      </c>
      <c r="N192" s="349" t="s">
        <v>38</v>
      </c>
      <c r="O192" s="349" t="s">
        <v>38</v>
      </c>
      <c r="P192" s="35"/>
      <c r="Q192" s="105"/>
      <c r="R192" s="204" t="s">
        <v>38</v>
      </c>
    </row>
    <row r="193" spans="1:18" x14ac:dyDescent="0.2">
      <c r="A193" s="153"/>
      <c r="B193" s="77" t="s">
        <v>111</v>
      </c>
      <c r="C193" s="35">
        <v>4</v>
      </c>
      <c r="D193" s="35">
        <v>1</v>
      </c>
      <c r="E193" s="35">
        <v>1</v>
      </c>
      <c r="F193" s="35">
        <v>2</v>
      </c>
      <c r="G193" s="35" t="s">
        <v>38</v>
      </c>
      <c r="H193" s="35" t="s">
        <v>38</v>
      </c>
      <c r="I193" s="24"/>
      <c r="J193" s="27"/>
      <c r="K193" s="352">
        <v>25</v>
      </c>
      <c r="L193" s="352">
        <v>25</v>
      </c>
      <c r="M193" s="352">
        <v>50</v>
      </c>
      <c r="N193" s="352" t="s">
        <v>38</v>
      </c>
      <c r="O193" s="352" t="s">
        <v>38</v>
      </c>
      <c r="P193" s="49"/>
      <c r="Q193" s="50"/>
      <c r="R193" s="350">
        <v>50</v>
      </c>
    </row>
    <row r="194" spans="1:18" x14ac:dyDescent="0.2">
      <c r="A194" s="153"/>
      <c r="B194" s="77" t="s">
        <v>148</v>
      </c>
      <c r="C194" s="35">
        <v>22</v>
      </c>
      <c r="D194" s="35">
        <v>17</v>
      </c>
      <c r="E194" s="35">
        <v>2</v>
      </c>
      <c r="F194" s="35">
        <v>3</v>
      </c>
      <c r="G194" s="35" t="s">
        <v>38</v>
      </c>
      <c r="H194" s="35" t="s">
        <v>38</v>
      </c>
      <c r="I194" s="24"/>
      <c r="J194" s="27"/>
      <c r="K194" s="352">
        <v>77.272727272727266</v>
      </c>
      <c r="L194" s="352">
        <v>9.0909090909090917</v>
      </c>
      <c r="M194" s="352">
        <v>13.636363636363635</v>
      </c>
      <c r="N194" s="352" t="s">
        <v>38</v>
      </c>
      <c r="O194" s="352" t="s">
        <v>38</v>
      </c>
      <c r="P194" s="49"/>
      <c r="Q194" s="50"/>
      <c r="R194" s="350">
        <v>89.473684210526315</v>
      </c>
    </row>
    <row r="195" spans="1:18" ht="13.5" thickBot="1" x14ac:dyDescent="0.25">
      <c r="A195" s="242"/>
      <c r="B195" s="242"/>
      <c r="C195" s="343"/>
      <c r="D195" s="593"/>
      <c r="E195" s="593"/>
      <c r="F195" s="593"/>
      <c r="G195" s="593"/>
      <c r="H195" s="593"/>
      <c r="I195" s="594"/>
      <c r="J195" s="376"/>
      <c r="K195" s="595"/>
      <c r="L195" s="595"/>
      <c r="M195" s="595"/>
      <c r="N195" s="595"/>
      <c r="O195" s="595"/>
      <c r="P195" s="596"/>
      <c r="Q195" s="597"/>
      <c r="R195" s="599"/>
    </row>
    <row r="196" spans="1:18" x14ac:dyDescent="0.2">
      <c r="C196" s="153"/>
      <c r="D196" s="153"/>
      <c r="E196" s="153"/>
      <c r="F196" s="153"/>
      <c r="G196" s="153"/>
      <c r="H196" s="153"/>
      <c r="I196" s="153"/>
      <c r="J196" s="26"/>
      <c r="K196" s="153"/>
      <c r="L196" s="153"/>
      <c r="M196" s="153"/>
      <c r="N196" s="153"/>
      <c r="O196" s="153"/>
      <c r="P196" s="153"/>
      <c r="Q196" s="100"/>
      <c r="R196" s="192"/>
    </row>
    <row r="197" spans="1:18" x14ac:dyDescent="0.2">
      <c r="A197" s="289" t="s">
        <v>6</v>
      </c>
      <c r="B197" s="189"/>
      <c r="C197" s="184"/>
      <c r="D197" s="184"/>
      <c r="E197" s="184"/>
      <c r="F197" s="184"/>
      <c r="G197" s="184"/>
      <c r="H197" s="184"/>
      <c r="I197" s="184"/>
      <c r="J197" s="184"/>
      <c r="K197" s="184"/>
      <c r="L197" s="184"/>
      <c r="M197" s="184"/>
      <c r="N197" s="184"/>
      <c r="O197" s="184"/>
      <c r="P197" s="184"/>
      <c r="Q197" s="184"/>
      <c r="R197" s="192"/>
    </row>
    <row r="198" spans="1:18" x14ac:dyDescent="0.2">
      <c r="A198" s="72" t="s">
        <v>41</v>
      </c>
      <c r="B198" s="189"/>
      <c r="C198" s="184"/>
      <c r="D198" s="184"/>
      <c r="E198" s="184"/>
      <c r="F198" s="184"/>
      <c r="G198" s="184"/>
      <c r="H198" s="184"/>
      <c r="I198" s="184"/>
      <c r="J198" s="184"/>
      <c r="K198" s="184"/>
      <c r="L198" s="184"/>
      <c r="M198" s="184"/>
      <c r="N198" s="184"/>
      <c r="O198" s="184"/>
      <c r="P198" s="184"/>
      <c r="Q198" s="184"/>
      <c r="R198" s="192"/>
    </row>
    <row r="199" spans="1:18" x14ac:dyDescent="0.2">
      <c r="A199" s="68"/>
      <c r="B199" s="68"/>
      <c r="C199" s="184"/>
      <c r="D199" s="184"/>
      <c r="E199" s="184"/>
      <c r="F199" s="184"/>
      <c r="G199" s="184"/>
      <c r="H199" s="184"/>
      <c r="I199" s="184"/>
      <c r="J199" s="184"/>
      <c r="K199" s="184"/>
      <c r="L199" s="184"/>
      <c r="M199" s="184"/>
      <c r="N199" s="184"/>
      <c r="O199" s="184"/>
      <c r="P199" s="184"/>
      <c r="Q199" s="184"/>
      <c r="R199" s="192"/>
    </row>
    <row r="200" spans="1:18" x14ac:dyDescent="0.2">
      <c r="A200" s="293" t="s">
        <v>151</v>
      </c>
      <c r="B200" s="68"/>
      <c r="C200" s="184"/>
      <c r="D200" s="184"/>
      <c r="E200" s="184"/>
      <c r="F200" s="184"/>
      <c r="G200" s="184"/>
      <c r="H200" s="184"/>
      <c r="I200" s="184"/>
      <c r="J200" s="184"/>
      <c r="K200" s="184"/>
      <c r="L200" s="184"/>
      <c r="M200" s="184"/>
      <c r="N200" s="184"/>
      <c r="O200" s="184"/>
      <c r="P200" s="184"/>
      <c r="Q200" s="184"/>
      <c r="R200" s="192"/>
    </row>
    <row r="201" spans="1:18" x14ac:dyDescent="0.2">
      <c r="A201" s="246" t="s">
        <v>180</v>
      </c>
      <c r="B201" s="166"/>
      <c r="C201" s="166"/>
      <c r="D201" s="166"/>
      <c r="E201" s="166"/>
      <c r="F201" s="166"/>
      <c r="G201" s="166"/>
      <c r="H201" s="68"/>
      <c r="I201" s="68"/>
      <c r="J201" s="184"/>
      <c r="K201" s="68"/>
      <c r="L201" s="68"/>
      <c r="M201" s="68"/>
      <c r="N201" s="68"/>
      <c r="O201" s="68"/>
      <c r="P201" s="68"/>
      <c r="Q201" s="68"/>
    </row>
    <row r="202" spans="1:18" x14ac:dyDescent="0.2">
      <c r="A202" s="166"/>
      <c r="B202" s="166"/>
      <c r="C202" s="166"/>
      <c r="D202" s="166"/>
      <c r="E202" s="166"/>
      <c r="F202" s="166"/>
      <c r="G202" s="166"/>
      <c r="H202" s="68"/>
      <c r="I202" s="68"/>
      <c r="J202" s="184"/>
      <c r="K202" s="68"/>
      <c r="L202" s="68"/>
      <c r="M202" s="68"/>
      <c r="N202" s="68"/>
      <c r="O202" s="68"/>
      <c r="P202" s="68"/>
      <c r="Q202" s="68"/>
    </row>
    <row r="203" spans="1:18" x14ac:dyDescent="0.2">
      <c r="A203" s="291" t="s">
        <v>10</v>
      </c>
      <c r="B203" s="291"/>
      <c r="C203" s="294"/>
      <c r="D203" s="291"/>
      <c r="E203" s="291"/>
      <c r="F203" s="295"/>
      <c r="G203" s="295"/>
      <c r="H203" s="295"/>
      <c r="I203" s="277"/>
      <c r="J203" s="277"/>
      <c r="K203" s="277"/>
      <c r="L203" s="277"/>
      <c r="M203" s="277"/>
      <c r="N203" s="277"/>
      <c r="O203" s="277"/>
      <c r="P203" s="277"/>
      <c r="Q203" s="277"/>
      <c r="R203" s="296"/>
    </row>
    <row r="204" spans="1:18" x14ac:dyDescent="0.2">
      <c r="A204" s="292" t="s">
        <v>58</v>
      </c>
      <c r="B204" s="291"/>
      <c r="C204" s="97"/>
      <c r="D204" s="107"/>
      <c r="E204" s="107"/>
      <c r="F204" s="277"/>
      <c r="G204" s="277"/>
      <c r="H204" s="277"/>
      <c r="I204" s="277"/>
      <c r="J204" s="277"/>
      <c r="K204" s="277"/>
      <c r="L204" s="277"/>
      <c r="M204" s="277"/>
      <c r="N204" s="277"/>
      <c r="O204" s="277"/>
      <c r="P204" s="277"/>
      <c r="Q204" s="277"/>
      <c r="R204" s="296"/>
    </row>
    <row r="205" spans="1:18" x14ac:dyDescent="0.2">
      <c r="A205" s="671" t="s">
        <v>104</v>
      </c>
      <c r="B205" s="671"/>
      <c r="C205" s="671"/>
      <c r="D205" s="671"/>
      <c r="E205" s="671"/>
      <c r="F205" s="671"/>
      <c r="G205" s="671"/>
      <c r="H205" s="671"/>
      <c r="I205" s="671"/>
      <c r="J205" s="671"/>
      <c r="K205" s="671"/>
      <c r="L205" s="671"/>
      <c r="M205" s="671"/>
      <c r="N205" s="671"/>
      <c r="O205" s="671"/>
      <c r="P205" s="671"/>
      <c r="Q205" s="671"/>
      <c r="R205" s="671"/>
    </row>
    <row r="206" spans="1:18" x14ac:dyDescent="0.2">
      <c r="A206" s="244" t="s">
        <v>154</v>
      </c>
      <c r="B206" s="239"/>
      <c r="C206" s="239"/>
      <c r="D206" s="239"/>
      <c r="E206" s="239"/>
      <c r="F206" s="239"/>
      <c r="G206" s="239"/>
      <c r="H206" s="239"/>
      <c r="I206" s="239"/>
      <c r="J206" s="239"/>
      <c r="K206" s="239"/>
      <c r="L206" s="239"/>
      <c r="M206" s="239"/>
      <c r="N206" s="239"/>
      <c r="O206" s="239"/>
      <c r="P206" s="239"/>
      <c r="Q206" s="239"/>
      <c r="R206" s="208"/>
    </row>
    <row r="207" spans="1:18" ht="26.25" customHeight="1" x14ac:dyDescent="0.2">
      <c r="A207" s="668" t="s">
        <v>62</v>
      </c>
      <c r="B207" s="668"/>
      <c r="C207" s="668"/>
      <c r="D207" s="668"/>
      <c r="E207" s="668"/>
      <c r="F207" s="668"/>
      <c r="G207" s="668"/>
      <c r="H207" s="668"/>
      <c r="I207" s="668"/>
      <c r="J207" s="668"/>
      <c r="K207" s="668"/>
      <c r="L207" s="668"/>
      <c r="M207" s="668"/>
      <c r="N207" s="668"/>
      <c r="O207" s="668"/>
      <c r="P207" s="188"/>
      <c r="Q207" s="188"/>
      <c r="R207" s="209"/>
    </row>
    <row r="208" spans="1:18" x14ac:dyDescent="0.2">
      <c r="A208" s="671" t="s">
        <v>153</v>
      </c>
      <c r="B208" s="671"/>
      <c r="C208" s="671"/>
      <c r="D208" s="671"/>
      <c r="E208" s="671"/>
      <c r="F208" s="671"/>
      <c r="G208" s="671"/>
      <c r="H208" s="671"/>
      <c r="I208" s="671"/>
      <c r="J208" s="671"/>
      <c r="K208" s="671"/>
      <c r="L208" s="671"/>
      <c r="M208" s="671"/>
      <c r="N208" s="671"/>
      <c r="O208" s="671"/>
      <c r="P208" s="671"/>
      <c r="Q208" s="671"/>
      <c r="R208" s="671"/>
    </row>
    <row r="209" spans="1:18" x14ac:dyDescent="0.2">
      <c r="A209" s="671" t="s">
        <v>150</v>
      </c>
      <c r="B209" s="671"/>
      <c r="C209" s="671"/>
      <c r="D209" s="671"/>
      <c r="E209" s="671"/>
      <c r="F209" s="671"/>
      <c r="G209" s="671"/>
      <c r="H209" s="671"/>
      <c r="I209" s="671"/>
      <c r="J209" s="671"/>
      <c r="K209" s="671"/>
      <c r="L209" s="671"/>
      <c r="M209" s="671"/>
      <c r="N209" s="671"/>
      <c r="O209" s="671"/>
      <c r="P209" s="671"/>
      <c r="Q209" s="671"/>
      <c r="R209" s="671"/>
    </row>
    <row r="210" spans="1:18" x14ac:dyDescent="0.2">
      <c r="A210" s="244" t="s">
        <v>176</v>
      </c>
      <c r="B210" s="181"/>
      <c r="C210" s="181"/>
      <c r="D210" s="181"/>
      <c r="E210" s="181"/>
      <c r="F210" s="181"/>
      <c r="G210" s="182"/>
      <c r="H210" s="181"/>
      <c r="I210" s="181"/>
      <c r="J210" s="183"/>
      <c r="K210" s="182"/>
      <c r="L210" s="181"/>
      <c r="M210" s="181"/>
      <c r="N210" s="181"/>
      <c r="O210" s="239"/>
      <c r="P210" s="239"/>
      <c r="Q210" s="239"/>
      <c r="R210" s="208"/>
    </row>
    <row r="211" spans="1:18" x14ac:dyDescent="0.2">
      <c r="A211" s="291" t="s">
        <v>108</v>
      </c>
      <c r="B211" s="185"/>
      <c r="C211" s="190"/>
      <c r="D211" s="191"/>
      <c r="E211" s="185"/>
      <c r="F211" s="185"/>
      <c r="G211" s="185"/>
      <c r="H211" s="185"/>
      <c r="I211" s="185"/>
      <c r="J211" s="187"/>
      <c r="K211" s="185"/>
      <c r="L211" s="185"/>
      <c r="M211" s="185"/>
      <c r="N211" s="185"/>
      <c r="O211" s="185"/>
      <c r="P211" s="64"/>
      <c r="Q211" s="64"/>
      <c r="R211" s="210"/>
    </row>
    <row r="212" spans="1:18" ht="27" customHeight="1" x14ac:dyDescent="0.2">
      <c r="A212" s="668" t="s">
        <v>113</v>
      </c>
      <c r="B212" s="668"/>
      <c r="C212" s="668"/>
      <c r="D212" s="668"/>
      <c r="E212" s="668"/>
      <c r="F212" s="668"/>
      <c r="G212" s="668"/>
      <c r="H212" s="668"/>
      <c r="I212" s="668"/>
      <c r="J212" s="668"/>
      <c r="K212" s="668"/>
      <c r="L212" s="668"/>
      <c r="M212" s="668"/>
      <c r="N212" s="668"/>
      <c r="O212" s="668"/>
      <c r="P212" s="188"/>
      <c r="Q212" s="188"/>
      <c r="R212" s="209"/>
    </row>
    <row r="213" spans="1:18" x14ac:dyDescent="0.2">
      <c r="A213" s="291" t="s">
        <v>130</v>
      </c>
      <c r="B213" s="185"/>
      <c r="C213" s="186"/>
      <c r="D213" s="185"/>
      <c r="E213" s="185"/>
      <c r="F213" s="185"/>
      <c r="G213" s="64"/>
      <c r="H213" s="64"/>
      <c r="I213" s="64"/>
      <c r="J213" s="67"/>
      <c r="K213" s="64"/>
      <c r="L213" s="64"/>
      <c r="M213" s="64"/>
      <c r="N213" s="64"/>
      <c r="O213" s="64"/>
      <c r="P213" s="64"/>
      <c r="Q213" s="64"/>
      <c r="R213" s="210"/>
    </row>
    <row r="214" spans="1:18" x14ac:dyDescent="0.2">
      <c r="A214" s="68"/>
      <c r="B214" s="68"/>
      <c r="C214" s="68"/>
      <c r="D214" s="68"/>
      <c r="E214" s="68"/>
      <c r="F214" s="68"/>
      <c r="G214" s="68"/>
      <c r="H214" s="68"/>
      <c r="I214" s="68"/>
      <c r="J214" s="184"/>
      <c r="K214" s="68"/>
      <c r="L214" s="68"/>
      <c r="M214" s="68"/>
      <c r="N214" s="68"/>
      <c r="O214" s="68"/>
      <c r="P214" s="68"/>
      <c r="Q214" s="68"/>
    </row>
    <row r="215" spans="1:18" x14ac:dyDescent="0.2">
      <c r="A215" s="166"/>
      <c r="B215" s="68"/>
      <c r="C215" s="68"/>
      <c r="D215" s="68"/>
      <c r="E215" s="68"/>
      <c r="F215" s="68"/>
      <c r="G215" s="68"/>
      <c r="H215" s="68"/>
      <c r="I215" s="68"/>
      <c r="J215" s="184"/>
      <c r="K215" s="68"/>
      <c r="L215" s="68"/>
      <c r="M215" s="68"/>
      <c r="N215" s="68"/>
      <c r="O215" s="68"/>
      <c r="P215" s="68"/>
      <c r="Q215" s="68"/>
    </row>
    <row r="216" spans="1:18" x14ac:dyDescent="0.2">
      <c r="A216" s="181"/>
      <c r="B216" s="68"/>
      <c r="C216" s="68"/>
      <c r="D216" s="68"/>
      <c r="E216" s="68"/>
      <c r="F216" s="68"/>
      <c r="G216" s="68"/>
      <c r="H216" s="68"/>
      <c r="I216" s="68"/>
      <c r="J216" s="184"/>
      <c r="K216" s="68"/>
      <c r="L216" s="68"/>
      <c r="M216" s="68"/>
      <c r="N216" s="68"/>
      <c r="O216" s="68"/>
      <c r="P216" s="68"/>
      <c r="Q216" s="68"/>
    </row>
    <row r="217" spans="1:18" x14ac:dyDescent="0.2">
      <c r="A217" s="247"/>
      <c r="B217" s="247"/>
    </row>
  </sheetData>
  <mergeCells count="10">
    <mergeCell ref="A207:O207"/>
    <mergeCell ref="A208:R208"/>
    <mergeCell ref="A209:R209"/>
    <mergeCell ref="A212:O212"/>
    <mergeCell ref="R5:R6"/>
    <mergeCell ref="A205:R205"/>
    <mergeCell ref="A5:A6"/>
    <mergeCell ref="C5:C6"/>
    <mergeCell ref="D5:H5"/>
    <mergeCell ref="K5:O5"/>
  </mergeCells>
  <phoneticPr fontId="0" type="noConversion"/>
  <pageMargins left="0.74803149606299213" right="0.74803149606299213" top="0.98425196850393704" bottom="0.98425196850393704" header="0.51181102362204722" footer="0.51181102362204722"/>
  <pageSetup paperSize="9" scale="72" fitToHeight="0" orientation="landscape" r:id="rId1"/>
  <headerFooter alignWithMargins="0">
    <oddHeader>&amp;COFFICIAL-SENSITIVE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5"/>
  <sheetViews>
    <sheetView showGridLines="0" zoomScale="85" zoomScaleNormal="85" workbookViewId="0">
      <selection sqref="A1:I1"/>
    </sheetView>
  </sheetViews>
  <sheetFormatPr defaultRowHeight="12.75" x14ac:dyDescent="0.2"/>
  <cols>
    <col min="1" max="1" width="18" style="2" customWidth="1"/>
    <col min="2" max="2" width="18.140625" style="2" customWidth="1"/>
    <col min="3" max="3" width="12.85546875" style="72" bestFit="1" customWidth="1"/>
    <col min="4" max="4" width="12.7109375" style="589" customWidth="1"/>
    <col min="5" max="5" width="14.28515625" style="589" customWidth="1"/>
    <col min="6" max="9" width="12.7109375" style="589" customWidth="1"/>
    <col min="10" max="10" width="17" style="589" customWidth="1"/>
    <col min="11" max="11" width="12.7109375" style="26" customWidth="1"/>
    <col min="12" max="13" width="1.7109375" style="72" customWidth="1"/>
    <col min="14" max="14" width="14.28515625" style="235" customWidth="1"/>
    <col min="15" max="15" width="1.5703125" style="72" customWidth="1"/>
    <col min="16" max="16384" width="9.140625" style="72"/>
  </cols>
  <sheetData>
    <row r="1" spans="1:14" ht="18" customHeight="1" x14ac:dyDescent="0.2">
      <c r="A1" s="672" t="s">
        <v>265</v>
      </c>
      <c r="B1" s="681"/>
      <c r="C1" s="681"/>
      <c r="D1" s="681"/>
      <c r="E1" s="681"/>
      <c r="F1" s="681"/>
      <c r="G1" s="681"/>
      <c r="H1" s="681"/>
      <c r="I1" s="681"/>
      <c r="K1" s="589"/>
      <c r="L1" s="108"/>
      <c r="M1" s="108"/>
      <c r="N1" s="232"/>
    </row>
    <row r="2" spans="1:14" x14ac:dyDescent="0.2">
      <c r="A2" s="102"/>
      <c r="B2" s="102"/>
      <c r="C2" s="107"/>
      <c r="K2" s="38"/>
      <c r="L2" s="107"/>
      <c r="M2" s="107"/>
      <c r="N2" s="233"/>
    </row>
    <row r="3" spans="1:14" ht="14.25" x14ac:dyDescent="0.2">
      <c r="A3" s="2" t="s">
        <v>9</v>
      </c>
      <c r="C3" s="153"/>
      <c r="D3" s="26"/>
      <c r="E3" s="26"/>
      <c r="F3" s="26"/>
      <c r="G3" s="26"/>
      <c r="H3" s="26"/>
      <c r="I3" s="26"/>
      <c r="J3" s="24"/>
      <c r="K3" s="24"/>
      <c r="L3" s="153"/>
      <c r="M3" s="153"/>
      <c r="N3" s="234"/>
    </row>
    <row r="4" spans="1:14" x14ac:dyDescent="0.2">
      <c r="A4" s="3"/>
      <c r="B4" s="3"/>
      <c r="C4" s="153"/>
      <c r="D4" s="26"/>
      <c r="E4" s="26"/>
      <c r="F4" s="26"/>
      <c r="G4" s="26"/>
      <c r="H4" s="26"/>
      <c r="I4" s="26"/>
      <c r="J4" s="24"/>
      <c r="K4" s="24"/>
      <c r="L4" s="153"/>
      <c r="M4" s="153"/>
      <c r="N4" s="234"/>
    </row>
    <row r="5" spans="1:14" ht="12.75" customHeight="1" x14ac:dyDescent="0.2">
      <c r="A5" s="240"/>
      <c r="B5" s="669" t="s">
        <v>3</v>
      </c>
      <c r="C5" s="669" t="s">
        <v>65</v>
      </c>
      <c r="D5" s="676" t="s">
        <v>44</v>
      </c>
      <c r="E5" s="686" t="s">
        <v>45</v>
      </c>
      <c r="F5" s="686"/>
      <c r="G5" s="686"/>
      <c r="H5" s="686"/>
      <c r="I5" s="686"/>
      <c r="J5" s="686"/>
      <c r="K5" s="686"/>
      <c r="L5" s="248"/>
      <c r="M5" s="154"/>
      <c r="N5" s="683" t="s">
        <v>117</v>
      </c>
    </row>
    <row r="6" spans="1:14" ht="25.5" x14ac:dyDescent="0.2">
      <c r="A6" s="241" t="s">
        <v>12</v>
      </c>
      <c r="B6" s="670"/>
      <c r="C6" s="685"/>
      <c r="D6" s="679"/>
      <c r="E6" s="249" t="s">
        <v>46</v>
      </c>
      <c r="F6" s="249" t="s">
        <v>47</v>
      </c>
      <c r="G6" s="249" t="s">
        <v>48</v>
      </c>
      <c r="H6" s="249" t="s">
        <v>49</v>
      </c>
      <c r="I6" s="249" t="s">
        <v>50</v>
      </c>
      <c r="J6" s="249" t="s">
        <v>61</v>
      </c>
      <c r="K6" s="249" t="s">
        <v>51</v>
      </c>
      <c r="L6" s="250"/>
      <c r="M6" s="155"/>
      <c r="N6" s="684"/>
    </row>
    <row r="7" spans="1:14" ht="13.15" customHeight="1" x14ac:dyDescent="0.2">
      <c r="A7" s="3" t="s">
        <v>37</v>
      </c>
      <c r="B7" s="214"/>
      <c r="C7" s="253"/>
      <c r="D7" s="634"/>
      <c r="E7" s="254"/>
      <c r="F7" s="254"/>
      <c r="G7" s="254"/>
      <c r="H7" s="254"/>
      <c r="I7" s="254"/>
      <c r="J7" s="254"/>
      <c r="K7" s="254"/>
      <c r="L7" s="26"/>
      <c r="M7" s="28"/>
      <c r="N7" s="355"/>
    </row>
    <row r="8" spans="1:14" ht="13.15" customHeight="1" x14ac:dyDescent="0.2">
      <c r="B8" s="3" t="s">
        <v>40</v>
      </c>
      <c r="C8" s="44">
        <v>2013</v>
      </c>
      <c r="D8" s="361">
        <v>6592</v>
      </c>
      <c r="E8" s="328">
        <v>908</v>
      </c>
      <c r="F8" s="328">
        <v>178</v>
      </c>
      <c r="G8" s="328">
        <v>851</v>
      </c>
      <c r="H8" s="328">
        <v>3562</v>
      </c>
      <c r="I8" s="328">
        <v>85</v>
      </c>
      <c r="J8" s="328">
        <v>546</v>
      </c>
      <c r="K8" s="328">
        <v>462</v>
      </c>
      <c r="L8" s="25"/>
      <c r="M8" s="27"/>
      <c r="N8" s="355">
        <v>4.0624653346973485</v>
      </c>
    </row>
    <row r="9" spans="1:14" ht="13.15" customHeight="1" x14ac:dyDescent="0.2">
      <c r="A9" s="3"/>
      <c r="B9" s="3" t="s">
        <v>121</v>
      </c>
      <c r="C9" s="44"/>
      <c r="D9" s="361">
        <v>1523</v>
      </c>
      <c r="E9" s="328">
        <v>240</v>
      </c>
      <c r="F9" s="328">
        <v>44</v>
      </c>
      <c r="G9" s="328">
        <v>121</v>
      </c>
      <c r="H9" s="328">
        <v>770</v>
      </c>
      <c r="I9" s="328">
        <v>22</v>
      </c>
      <c r="J9" s="328">
        <v>245</v>
      </c>
      <c r="K9" s="328">
        <v>81</v>
      </c>
      <c r="L9" s="25"/>
      <c r="M9" s="27"/>
      <c r="N9" s="355">
        <v>1.8704099427701226</v>
      </c>
    </row>
    <row r="10" spans="1:14" ht="13.15" customHeight="1" x14ac:dyDescent="0.2">
      <c r="A10" s="3"/>
      <c r="B10" s="3" t="s">
        <v>122</v>
      </c>
      <c r="C10" s="44"/>
      <c r="D10" s="361">
        <v>4923</v>
      </c>
      <c r="E10" s="328">
        <v>638</v>
      </c>
      <c r="F10" s="328">
        <v>127</v>
      </c>
      <c r="G10" s="328">
        <v>713</v>
      </c>
      <c r="H10" s="328">
        <v>2726</v>
      </c>
      <c r="I10" s="328">
        <v>62</v>
      </c>
      <c r="J10" s="328">
        <v>277</v>
      </c>
      <c r="K10" s="328">
        <v>380</v>
      </c>
      <c r="L10" s="25"/>
      <c r="M10" s="27"/>
      <c r="N10" s="355">
        <v>6.9642099306832659</v>
      </c>
    </row>
    <row r="11" spans="1:14" ht="13.15" customHeight="1" x14ac:dyDescent="0.2">
      <c r="A11" s="3"/>
      <c r="B11" s="3" t="s">
        <v>123</v>
      </c>
      <c r="C11" s="44"/>
      <c r="D11" s="361">
        <v>142</v>
      </c>
      <c r="E11" s="328">
        <v>30</v>
      </c>
      <c r="F11" s="328">
        <v>6</v>
      </c>
      <c r="G11" s="328">
        <v>15</v>
      </c>
      <c r="H11" s="328">
        <v>65</v>
      </c>
      <c r="I11" s="328">
        <v>1</v>
      </c>
      <c r="J11" s="328">
        <v>24</v>
      </c>
      <c r="K11" s="328">
        <v>1</v>
      </c>
      <c r="L11" s="25"/>
      <c r="M11" s="27"/>
      <c r="N11" s="355">
        <v>1.4037168841439305</v>
      </c>
    </row>
    <row r="12" spans="1:14" ht="13.15" customHeight="1" x14ac:dyDescent="0.2">
      <c r="A12" s="3"/>
      <c r="B12" s="3" t="s">
        <v>124</v>
      </c>
      <c r="C12" s="44"/>
      <c r="D12" s="361">
        <v>4</v>
      </c>
      <c r="E12" s="328" t="s">
        <v>38</v>
      </c>
      <c r="F12" s="328">
        <v>1</v>
      </c>
      <c r="G12" s="328">
        <v>2</v>
      </c>
      <c r="H12" s="328">
        <v>1</v>
      </c>
      <c r="I12" s="328" t="s">
        <v>38</v>
      </c>
      <c r="J12" s="328" t="s">
        <v>38</v>
      </c>
      <c r="K12" s="328" t="s">
        <v>38</v>
      </c>
      <c r="L12" s="25"/>
      <c r="M12" s="27"/>
      <c r="N12" s="356">
        <v>11.76470588235294</v>
      </c>
    </row>
    <row r="13" spans="1:14" ht="13.15" customHeight="1" x14ac:dyDescent="0.2">
      <c r="A13" s="45"/>
      <c r="B13" s="45"/>
      <c r="C13" s="255"/>
      <c r="D13" s="357"/>
      <c r="E13" s="245"/>
      <c r="F13" s="245"/>
      <c r="G13" s="245"/>
      <c r="H13" s="245"/>
      <c r="I13" s="245"/>
      <c r="J13" s="245"/>
      <c r="K13" s="245"/>
      <c r="L13" s="26"/>
      <c r="M13" s="28"/>
      <c r="N13" s="355"/>
    </row>
    <row r="14" spans="1:14" ht="13.15" customHeight="1" x14ac:dyDescent="0.2">
      <c r="A14" s="3"/>
      <c r="B14" s="3" t="s">
        <v>40</v>
      </c>
      <c r="C14" s="44">
        <v>2014</v>
      </c>
      <c r="D14" s="361">
        <v>2947</v>
      </c>
      <c r="E14" s="328">
        <v>366</v>
      </c>
      <c r="F14" s="328">
        <v>142</v>
      </c>
      <c r="G14" s="328">
        <v>820</v>
      </c>
      <c r="H14" s="328">
        <v>1347</v>
      </c>
      <c r="I14" s="328">
        <v>72</v>
      </c>
      <c r="J14" s="328">
        <v>78</v>
      </c>
      <c r="K14" s="328">
        <v>122</v>
      </c>
      <c r="L14" s="25"/>
      <c r="M14" s="27"/>
      <c r="N14" s="355">
        <v>1.8349709219063273</v>
      </c>
    </row>
    <row r="15" spans="1:14" ht="13.15" customHeight="1" x14ac:dyDescent="0.2">
      <c r="A15" s="3"/>
      <c r="B15" s="3" t="s">
        <v>121</v>
      </c>
      <c r="C15" s="44"/>
      <c r="D15" s="361">
        <v>728</v>
      </c>
      <c r="E15" s="328">
        <v>120</v>
      </c>
      <c r="F15" s="328">
        <v>30</v>
      </c>
      <c r="G15" s="328">
        <v>113</v>
      </c>
      <c r="H15" s="328">
        <v>368</v>
      </c>
      <c r="I15" s="328">
        <v>28</v>
      </c>
      <c r="J15" s="328">
        <v>39</v>
      </c>
      <c r="K15" s="328">
        <v>30</v>
      </c>
      <c r="L15" s="25"/>
      <c r="M15" s="27"/>
      <c r="N15" s="355">
        <v>0.82146645302520815</v>
      </c>
    </row>
    <row r="16" spans="1:14" ht="13.15" customHeight="1" x14ac:dyDescent="0.2">
      <c r="A16" s="3"/>
      <c r="B16" s="3" t="s">
        <v>122</v>
      </c>
      <c r="C16" s="44"/>
      <c r="D16" s="361">
        <v>2122</v>
      </c>
      <c r="E16" s="328">
        <v>220</v>
      </c>
      <c r="F16" s="328">
        <v>100</v>
      </c>
      <c r="G16" s="328">
        <v>694</v>
      </c>
      <c r="H16" s="328">
        <v>950</v>
      </c>
      <c r="I16" s="328">
        <v>38</v>
      </c>
      <c r="J16" s="328">
        <v>32</v>
      </c>
      <c r="K16" s="328">
        <v>88</v>
      </c>
      <c r="L16" s="25"/>
      <c r="M16" s="27"/>
      <c r="N16" s="355">
        <v>3.6995711147529553</v>
      </c>
    </row>
    <row r="17" spans="1:18" ht="13.15" customHeight="1" x14ac:dyDescent="0.2">
      <c r="A17" s="3"/>
      <c r="B17" s="3" t="s">
        <v>123</v>
      </c>
      <c r="C17" s="44"/>
      <c r="D17" s="361">
        <v>92</v>
      </c>
      <c r="E17" s="328">
        <v>25</v>
      </c>
      <c r="F17" s="328">
        <v>12</v>
      </c>
      <c r="G17" s="328">
        <v>13</v>
      </c>
      <c r="H17" s="328">
        <v>26</v>
      </c>
      <c r="I17" s="328">
        <v>5</v>
      </c>
      <c r="J17" s="328">
        <v>7</v>
      </c>
      <c r="K17" s="328">
        <v>4</v>
      </c>
      <c r="L17" s="25"/>
      <c r="M17" s="27"/>
      <c r="N17" s="355">
        <v>0.63026649311502358</v>
      </c>
    </row>
    <row r="18" spans="1:18" ht="13.15" customHeight="1" x14ac:dyDescent="0.2">
      <c r="A18" s="3"/>
      <c r="B18" s="3" t="s">
        <v>124</v>
      </c>
      <c r="C18" s="44"/>
      <c r="D18" s="361">
        <v>5</v>
      </c>
      <c r="E18" s="328">
        <v>1</v>
      </c>
      <c r="F18" s="328" t="s">
        <v>38</v>
      </c>
      <c r="G18" s="328" t="s">
        <v>38</v>
      </c>
      <c r="H18" s="328">
        <v>3</v>
      </c>
      <c r="I18" s="328">
        <v>1</v>
      </c>
      <c r="J18" s="328" t="s">
        <v>38</v>
      </c>
      <c r="K18" s="328" t="s">
        <v>38</v>
      </c>
      <c r="L18" s="25"/>
      <c r="M18" s="27"/>
      <c r="N18" s="356">
        <v>20</v>
      </c>
    </row>
    <row r="19" spans="1:18" ht="13.15" customHeight="1" x14ac:dyDescent="0.2">
      <c r="A19" s="3"/>
      <c r="B19" s="3"/>
      <c r="C19" s="44"/>
      <c r="D19" s="358"/>
      <c r="E19" s="358"/>
      <c r="F19" s="358"/>
      <c r="G19" s="358"/>
      <c r="H19" s="358"/>
      <c r="I19" s="358"/>
      <c r="J19" s="358"/>
      <c r="K19" s="358"/>
      <c r="L19" s="26"/>
      <c r="M19" s="28"/>
      <c r="N19" s="355"/>
    </row>
    <row r="20" spans="1:18" ht="13.15" customHeight="1" x14ac:dyDescent="0.2">
      <c r="A20" s="3"/>
      <c r="B20" s="3" t="s">
        <v>40</v>
      </c>
      <c r="C20" s="44">
        <v>2015</v>
      </c>
      <c r="D20" s="361">
        <v>2060</v>
      </c>
      <c r="E20" s="328">
        <v>293</v>
      </c>
      <c r="F20" s="328">
        <v>150</v>
      </c>
      <c r="G20" s="328">
        <v>554</v>
      </c>
      <c r="H20" s="328">
        <v>620</v>
      </c>
      <c r="I20" s="328">
        <v>58</v>
      </c>
      <c r="J20" s="328">
        <v>280</v>
      </c>
      <c r="K20" s="328">
        <v>105</v>
      </c>
      <c r="M20" s="162"/>
      <c r="N20" s="355">
        <v>1.3422731330349056</v>
      </c>
    </row>
    <row r="21" spans="1:18" ht="13.15" customHeight="1" x14ac:dyDescent="0.2">
      <c r="A21" s="3"/>
      <c r="B21" s="3" t="s">
        <v>121</v>
      </c>
      <c r="D21" s="361">
        <v>621</v>
      </c>
      <c r="E21" s="361">
        <v>97</v>
      </c>
      <c r="F21" s="361">
        <v>51</v>
      </c>
      <c r="G21" s="361">
        <v>81</v>
      </c>
      <c r="H21" s="361">
        <v>156</v>
      </c>
      <c r="I21" s="361">
        <v>30</v>
      </c>
      <c r="J21" s="361">
        <v>176</v>
      </c>
      <c r="K21" s="361">
        <v>30</v>
      </c>
      <c r="M21" s="162"/>
      <c r="N21" s="355">
        <v>0.71121800377941935</v>
      </c>
    </row>
    <row r="22" spans="1:18" ht="13.15" customHeight="1" x14ac:dyDescent="0.2">
      <c r="A22" s="3"/>
      <c r="B22" s="3" t="s">
        <v>122</v>
      </c>
      <c r="D22" s="361">
        <v>1298</v>
      </c>
      <c r="E22" s="361">
        <v>166</v>
      </c>
      <c r="F22" s="361">
        <v>79</v>
      </c>
      <c r="G22" s="361">
        <v>441</v>
      </c>
      <c r="H22" s="361">
        <v>445</v>
      </c>
      <c r="I22" s="361">
        <v>16</v>
      </c>
      <c r="J22" s="361">
        <v>82</v>
      </c>
      <c r="K22" s="361">
        <v>69</v>
      </c>
      <c r="M22" s="162"/>
      <c r="N22" s="355">
        <v>2.7881599862525239</v>
      </c>
    </row>
    <row r="23" spans="1:18" ht="13.15" customHeight="1" x14ac:dyDescent="0.2">
      <c r="A23" s="3"/>
      <c r="B23" s="3" t="s">
        <v>123</v>
      </c>
      <c r="C23" s="153"/>
      <c r="D23" s="361">
        <v>139</v>
      </c>
      <c r="E23" s="361">
        <v>29</v>
      </c>
      <c r="F23" s="361">
        <v>20</v>
      </c>
      <c r="G23" s="361">
        <v>32</v>
      </c>
      <c r="H23" s="361">
        <v>18</v>
      </c>
      <c r="I23" s="361">
        <v>12</v>
      </c>
      <c r="J23" s="361">
        <v>22</v>
      </c>
      <c r="K23" s="361">
        <v>6</v>
      </c>
      <c r="L23" s="153"/>
      <c r="M23" s="162"/>
      <c r="N23" s="355">
        <v>0.71107018620830775</v>
      </c>
      <c r="R23" s="590"/>
    </row>
    <row r="24" spans="1:18" ht="13.15" customHeight="1" x14ac:dyDescent="0.2">
      <c r="A24" s="60"/>
      <c r="B24" s="60" t="s">
        <v>124</v>
      </c>
      <c r="C24" s="155"/>
      <c r="D24" s="635">
        <v>2</v>
      </c>
      <c r="E24" s="635">
        <v>1</v>
      </c>
      <c r="F24" s="635" t="s">
        <v>38</v>
      </c>
      <c r="G24" s="635" t="s">
        <v>38</v>
      </c>
      <c r="H24" s="635">
        <v>1</v>
      </c>
      <c r="I24" s="635" t="s">
        <v>38</v>
      </c>
      <c r="J24" s="635" t="s">
        <v>38</v>
      </c>
      <c r="K24" s="635" t="s">
        <v>38</v>
      </c>
      <c r="L24" s="155"/>
      <c r="M24" s="256"/>
      <c r="N24" s="359">
        <v>3.7037037037037033</v>
      </c>
    </row>
    <row r="25" spans="1:18" ht="13.15" customHeight="1" x14ac:dyDescent="0.2">
      <c r="A25" s="3" t="s">
        <v>13</v>
      </c>
      <c r="B25" s="214"/>
      <c r="C25" s="253"/>
      <c r="D25" s="361"/>
      <c r="E25" s="360"/>
      <c r="F25" s="360"/>
      <c r="G25" s="360"/>
      <c r="H25" s="360"/>
      <c r="I25" s="360"/>
      <c r="J25" s="360"/>
      <c r="K25" s="360"/>
      <c r="L25" s="26"/>
      <c r="M25" s="28"/>
      <c r="N25" s="355"/>
    </row>
    <row r="26" spans="1:18" ht="13.15" customHeight="1" x14ac:dyDescent="0.2">
      <c r="B26" s="3" t="s">
        <v>40</v>
      </c>
      <c r="C26" s="44">
        <v>2013</v>
      </c>
      <c r="D26" s="361">
        <v>1110</v>
      </c>
      <c r="E26" s="328">
        <v>161</v>
      </c>
      <c r="F26" s="328">
        <v>32</v>
      </c>
      <c r="G26" s="328">
        <v>136</v>
      </c>
      <c r="H26" s="328">
        <v>622</v>
      </c>
      <c r="I26" s="328">
        <v>15</v>
      </c>
      <c r="J26" s="328">
        <v>94</v>
      </c>
      <c r="K26" s="328">
        <v>50</v>
      </c>
      <c r="L26" s="25"/>
      <c r="M26" s="27"/>
      <c r="N26" s="355">
        <v>2.4271313930859555</v>
      </c>
    </row>
    <row r="27" spans="1:18" ht="13.15" customHeight="1" x14ac:dyDescent="0.2">
      <c r="A27" s="3"/>
      <c r="B27" s="3" t="s">
        <v>121</v>
      </c>
      <c r="C27" s="44"/>
      <c r="D27" s="361">
        <v>368</v>
      </c>
      <c r="E27" s="358">
        <v>48</v>
      </c>
      <c r="F27" s="358">
        <v>14</v>
      </c>
      <c r="G27" s="358">
        <v>36</v>
      </c>
      <c r="H27" s="358">
        <v>193</v>
      </c>
      <c r="I27" s="358">
        <v>7</v>
      </c>
      <c r="J27" s="358">
        <v>70</v>
      </c>
      <c r="K27" s="358" t="s">
        <v>38</v>
      </c>
      <c r="L27" s="25"/>
      <c r="M27" s="27"/>
      <c r="N27" s="355">
        <v>1.581435324452084</v>
      </c>
    </row>
    <row r="28" spans="1:18" ht="13.15" customHeight="1" x14ac:dyDescent="0.2">
      <c r="A28" s="3"/>
      <c r="B28" s="3" t="s">
        <v>122</v>
      </c>
      <c r="C28" s="44"/>
      <c r="D28" s="361">
        <v>734</v>
      </c>
      <c r="E28" s="358">
        <v>112</v>
      </c>
      <c r="F28" s="358">
        <v>17</v>
      </c>
      <c r="G28" s="358">
        <v>97</v>
      </c>
      <c r="H28" s="358">
        <v>428</v>
      </c>
      <c r="I28" s="358">
        <v>8</v>
      </c>
      <c r="J28" s="358">
        <v>22</v>
      </c>
      <c r="K28" s="358">
        <v>50</v>
      </c>
      <c r="L28" s="25"/>
      <c r="M28" s="27"/>
      <c r="N28" s="355">
        <v>3.5518993467215099</v>
      </c>
    </row>
    <row r="29" spans="1:18" ht="13.15" customHeight="1" x14ac:dyDescent="0.2">
      <c r="A29" s="3"/>
      <c r="B29" s="3" t="s">
        <v>123</v>
      </c>
      <c r="C29" s="44"/>
      <c r="D29" s="361">
        <v>6</v>
      </c>
      <c r="E29" s="358">
        <v>1</v>
      </c>
      <c r="F29" s="358">
        <v>1</v>
      </c>
      <c r="G29" s="358">
        <v>1</v>
      </c>
      <c r="H29" s="358">
        <v>1</v>
      </c>
      <c r="I29" s="358" t="s">
        <v>38</v>
      </c>
      <c r="J29" s="358">
        <v>2</v>
      </c>
      <c r="K29" s="358" t="s">
        <v>38</v>
      </c>
      <c r="L29" s="25"/>
      <c r="M29" s="27"/>
      <c r="N29" s="355">
        <v>0.33444816053511706</v>
      </c>
    </row>
    <row r="30" spans="1:18" ht="13.15" customHeight="1" x14ac:dyDescent="0.2">
      <c r="A30" s="3"/>
      <c r="B30" s="3" t="s">
        <v>124</v>
      </c>
      <c r="C30" s="44"/>
      <c r="D30" s="361">
        <v>2</v>
      </c>
      <c r="E30" s="358" t="s">
        <v>38</v>
      </c>
      <c r="F30" s="358" t="s">
        <v>38</v>
      </c>
      <c r="G30" s="358">
        <v>2</v>
      </c>
      <c r="H30" s="358" t="s">
        <v>38</v>
      </c>
      <c r="I30" s="358" t="s">
        <v>38</v>
      </c>
      <c r="J30" s="358" t="s">
        <v>38</v>
      </c>
      <c r="K30" s="358" t="s">
        <v>38</v>
      </c>
      <c r="L30" s="25"/>
      <c r="M30" s="27"/>
      <c r="N30" s="356">
        <v>50</v>
      </c>
    </row>
    <row r="31" spans="1:18" ht="13.15" customHeight="1" x14ac:dyDescent="0.2">
      <c r="A31" s="45"/>
      <c r="B31" s="45"/>
      <c r="C31" s="255"/>
      <c r="D31" s="361"/>
      <c r="E31" s="361"/>
      <c r="F31" s="361"/>
      <c r="G31" s="361"/>
      <c r="H31" s="361"/>
      <c r="I31" s="361"/>
      <c r="J31" s="361"/>
      <c r="K31" s="361"/>
      <c r="L31" s="26"/>
      <c r="M31" s="28"/>
      <c r="N31" s="355"/>
    </row>
    <row r="32" spans="1:18" ht="13.15" customHeight="1" x14ac:dyDescent="0.2">
      <c r="A32" s="3"/>
      <c r="B32" s="3" t="s">
        <v>40</v>
      </c>
      <c r="C32" s="44">
        <v>2014</v>
      </c>
      <c r="D32" s="361">
        <v>451</v>
      </c>
      <c r="E32" s="328">
        <v>62</v>
      </c>
      <c r="F32" s="328">
        <v>31</v>
      </c>
      <c r="G32" s="328">
        <v>142</v>
      </c>
      <c r="H32" s="328">
        <v>181</v>
      </c>
      <c r="I32" s="328">
        <v>6</v>
      </c>
      <c r="J32" s="328">
        <v>16</v>
      </c>
      <c r="K32" s="328">
        <v>13</v>
      </c>
      <c r="L32" s="25"/>
      <c r="M32" s="27"/>
      <c r="N32" s="355">
        <v>1.0298684691267812</v>
      </c>
    </row>
    <row r="33" spans="1:14" ht="13.15" customHeight="1" x14ac:dyDescent="0.2">
      <c r="A33" s="3"/>
      <c r="B33" s="3" t="s">
        <v>121</v>
      </c>
      <c r="C33" s="44"/>
      <c r="D33" s="361">
        <v>168</v>
      </c>
      <c r="E33" s="358">
        <v>26</v>
      </c>
      <c r="F33" s="358">
        <v>5</v>
      </c>
      <c r="G33" s="358">
        <v>41</v>
      </c>
      <c r="H33" s="358">
        <v>78</v>
      </c>
      <c r="I33" s="358">
        <v>2</v>
      </c>
      <c r="J33" s="358">
        <v>13</v>
      </c>
      <c r="K33" s="358">
        <v>3</v>
      </c>
      <c r="L33" s="25"/>
      <c r="M33" s="27"/>
      <c r="N33" s="355">
        <v>0.64585575888051672</v>
      </c>
    </row>
    <row r="34" spans="1:14" ht="13.15" customHeight="1" x14ac:dyDescent="0.2">
      <c r="A34" s="3"/>
      <c r="B34" s="3" t="s">
        <v>122</v>
      </c>
      <c r="C34" s="44"/>
      <c r="D34" s="361">
        <v>280</v>
      </c>
      <c r="E34" s="358">
        <v>36</v>
      </c>
      <c r="F34" s="358">
        <v>26</v>
      </c>
      <c r="G34" s="358">
        <v>99</v>
      </c>
      <c r="H34" s="358">
        <v>103</v>
      </c>
      <c r="I34" s="358">
        <v>4</v>
      </c>
      <c r="J34" s="358">
        <v>2</v>
      </c>
      <c r="K34" s="358">
        <v>10</v>
      </c>
      <c r="L34" s="25"/>
      <c r="M34" s="27"/>
      <c r="N34" s="355">
        <v>1.8586126783936274</v>
      </c>
    </row>
    <row r="35" spans="1:14" ht="13.15" customHeight="1" x14ac:dyDescent="0.2">
      <c r="A35" s="3"/>
      <c r="B35" s="3" t="s">
        <v>123</v>
      </c>
      <c r="C35" s="44"/>
      <c r="D35" s="361">
        <v>3</v>
      </c>
      <c r="E35" s="358" t="s">
        <v>38</v>
      </c>
      <c r="F35" s="358" t="s">
        <v>38</v>
      </c>
      <c r="G35" s="358">
        <v>2</v>
      </c>
      <c r="H35" s="358" t="s">
        <v>38</v>
      </c>
      <c r="I35" s="358" t="s">
        <v>38</v>
      </c>
      <c r="J35" s="358">
        <v>1</v>
      </c>
      <c r="K35" s="358" t="s">
        <v>38</v>
      </c>
      <c r="L35" s="25"/>
      <c r="M35" s="27"/>
      <c r="N35" s="355">
        <v>0.11086474501108648</v>
      </c>
    </row>
    <row r="36" spans="1:14" ht="13.15" customHeight="1" x14ac:dyDescent="0.2">
      <c r="A36" s="3"/>
      <c r="B36" s="3" t="s">
        <v>124</v>
      </c>
      <c r="C36" s="44"/>
      <c r="D36" s="361" t="s">
        <v>38</v>
      </c>
      <c r="E36" s="358" t="s">
        <v>38</v>
      </c>
      <c r="F36" s="358" t="s">
        <v>38</v>
      </c>
      <c r="G36" s="358" t="s">
        <v>38</v>
      </c>
      <c r="H36" s="358" t="s">
        <v>38</v>
      </c>
      <c r="I36" s="358" t="s">
        <v>38</v>
      </c>
      <c r="J36" s="358" t="s">
        <v>38</v>
      </c>
      <c r="K36" s="358" t="s">
        <v>38</v>
      </c>
      <c r="L36" s="25"/>
      <c r="M36" s="27"/>
      <c r="N36" s="355" t="s">
        <v>38</v>
      </c>
    </row>
    <row r="37" spans="1:14" ht="13.15" customHeight="1" x14ac:dyDescent="0.2">
      <c r="A37" s="3"/>
      <c r="B37" s="3"/>
      <c r="C37" s="44"/>
      <c r="D37" s="358"/>
      <c r="E37" s="358"/>
      <c r="F37" s="358"/>
      <c r="G37" s="358"/>
      <c r="H37" s="358"/>
      <c r="I37" s="358"/>
      <c r="J37" s="358"/>
      <c r="K37" s="358"/>
      <c r="L37" s="26"/>
      <c r="M37" s="28"/>
      <c r="N37" s="355"/>
    </row>
    <row r="38" spans="1:14" ht="13.15" customHeight="1" x14ac:dyDescent="0.2">
      <c r="A38" s="3"/>
      <c r="B38" s="3" t="s">
        <v>40</v>
      </c>
      <c r="C38" s="44">
        <v>2015</v>
      </c>
      <c r="D38" s="361">
        <v>363</v>
      </c>
      <c r="E38" s="328">
        <v>65</v>
      </c>
      <c r="F38" s="328">
        <v>41</v>
      </c>
      <c r="G38" s="328">
        <v>77</v>
      </c>
      <c r="H38" s="328">
        <v>64</v>
      </c>
      <c r="I38" s="328">
        <v>14</v>
      </c>
      <c r="J38" s="328">
        <v>94</v>
      </c>
      <c r="K38" s="328">
        <v>8</v>
      </c>
      <c r="M38" s="162"/>
      <c r="N38" s="355">
        <v>0.87410903486804092</v>
      </c>
    </row>
    <row r="39" spans="1:14" ht="13.15" customHeight="1" x14ac:dyDescent="0.2">
      <c r="A39" s="3"/>
      <c r="B39" s="3" t="s">
        <v>121</v>
      </c>
      <c r="D39" s="361">
        <v>155</v>
      </c>
      <c r="E39" s="358">
        <v>14</v>
      </c>
      <c r="F39" s="358">
        <v>10</v>
      </c>
      <c r="G39" s="358">
        <v>19</v>
      </c>
      <c r="H39" s="358">
        <v>30</v>
      </c>
      <c r="I39" s="358">
        <v>9</v>
      </c>
      <c r="J39" s="358">
        <v>70</v>
      </c>
      <c r="K39" s="358">
        <v>3</v>
      </c>
      <c r="M39" s="162"/>
      <c r="N39" s="355">
        <v>0.61255137527663617</v>
      </c>
    </row>
    <row r="40" spans="1:14" ht="13.15" customHeight="1" x14ac:dyDescent="0.2">
      <c r="A40" s="3"/>
      <c r="B40" s="3" t="s">
        <v>122</v>
      </c>
      <c r="D40" s="361">
        <v>175</v>
      </c>
      <c r="E40" s="358">
        <v>44</v>
      </c>
      <c r="F40" s="358">
        <v>23</v>
      </c>
      <c r="G40" s="358">
        <v>50</v>
      </c>
      <c r="H40" s="358">
        <v>30</v>
      </c>
      <c r="I40" s="358">
        <v>3</v>
      </c>
      <c r="J40" s="358">
        <v>21</v>
      </c>
      <c r="K40" s="358">
        <v>4</v>
      </c>
      <c r="M40" s="162"/>
      <c r="N40" s="355">
        <v>1.4683671757006209</v>
      </c>
    </row>
    <row r="41" spans="1:14" ht="13.15" customHeight="1" x14ac:dyDescent="0.2">
      <c r="A41" s="3"/>
      <c r="B41" s="3" t="s">
        <v>123</v>
      </c>
      <c r="C41" s="153"/>
      <c r="D41" s="361">
        <v>31</v>
      </c>
      <c r="E41" s="358">
        <v>6</v>
      </c>
      <c r="F41" s="358">
        <v>8</v>
      </c>
      <c r="G41" s="358">
        <v>8</v>
      </c>
      <c r="H41" s="358">
        <v>3</v>
      </c>
      <c r="I41" s="358">
        <v>2</v>
      </c>
      <c r="J41" s="358">
        <v>3</v>
      </c>
      <c r="K41" s="358">
        <v>1</v>
      </c>
      <c r="L41" s="153"/>
      <c r="M41" s="162"/>
      <c r="N41" s="355">
        <v>0.72412987619715019</v>
      </c>
    </row>
    <row r="42" spans="1:14" ht="13.15" customHeight="1" x14ac:dyDescent="0.2">
      <c r="A42" s="60"/>
      <c r="B42" s="60" t="s">
        <v>124</v>
      </c>
      <c r="C42" s="155"/>
      <c r="D42" s="635">
        <v>2</v>
      </c>
      <c r="E42" s="636">
        <v>1</v>
      </c>
      <c r="F42" s="636" t="s">
        <v>38</v>
      </c>
      <c r="G42" s="636" t="s">
        <v>38</v>
      </c>
      <c r="H42" s="636">
        <v>1</v>
      </c>
      <c r="I42" s="636" t="s">
        <v>38</v>
      </c>
      <c r="J42" s="636" t="s">
        <v>38</v>
      </c>
      <c r="K42" s="636" t="s">
        <v>38</v>
      </c>
      <c r="L42" s="155"/>
      <c r="M42" s="256"/>
      <c r="N42" s="359">
        <v>8</v>
      </c>
    </row>
    <row r="43" spans="1:14" ht="13.15" customHeight="1" x14ac:dyDescent="0.2">
      <c r="A43" s="3" t="s">
        <v>29</v>
      </c>
      <c r="B43" s="3"/>
      <c r="C43" s="153"/>
      <c r="D43" s="361"/>
      <c r="E43" s="358"/>
      <c r="F43" s="358"/>
      <c r="G43" s="358"/>
      <c r="H43" s="358"/>
      <c r="I43" s="358"/>
      <c r="J43" s="358"/>
      <c r="K43" s="358"/>
      <c r="L43" s="153"/>
      <c r="M43" s="162"/>
      <c r="N43" s="355"/>
    </row>
    <row r="44" spans="1:14" ht="13.15" customHeight="1" x14ac:dyDescent="0.2">
      <c r="B44" s="3" t="s">
        <v>40</v>
      </c>
      <c r="C44" s="44">
        <v>2013</v>
      </c>
      <c r="D44" s="361">
        <v>1101</v>
      </c>
      <c r="E44" s="328">
        <v>126</v>
      </c>
      <c r="F44" s="328">
        <v>20</v>
      </c>
      <c r="G44" s="328">
        <v>145</v>
      </c>
      <c r="H44" s="328">
        <v>592</v>
      </c>
      <c r="I44" s="328">
        <v>7</v>
      </c>
      <c r="J44" s="328">
        <v>27</v>
      </c>
      <c r="K44" s="328">
        <v>184</v>
      </c>
      <c r="L44" s="25"/>
      <c r="M44" s="27"/>
      <c r="N44" s="355">
        <v>3.8980350504514072</v>
      </c>
    </row>
    <row r="45" spans="1:14" ht="13.15" customHeight="1" x14ac:dyDescent="0.2">
      <c r="B45" s="3" t="s">
        <v>121</v>
      </c>
      <c r="C45" s="44"/>
      <c r="D45" s="361">
        <v>152</v>
      </c>
      <c r="E45" s="358">
        <v>21</v>
      </c>
      <c r="F45" s="358">
        <v>6</v>
      </c>
      <c r="G45" s="358">
        <v>18</v>
      </c>
      <c r="H45" s="358">
        <v>83</v>
      </c>
      <c r="I45" s="358">
        <v>5</v>
      </c>
      <c r="J45" s="358">
        <v>9</v>
      </c>
      <c r="K45" s="358">
        <v>10</v>
      </c>
      <c r="L45" s="25"/>
      <c r="M45" s="27"/>
      <c r="N45" s="355">
        <v>1.1092461504779974</v>
      </c>
    </row>
    <row r="46" spans="1:14" ht="13.15" customHeight="1" x14ac:dyDescent="0.2">
      <c r="A46" s="3"/>
      <c r="B46" s="3" t="s">
        <v>122</v>
      </c>
      <c r="C46" s="44"/>
      <c r="D46" s="361">
        <v>927</v>
      </c>
      <c r="E46" s="358">
        <v>98</v>
      </c>
      <c r="F46" s="358">
        <v>13</v>
      </c>
      <c r="G46" s="358">
        <v>126</v>
      </c>
      <c r="H46" s="358">
        <v>500</v>
      </c>
      <c r="I46" s="358">
        <v>2</v>
      </c>
      <c r="J46" s="358">
        <v>14</v>
      </c>
      <c r="K46" s="358">
        <v>174</v>
      </c>
      <c r="L46" s="25"/>
      <c r="M46" s="27"/>
      <c r="N46" s="355">
        <v>7.5024279702168988</v>
      </c>
    </row>
    <row r="47" spans="1:14" ht="13.15" customHeight="1" x14ac:dyDescent="0.2">
      <c r="A47" s="3"/>
      <c r="B47" s="3" t="s">
        <v>123</v>
      </c>
      <c r="C47" s="44"/>
      <c r="D47" s="361">
        <v>22</v>
      </c>
      <c r="E47" s="358">
        <v>7</v>
      </c>
      <c r="F47" s="358">
        <v>1</v>
      </c>
      <c r="G47" s="358">
        <v>1</v>
      </c>
      <c r="H47" s="358">
        <v>9</v>
      </c>
      <c r="I47" s="358" t="s">
        <v>38</v>
      </c>
      <c r="J47" s="358">
        <v>4</v>
      </c>
      <c r="K47" s="358" t="s">
        <v>38</v>
      </c>
      <c r="L47" s="25"/>
      <c r="M47" s="27"/>
      <c r="N47" s="355">
        <v>1.0073260073260073</v>
      </c>
    </row>
    <row r="48" spans="1:14" ht="13.15" customHeight="1" x14ac:dyDescent="0.2">
      <c r="A48" s="3"/>
      <c r="B48" s="3" t="s">
        <v>124</v>
      </c>
      <c r="C48" s="44"/>
      <c r="D48" s="361" t="s">
        <v>38</v>
      </c>
      <c r="E48" s="358" t="s">
        <v>38</v>
      </c>
      <c r="F48" s="358" t="s">
        <v>38</v>
      </c>
      <c r="G48" s="358" t="s">
        <v>38</v>
      </c>
      <c r="H48" s="358" t="s">
        <v>38</v>
      </c>
      <c r="I48" s="358" t="s">
        <v>38</v>
      </c>
      <c r="J48" s="358" t="s">
        <v>38</v>
      </c>
      <c r="K48" s="358" t="s">
        <v>38</v>
      </c>
      <c r="L48" s="25"/>
      <c r="M48" s="27"/>
      <c r="N48" s="355" t="s">
        <v>38</v>
      </c>
    </row>
    <row r="49" spans="1:14" ht="13.15" customHeight="1" x14ac:dyDescent="0.2">
      <c r="A49" s="3"/>
      <c r="B49" s="3"/>
      <c r="C49" s="44"/>
      <c r="D49" s="361"/>
      <c r="E49" s="361"/>
      <c r="F49" s="361"/>
      <c r="G49" s="361"/>
      <c r="H49" s="361"/>
      <c r="I49" s="361"/>
      <c r="J49" s="361"/>
      <c r="K49" s="361"/>
      <c r="L49" s="25"/>
      <c r="M49" s="27"/>
      <c r="N49" s="355"/>
    </row>
    <row r="50" spans="1:14" ht="13.15" customHeight="1" x14ac:dyDescent="0.2">
      <c r="A50" s="3"/>
      <c r="B50" s="3" t="s">
        <v>40</v>
      </c>
      <c r="C50" s="44">
        <v>2014</v>
      </c>
      <c r="D50" s="361">
        <v>399</v>
      </c>
      <c r="E50" s="328">
        <v>44</v>
      </c>
      <c r="F50" s="328">
        <v>15</v>
      </c>
      <c r="G50" s="328">
        <v>97</v>
      </c>
      <c r="H50" s="328">
        <v>195</v>
      </c>
      <c r="I50" s="328">
        <v>4</v>
      </c>
      <c r="J50" s="328">
        <v>5</v>
      </c>
      <c r="K50" s="328">
        <v>39</v>
      </c>
      <c r="L50" s="25"/>
      <c r="M50" s="27"/>
      <c r="N50" s="355">
        <v>1.4101929737753587</v>
      </c>
    </row>
    <row r="51" spans="1:14" ht="13.15" customHeight="1" x14ac:dyDescent="0.2">
      <c r="B51" s="3" t="s">
        <v>121</v>
      </c>
      <c r="C51" s="44"/>
      <c r="D51" s="361">
        <v>67</v>
      </c>
      <c r="E51" s="358">
        <v>11</v>
      </c>
      <c r="F51" s="358">
        <v>8</v>
      </c>
      <c r="G51" s="358">
        <v>8</v>
      </c>
      <c r="H51" s="358">
        <v>27</v>
      </c>
      <c r="I51" s="358">
        <v>3</v>
      </c>
      <c r="J51" s="358">
        <v>2</v>
      </c>
      <c r="K51" s="358">
        <v>8</v>
      </c>
      <c r="L51" s="25"/>
      <c r="M51" s="27"/>
      <c r="N51" s="355">
        <v>0.46168687982359424</v>
      </c>
    </row>
    <row r="52" spans="1:14" ht="13.15" customHeight="1" x14ac:dyDescent="0.2">
      <c r="A52" s="3"/>
      <c r="B52" s="3" t="s">
        <v>122</v>
      </c>
      <c r="C52" s="44"/>
      <c r="D52" s="361">
        <v>321</v>
      </c>
      <c r="E52" s="358">
        <v>30</v>
      </c>
      <c r="F52" s="358">
        <v>5</v>
      </c>
      <c r="G52" s="358">
        <v>87</v>
      </c>
      <c r="H52" s="358">
        <v>165</v>
      </c>
      <c r="I52" s="358" t="s">
        <v>38</v>
      </c>
      <c r="J52" s="358">
        <v>3</v>
      </c>
      <c r="K52" s="358">
        <v>31</v>
      </c>
      <c r="L52" s="25"/>
      <c r="M52" s="27"/>
      <c r="N52" s="355">
        <v>3.1143882798098379</v>
      </c>
    </row>
    <row r="53" spans="1:14" ht="13.15" customHeight="1" x14ac:dyDescent="0.2">
      <c r="A53" s="3"/>
      <c r="B53" s="3" t="s">
        <v>123</v>
      </c>
      <c r="C53" s="44"/>
      <c r="D53" s="361">
        <v>11</v>
      </c>
      <c r="E53" s="358">
        <v>3</v>
      </c>
      <c r="F53" s="358">
        <v>2</v>
      </c>
      <c r="G53" s="358">
        <v>2</v>
      </c>
      <c r="H53" s="358">
        <v>3</v>
      </c>
      <c r="I53" s="358">
        <v>1</v>
      </c>
      <c r="J53" s="358" t="s">
        <v>38</v>
      </c>
      <c r="K53" s="358" t="s">
        <v>38</v>
      </c>
      <c r="L53" s="25"/>
      <c r="M53" s="27"/>
      <c r="N53" s="355">
        <v>0.31727718488606865</v>
      </c>
    </row>
    <row r="54" spans="1:14" ht="13.15" customHeight="1" x14ac:dyDescent="0.2">
      <c r="A54" s="3"/>
      <c r="B54" s="3" t="s">
        <v>124</v>
      </c>
      <c r="C54" s="44"/>
      <c r="D54" s="361" t="s">
        <v>38</v>
      </c>
      <c r="E54" s="358" t="s">
        <v>38</v>
      </c>
      <c r="F54" s="358" t="s">
        <v>38</v>
      </c>
      <c r="G54" s="358" t="s">
        <v>38</v>
      </c>
      <c r="H54" s="358" t="s">
        <v>38</v>
      </c>
      <c r="I54" s="358" t="s">
        <v>38</v>
      </c>
      <c r="J54" s="358" t="s">
        <v>38</v>
      </c>
      <c r="K54" s="358" t="s">
        <v>38</v>
      </c>
      <c r="L54" s="25"/>
      <c r="M54" s="27"/>
      <c r="N54" s="355" t="s">
        <v>38</v>
      </c>
    </row>
    <row r="55" spans="1:14" ht="13.15" customHeight="1" x14ac:dyDescent="0.2">
      <c r="A55" s="3"/>
      <c r="B55" s="3"/>
      <c r="C55" s="44"/>
      <c r="D55" s="358"/>
      <c r="E55" s="358"/>
      <c r="F55" s="358"/>
      <c r="G55" s="358"/>
      <c r="H55" s="358"/>
      <c r="I55" s="358"/>
      <c r="J55" s="358"/>
      <c r="K55" s="358"/>
      <c r="L55" s="25"/>
      <c r="M55" s="27"/>
      <c r="N55" s="355"/>
    </row>
    <row r="56" spans="1:14" ht="13.15" customHeight="1" x14ac:dyDescent="0.2">
      <c r="A56" s="3"/>
      <c r="B56" s="3" t="s">
        <v>40</v>
      </c>
      <c r="C56" s="44">
        <v>2015</v>
      </c>
      <c r="D56" s="361">
        <v>233</v>
      </c>
      <c r="E56" s="328">
        <v>38</v>
      </c>
      <c r="F56" s="328">
        <v>13</v>
      </c>
      <c r="G56" s="328">
        <v>101</v>
      </c>
      <c r="H56" s="328">
        <v>37</v>
      </c>
      <c r="I56" s="328">
        <v>3</v>
      </c>
      <c r="J56" s="328">
        <v>17</v>
      </c>
      <c r="K56" s="328">
        <v>24</v>
      </c>
      <c r="M56" s="162"/>
      <c r="N56" s="355">
        <v>0.88210797304459754</v>
      </c>
    </row>
    <row r="57" spans="1:14" ht="13.15" customHeight="1" x14ac:dyDescent="0.2">
      <c r="A57" s="3"/>
      <c r="B57" s="3" t="s">
        <v>121</v>
      </c>
      <c r="D57" s="361">
        <v>60</v>
      </c>
      <c r="E57" s="358">
        <v>20</v>
      </c>
      <c r="F57" s="358">
        <v>7</v>
      </c>
      <c r="G57" s="358">
        <v>10</v>
      </c>
      <c r="H57" s="358">
        <v>9</v>
      </c>
      <c r="I57" s="358">
        <v>3</v>
      </c>
      <c r="J57" s="358">
        <v>8</v>
      </c>
      <c r="K57" s="358">
        <v>3</v>
      </c>
      <c r="M57" s="162"/>
      <c r="N57" s="355">
        <v>0.42055092170743674</v>
      </c>
    </row>
    <row r="58" spans="1:14" ht="13.15" customHeight="1" x14ac:dyDescent="0.2">
      <c r="A58" s="3"/>
      <c r="B58" s="3" t="s">
        <v>122</v>
      </c>
      <c r="C58" s="153"/>
      <c r="D58" s="361">
        <v>152</v>
      </c>
      <c r="E58" s="358">
        <v>14</v>
      </c>
      <c r="F58" s="358">
        <v>2</v>
      </c>
      <c r="G58" s="358">
        <v>84</v>
      </c>
      <c r="H58" s="358">
        <v>27</v>
      </c>
      <c r="I58" s="358" t="s">
        <v>38</v>
      </c>
      <c r="J58" s="358">
        <v>5</v>
      </c>
      <c r="K58" s="358">
        <v>20</v>
      </c>
      <c r="L58" s="153"/>
      <c r="M58" s="162"/>
      <c r="N58" s="355">
        <v>1.957501609787508</v>
      </c>
    </row>
    <row r="59" spans="1:14" ht="13.15" customHeight="1" x14ac:dyDescent="0.2">
      <c r="A59" s="3"/>
      <c r="B59" s="3" t="s">
        <v>125</v>
      </c>
      <c r="C59" s="153"/>
      <c r="D59" s="361">
        <v>21</v>
      </c>
      <c r="E59" s="358">
        <v>4</v>
      </c>
      <c r="F59" s="358">
        <v>4</v>
      </c>
      <c r="G59" s="358">
        <v>7</v>
      </c>
      <c r="H59" s="358">
        <v>1</v>
      </c>
      <c r="I59" s="358" t="s">
        <v>38</v>
      </c>
      <c r="J59" s="358">
        <v>4</v>
      </c>
      <c r="K59" s="358">
        <v>1</v>
      </c>
      <c r="L59" s="153"/>
      <c r="M59" s="162"/>
      <c r="N59" s="355">
        <v>0.48032936870997256</v>
      </c>
    </row>
    <row r="60" spans="1:14" ht="13.15" customHeight="1" x14ac:dyDescent="0.2">
      <c r="A60" s="60"/>
      <c r="B60" s="60" t="s">
        <v>124</v>
      </c>
      <c r="C60" s="155"/>
      <c r="D60" s="635" t="s">
        <v>38</v>
      </c>
      <c r="E60" s="636" t="s">
        <v>38</v>
      </c>
      <c r="F60" s="636" t="s">
        <v>38</v>
      </c>
      <c r="G60" s="636" t="s">
        <v>38</v>
      </c>
      <c r="H60" s="636" t="s">
        <v>38</v>
      </c>
      <c r="I60" s="636" t="s">
        <v>38</v>
      </c>
      <c r="J60" s="636" t="s">
        <v>38</v>
      </c>
      <c r="K60" s="636" t="s">
        <v>38</v>
      </c>
      <c r="L60" s="155"/>
      <c r="M60" s="256"/>
      <c r="N60" s="362" t="s">
        <v>38</v>
      </c>
    </row>
    <row r="61" spans="1:14" ht="13.15" customHeight="1" x14ac:dyDescent="0.2">
      <c r="A61" s="3" t="s">
        <v>15</v>
      </c>
      <c r="B61" s="3"/>
      <c r="C61" s="153"/>
      <c r="D61" s="361"/>
      <c r="E61" s="358"/>
      <c r="F61" s="358"/>
      <c r="G61" s="358"/>
      <c r="H61" s="358"/>
      <c r="I61" s="358"/>
      <c r="J61" s="358"/>
      <c r="K61" s="358"/>
      <c r="L61" s="153"/>
      <c r="M61" s="162"/>
      <c r="N61" s="355"/>
    </row>
    <row r="62" spans="1:14" ht="13.15" customHeight="1" x14ac:dyDescent="0.2">
      <c r="B62" s="3" t="s">
        <v>40</v>
      </c>
      <c r="C62" s="44">
        <v>2013</v>
      </c>
      <c r="D62" s="361">
        <v>922</v>
      </c>
      <c r="E62" s="328">
        <v>130</v>
      </c>
      <c r="F62" s="328">
        <v>54</v>
      </c>
      <c r="G62" s="328">
        <v>82</v>
      </c>
      <c r="H62" s="328">
        <v>364</v>
      </c>
      <c r="I62" s="328">
        <v>27</v>
      </c>
      <c r="J62" s="328">
        <v>187</v>
      </c>
      <c r="K62" s="328">
        <v>78</v>
      </c>
      <c r="L62" s="25"/>
      <c r="M62" s="27"/>
      <c r="N62" s="355">
        <v>5.3122839363908732</v>
      </c>
    </row>
    <row r="63" spans="1:14" ht="13.15" customHeight="1" x14ac:dyDescent="0.2">
      <c r="A63" s="72"/>
      <c r="B63" s="3" t="s">
        <v>121</v>
      </c>
      <c r="C63" s="44"/>
      <c r="D63" s="361">
        <v>158</v>
      </c>
      <c r="E63" s="358">
        <v>22</v>
      </c>
      <c r="F63" s="358">
        <v>2</v>
      </c>
      <c r="G63" s="358">
        <v>5</v>
      </c>
      <c r="H63" s="358">
        <v>94</v>
      </c>
      <c r="I63" s="358">
        <v>2</v>
      </c>
      <c r="J63" s="358">
        <v>20</v>
      </c>
      <c r="K63" s="358">
        <v>13</v>
      </c>
      <c r="L63" s="25"/>
      <c r="M63" s="27"/>
      <c r="N63" s="355">
        <v>1.9038438366068202</v>
      </c>
    </row>
    <row r="64" spans="1:14" ht="13.15" customHeight="1" x14ac:dyDescent="0.2">
      <c r="A64" s="3"/>
      <c r="B64" s="3" t="s">
        <v>122</v>
      </c>
      <c r="C64" s="44"/>
      <c r="D64" s="361">
        <v>729</v>
      </c>
      <c r="E64" s="358">
        <v>104</v>
      </c>
      <c r="F64" s="358">
        <v>50</v>
      </c>
      <c r="G64" s="358">
        <v>75</v>
      </c>
      <c r="H64" s="358">
        <v>253</v>
      </c>
      <c r="I64" s="358">
        <v>24</v>
      </c>
      <c r="J64" s="358">
        <v>158</v>
      </c>
      <c r="K64" s="358">
        <v>65</v>
      </c>
      <c r="L64" s="25"/>
      <c r="M64" s="27"/>
      <c r="N64" s="355">
        <v>9.5194567772264307</v>
      </c>
    </row>
    <row r="65" spans="1:14" ht="13.15" customHeight="1" x14ac:dyDescent="0.2">
      <c r="A65" s="3"/>
      <c r="B65" s="3" t="s">
        <v>123</v>
      </c>
      <c r="C65" s="44"/>
      <c r="D65" s="361">
        <v>34</v>
      </c>
      <c r="E65" s="358">
        <v>4</v>
      </c>
      <c r="F65" s="358">
        <v>1</v>
      </c>
      <c r="G65" s="358">
        <v>2</v>
      </c>
      <c r="H65" s="358">
        <v>17</v>
      </c>
      <c r="I65" s="358">
        <v>1</v>
      </c>
      <c r="J65" s="358">
        <v>9</v>
      </c>
      <c r="K65" s="358" t="s">
        <v>38</v>
      </c>
      <c r="L65" s="25"/>
      <c r="M65" s="27"/>
      <c r="N65" s="355">
        <v>2.4303073624017157</v>
      </c>
    </row>
    <row r="66" spans="1:14" ht="13.15" customHeight="1" x14ac:dyDescent="0.2">
      <c r="A66" s="3"/>
      <c r="B66" s="3" t="s">
        <v>124</v>
      </c>
      <c r="C66" s="44"/>
      <c r="D66" s="361">
        <v>1</v>
      </c>
      <c r="E66" s="358" t="s">
        <v>38</v>
      </c>
      <c r="F66" s="358">
        <v>1</v>
      </c>
      <c r="G66" s="358" t="s">
        <v>38</v>
      </c>
      <c r="H66" s="358" t="s">
        <v>38</v>
      </c>
      <c r="I66" s="358" t="s">
        <v>38</v>
      </c>
      <c r="J66" s="358" t="s">
        <v>38</v>
      </c>
      <c r="K66" s="358" t="s">
        <v>38</v>
      </c>
      <c r="L66" s="25"/>
      <c r="M66" s="27"/>
      <c r="N66" s="355" t="s">
        <v>38</v>
      </c>
    </row>
    <row r="67" spans="1:14" ht="13.15" customHeight="1" x14ac:dyDescent="0.2">
      <c r="A67" s="3"/>
      <c r="B67" s="3"/>
      <c r="C67" s="44"/>
      <c r="D67" s="361"/>
      <c r="E67" s="361"/>
      <c r="F67" s="361"/>
      <c r="G67" s="361"/>
      <c r="H67" s="361"/>
      <c r="I67" s="361"/>
      <c r="J67" s="361"/>
      <c r="K67" s="361"/>
      <c r="L67" s="25"/>
      <c r="M67" s="27"/>
      <c r="N67" s="355"/>
    </row>
    <row r="68" spans="1:14" ht="13.15" customHeight="1" x14ac:dyDescent="0.2">
      <c r="A68" s="3"/>
      <c r="B68" s="3" t="s">
        <v>40</v>
      </c>
      <c r="C68" s="44">
        <v>2014</v>
      </c>
      <c r="D68" s="361">
        <v>416</v>
      </c>
      <c r="E68" s="328">
        <v>58</v>
      </c>
      <c r="F68" s="328">
        <v>32</v>
      </c>
      <c r="G68" s="328">
        <v>85</v>
      </c>
      <c r="H68" s="328">
        <v>178</v>
      </c>
      <c r="I68" s="328">
        <v>26</v>
      </c>
      <c r="J68" s="328">
        <v>15</v>
      </c>
      <c r="K68" s="328">
        <v>22</v>
      </c>
      <c r="L68" s="25"/>
      <c r="M68" s="27"/>
      <c r="N68" s="355">
        <v>2.5421657296504523</v>
      </c>
    </row>
    <row r="69" spans="1:14" ht="13.15" customHeight="1" x14ac:dyDescent="0.2">
      <c r="A69" s="72"/>
      <c r="B69" s="3" t="s">
        <v>121</v>
      </c>
      <c r="C69" s="44"/>
      <c r="D69" s="361">
        <v>77</v>
      </c>
      <c r="E69" s="358">
        <v>18</v>
      </c>
      <c r="F69" s="358">
        <v>1</v>
      </c>
      <c r="G69" s="358">
        <v>8</v>
      </c>
      <c r="H69" s="358">
        <v>41</v>
      </c>
      <c r="I69" s="358">
        <v>5</v>
      </c>
      <c r="J69" s="358">
        <v>1</v>
      </c>
      <c r="K69" s="358">
        <v>3</v>
      </c>
      <c r="L69" s="25"/>
      <c r="M69" s="27"/>
      <c r="N69" s="355">
        <v>0.89389366148130944</v>
      </c>
    </row>
    <row r="70" spans="1:14" ht="13.15" customHeight="1" x14ac:dyDescent="0.2">
      <c r="A70" s="3"/>
      <c r="B70" s="3" t="s">
        <v>122</v>
      </c>
      <c r="C70" s="44"/>
      <c r="D70" s="361">
        <v>313</v>
      </c>
      <c r="E70" s="358">
        <v>37</v>
      </c>
      <c r="F70" s="358">
        <v>27</v>
      </c>
      <c r="G70" s="358">
        <v>75</v>
      </c>
      <c r="H70" s="358">
        <v>126</v>
      </c>
      <c r="I70" s="358">
        <v>19</v>
      </c>
      <c r="J70" s="358">
        <v>12</v>
      </c>
      <c r="K70" s="358">
        <v>17</v>
      </c>
      <c r="L70" s="25"/>
      <c r="M70" s="27"/>
      <c r="N70" s="355">
        <v>5.387263339070568</v>
      </c>
    </row>
    <row r="71" spans="1:14" ht="13.15" customHeight="1" x14ac:dyDescent="0.2">
      <c r="A71" s="3"/>
      <c r="B71" s="3" t="s">
        <v>123</v>
      </c>
      <c r="C71" s="44"/>
      <c r="D71" s="361">
        <v>25</v>
      </c>
      <c r="E71" s="358">
        <v>3</v>
      </c>
      <c r="F71" s="358">
        <v>4</v>
      </c>
      <c r="G71" s="358">
        <v>2</v>
      </c>
      <c r="H71" s="358">
        <v>11</v>
      </c>
      <c r="I71" s="358">
        <v>1</v>
      </c>
      <c r="J71" s="358">
        <v>2</v>
      </c>
      <c r="K71" s="358">
        <v>2</v>
      </c>
      <c r="L71" s="25"/>
      <c r="M71" s="27"/>
      <c r="N71" s="355">
        <v>1.2899896800825592</v>
      </c>
    </row>
    <row r="72" spans="1:14" ht="13.15" customHeight="1" x14ac:dyDescent="0.2">
      <c r="A72" s="3"/>
      <c r="B72" s="3" t="s">
        <v>124</v>
      </c>
      <c r="C72" s="44"/>
      <c r="D72" s="361">
        <v>1</v>
      </c>
      <c r="E72" s="358" t="s">
        <v>38</v>
      </c>
      <c r="F72" s="358" t="s">
        <v>38</v>
      </c>
      <c r="G72" s="358" t="s">
        <v>38</v>
      </c>
      <c r="H72" s="358" t="s">
        <v>38</v>
      </c>
      <c r="I72" s="358">
        <v>1</v>
      </c>
      <c r="J72" s="358" t="s">
        <v>38</v>
      </c>
      <c r="K72" s="358" t="s">
        <v>38</v>
      </c>
      <c r="L72" s="25"/>
      <c r="M72" s="27"/>
      <c r="N72" s="356">
        <v>50</v>
      </c>
    </row>
    <row r="73" spans="1:14" ht="13.15" customHeight="1" x14ac:dyDescent="0.2">
      <c r="A73" s="3"/>
      <c r="B73" s="3"/>
      <c r="C73" s="44"/>
      <c r="D73" s="358"/>
      <c r="E73" s="358"/>
      <c r="F73" s="358"/>
      <c r="G73" s="358"/>
      <c r="H73" s="358"/>
      <c r="I73" s="358"/>
      <c r="J73" s="358"/>
      <c r="K73" s="358"/>
      <c r="L73" s="25"/>
      <c r="M73" s="27"/>
      <c r="N73" s="355"/>
    </row>
    <row r="74" spans="1:14" ht="13.15" customHeight="1" x14ac:dyDescent="0.2">
      <c r="A74" s="3"/>
      <c r="B74" s="3" t="s">
        <v>40</v>
      </c>
      <c r="C74" s="44">
        <v>2015</v>
      </c>
      <c r="D74" s="361">
        <v>246</v>
      </c>
      <c r="E74" s="328">
        <v>28</v>
      </c>
      <c r="F74" s="328">
        <v>19</v>
      </c>
      <c r="G74" s="328">
        <v>82</v>
      </c>
      <c r="H74" s="328">
        <v>82</v>
      </c>
      <c r="I74" s="328">
        <v>7</v>
      </c>
      <c r="J74" s="328">
        <v>20</v>
      </c>
      <c r="K74" s="328">
        <v>8</v>
      </c>
      <c r="M74" s="162"/>
      <c r="N74" s="355">
        <v>1.6469170516167906</v>
      </c>
    </row>
    <row r="75" spans="1:14" ht="13.15" customHeight="1" x14ac:dyDescent="0.2">
      <c r="A75" s="3"/>
      <c r="B75" s="3" t="s">
        <v>121</v>
      </c>
      <c r="D75" s="361">
        <v>45</v>
      </c>
      <c r="E75" s="358">
        <v>8</v>
      </c>
      <c r="F75" s="358">
        <v>4</v>
      </c>
      <c r="G75" s="358">
        <v>10</v>
      </c>
      <c r="H75" s="358">
        <v>12</v>
      </c>
      <c r="I75" s="358">
        <v>3</v>
      </c>
      <c r="J75" s="358">
        <v>4</v>
      </c>
      <c r="K75" s="358">
        <v>4</v>
      </c>
      <c r="M75" s="162"/>
      <c r="N75" s="355">
        <v>0.52502625131256564</v>
      </c>
    </row>
    <row r="76" spans="1:14" ht="13.15" customHeight="1" x14ac:dyDescent="0.2">
      <c r="A76" s="3"/>
      <c r="B76" s="3" t="s">
        <v>122</v>
      </c>
      <c r="C76" s="153"/>
      <c r="D76" s="361">
        <v>190</v>
      </c>
      <c r="E76" s="358">
        <v>19</v>
      </c>
      <c r="F76" s="358">
        <v>13</v>
      </c>
      <c r="G76" s="358">
        <v>69</v>
      </c>
      <c r="H76" s="358">
        <v>69</v>
      </c>
      <c r="I76" s="358">
        <v>4</v>
      </c>
      <c r="J76" s="358">
        <v>12</v>
      </c>
      <c r="K76" s="358">
        <v>4</v>
      </c>
      <c r="L76" s="153"/>
      <c r="M76" s="162"/>
      <c r="N76" s="355">
        <v>4.4705882352941178</v>
      </c>
    </row>
    <row r="77" spans="1:14" ht="13.15" customHeight="1" x14ac:dyDescent="0.2">
      <c r="A77" s="3"/>
      <c r="B77" s="3" t="s">
        <v>123</v>
      </c>
      <c r="C77" s="153"/>
      <c r="D77" s="361">
        <v>11</v>
      </c>
      <c r="E77" s="358">
        <v>1</v>
      </c>
      <c r="F77" s="358">
        <v>2</v>
      </c>
      <c r="G77" s="358">
        <v>3</v>
      </c>
      <c r="H77" s="358">
        <v>1</v>
      </c>
      <c r="I77" s="358" t="s">
        <v>38</v>
      </c>
      <c r="J77" s="358">
        <v>4</v>
      </c>
      <c r="K77" s="358" t="s">
        <v>38</v>
      </c>
      <c r="L77" s="153"/>
      <c r="M77" s="162"/>
      <c r="N77" s="355">
        <v>0.52009456264775411</v>
      </c>
    </row>
    <row r="78" spans="1:14" ht="13.15" customHeight="1" x14ac:dyDescent="0.2">
      <c r="A78" s="60"/>
      <c r="B78" s="60" t="s">
        <v>124</v>
      </c>
      <c r="C78" s="155"/>
      <c r="D78" s="635" t="s">
        <v>38</v>
      </c>
      <c r="E78" s="586" t="s">
        <v>38</v>
      </c>
      <c r="F78" s="586" t="s">
        <v>38</v>
      </c>
      <c r="G78" s="586" t="s">
        <v>38</v>
      </c>
      <c r="H78" s="586" t="s">
        <v>38</v>
      </c>
      <c r="I78" s="586" t="s">
        <v>38</v>
      </c>
      <c r="J78" s="586" t="s">
        <v>38</v>
      </c>
      <c r="K78" s="586" t="s">
        <v>38</v>
      </c>
      <c r="L78" s="155"/>
      <c r="M78" s="256"/>
      <c r="N78" s="362" t="s">
        <v>38</v>
      </c>
    </row>
    <row r="79" spans="1:14" ht="13.15" customHeight="1" x14ac:dyDescent="0.2">
      <c r="A79" s="3" t="s">
        <v>35</v>
      </c>
      <c r="B79" s="3"/>
      <c r="C79" s="153"/>
      <c r="D79" s="361"/>
      <c r="E79" s="358"/>
      <c r="F79" s="358"/>
      <c r="G79" s="358"/>
      <c r="H79" s="358"/>
      <c r="I79" s="358"/>
      <c r="J79" s="358"/>
      <c r="K79" s="358"/>
      <c r="L79" s="153"/>
      <c r="M79" s="162"/>
      <c r="N79" s="355"/>
    </row>
    <row r="80" spans="1:14" ht="13.15" customHeight="1" x14ac:dyDescent="0.2">
      <c r="B80" s="3" t="s">
        <v>40</v>
      </c>
      <c r="C80" s="44">
        <v>2013</v>
      </c>
      <c r="D80" s="361">
        <v>42</v>
      </c>
      <c r="E80" s="361" t="s">
        <v>38</v>
      </c>
      <c r="F80" s="361">
        <v>1</v>
      </c>
      <c r="G80" s="361">
        <v>2</v>
      </c>
      <c r="H80" s="361">
        <v>38</v>
      </c>
      <c r="I80" s="361" t="s">
        <v>38</v>
      </c>
      <c r="J80" s="361">
        <v>1</v>
      </c>
      <c r="K80" s="361" t="s">
        <v>38</v>
      </c>
      <c r="L80" s="25"/>
      <c r="M80" s="27"/>
      <c r="N80" s="355">
        <v>25.454545454545453</v>
      </c>
    </row>
    <row r="81" spans="1:14" ht="13.15" customHeight="1" x14ac:dyDescent="0.2">
      <c r="A81" s="3"/>
      <c r="B81" s="3" t="s">
        <v>122</v>
      </c>
      <c r="C81" s="44"/>
      <c r="D81" s="361">
        <v>42</v>
      </c>
      <c r="E81" s="358" t="s">
        <v>38</v>
      </c>
      <c r="F81" s="358">
        <v>1</v>
      </c>
      <c r="G81" s="358">
        <v>2</v>
      </c>
      <c r="H81" s="358">
        <v>38</v>
      </c>
      <c r="I81" s="358" t="s">
        <v>38</v>
      </c>
      <c r="J81" s="358">
        <v>1</v>
      </c>
      <c r="K81" s="358" t="s">
        <v>38</v>
      </c>
      <c r="L81" s="25"/>
      <c r="M81" s="27"/>
      <c r="N81" s="355">
        <v>25.454545454545453</v>
      </c>
    </row>
    <row r="82" spans="1:14" ht="13.15" customHeight="1" x14ac:dyDescent="0.2">
      <c r="A82" s="3"/>
      <c r="B82" s="3"/>
      <c r="C82" s="44"/>
      <c r="D82" s="361"/>
      <c r="E82" s="361"/>
      <c r="F82" s="361"/>
      <c r="G82" s="361"/>
      <c r="H82" s="361"/>
      <c r="I82" s="361"/>
      <c r="J82" s="361"/>
      <c r="K82" s="361"/>
      <c r="L82" s="25"/>
      <c r="M82" s="27"/>
      <c r="N82" s="355"/>
    </row>
    <row r="83" spans="1:14" ht="13.15" customHeight="1" x14ac:dyDescent="0.2">
      <c r="A83" s="3"/>
      <c r="B83" s="3" t="s">
        <v>40</v>
      </c>
      <c r="C83" s="44">
        <v>2014</v>
      </c>
      <c r="D83" s="361">
        <v>62</v>
      </c>
      <c r="E83" s="361">
        <v>2</v>
      </c>
      <c r="F83" s="361" t="s">
        <v>38</v>
      </c>
      <c r="G83" s="361" t="s">
        <v>38</v>
      </c>
      <c r="H83" s="361">
        <v>59</v>
      </c>
      <c r="I83" s="361">
        <v>1</v>
      </c>
      <c r="J83" s="361" t="s">
        <v>38</v>
      </c>
      <c r="K83" s="361" t="s">
        <v>38</v>
      </c>
      <c r="L83" s="25"/>
      <c r="M83" s="27"/>
      <c r="N83" s="355">
        <v>20.195439739413683</v>
      </c>
    </row>
    <row r="84" spans="1:14" ht="13.15" customHeight="1" x14ac:dyDescent="0.2">
      <c r="A84" s="3"/>
      <c r="B84" s="3" t="s">
        <v>122</v>
      </c>
      <c r="C84" s="44"/>
      <c r="D84" s="361">
        <v>62</v>
      </c>
      <c r="E84" s="358">
        <v>2</v>
      </c>
      <c r="F84" s="358" t="s">
        <v>38</v>
      </c>
      <c r="G84" s="358" t="s">
        <v>38</v>
      </c>
      <c r="H84" s="358">
        <v>59</v>
      </c>
      <c r="I84" s="358">
        <v>1</v>
      </c>
      <c r="J84" s="358" t="s">
        <v>38</v>
      </c>
      <c r="K84" s="358" t="s">
        <v>38</v>
      </c>
      <c r="L84" s="25"/>
      <c r="M84" s="27"/>
      <c r="N84" s="355">
        <v>20.195439739413683</v>
      </c>
    </row>
    <row r="85" spans="1:14" ht="13.15" customHeight="1" x14ac:dyDescent="0.2">
      <c r="A85" s="3"/>
      <c r="B85" s="3"/>
      <c r="C85" s="44"/>
      <c r="D85" s="361"/>
      <c r="E85" s="361"/>
      <c r="F85" s="361"/>
      <c r="G85" s="361"/>
      <c r="H85" s="361"/>
      <c r="I85" s="361"/>
      <c r="J85" s="361"/>
      <c r="K85" s="361"/>
      <c r="L85" s="25"/>
      <c r="M85" s="27"/>
      <c r="N85" s="355"/>
    </row>
    <row r="86" spans="1:14" ht="13.15" customHeight="1" x14ac:dyDescent="0.2">
      <c r="A86" s="3"/>
      <c r="B86" s="3" t="s">
        <v>40</v>
      </c>
      <c r="C86" s="44">
        <v>2015</v>
      </c>
      <c r="D86" s="361">
        <v>69</v>
      </c>
      <c r="E86" s="361">
        <v>4</v>
      </c>
      <c r="F86" s="361" t="s">
        <v>38</v>
      </c>
      <c r="G86" s="361" t="s">
        <v>38</v>
      </c>
      <c r="H86" s="361">
        <v>63</v>
      </c>
      <c r="I86" s="361" t="s">
        <v>38</v>
      </c>
      <c r="J86" s="361">
        <v>2</v>
      </c>
      <c r="K86" s="361" t="s">
        <v>38</v>
      </c>
      <c r="M86" s="162"/>
      <c r="N86" s="355">
        <v>28.39506172839506</v>
      </c>
    </row>
    <row r="87" spans="1:14" ht="13.15" customHeight="1" x14ac:dyDescent="0.2">
      <c r="A87" s="60"/>
      <c r="B87" s="60" t="s">
        <v>122</v>
      </c>
      <c r="C87" s="155"/>
      <c r="D87" s="635">
        <v>69</v>
      </c>
      <c r="E87" s="586">
        <v>4</v>
      </c>
      <c r="F87" s="586" t="s">
        <v>38</v>
      </c>
      <c r="G87" s="586" t="s">
        <v>38</v>
      </c>
      <c r="H87" s="586">
        <v>63</v>
      </c>
      <c r="I87" s="586" t="s">
        <v>38</v>
      </c>
      <c r="J87" s="586">
        <v>2</v>
      </c>
      <c r="K87" s="586" t="s">
        <v>38</v>
      </c>
      <c r="L87" s="155"/>
      <c r="M87" s="256"/>
      <c r="N87" s="362">
        <v>28.39506172839506</v>
      </c>
    </row>
    <row r="88" spans="1:14" ht="13.15" customHeight="1" x14ac:dyDescent="0.2">
      <c r="A88" s="3" t="s">
        <v>16</v>
      </c>
      <c r="B88" s="3"/>
      <c r="C88" s="153"/>
      <c r="D88" s="361"/>
      <c r="E88" s="358"/>
      <c r="F88" s="358"/>
      <c r="G88" s="358"/>
      <c r="H88" s="358"/>
      <c r="I88" s="358"/>
      <c r="J88" s="358"/>
      <c r="K88" s="358"/>
      <c r="L88" s="153"/>
      <c r="M88" s="162"/>
      <c r="N88" s="355"/>
    </row>
    <row r="89" spans="1:14" ht="13.15" customHeight="1" x14ac:dyDescent="0.2">
      <c r="B89" s="3" t="s">
        <v>40</v>
      </c>
      <c r="C89" s="44">
        <v>2013</v>
      </c>
      <c r="D89" s="361">
        <v>442</v>
      </c>
      <c r="E89" s="328">
        <v>61</v>
      </c>
      <c r="F89" s="328">
        <v>14</v>
      </c>
      <c r="G89" s="328">
        <v>28</v>
      </c>
      <c r="H89" s="328">
        <v>284</v>
      </c>
      <c r="I89" s="328">
        <v>9</v>
      </c>
      <c r="J89" s="328">
        <v>35</v>
      </c>
      <c r="K89" s="328">
        <v>11</v>
      </c>
      <c r="L89" s="25"/>
      <c r="M89" s="27"/>
      <c r="N89" s="355">
        <v>2.9080860582933088</v>
      </c>
    </row>
    <row r="90" spans="1:14" ht="13.15" customHeight="1" x14ac:dyDescent="0.2">
      <c r="A90" s="72"/>
      <c r="B90" s="3" t="s">
        <v>121</v>
      </c>
      <c r="C90" s="44"/>
      <c r="D90" s="361">
        <v>74</v>
      </c>
      <c r="E90" s="358">
        <v>21</v>
      </c>
      <c r="F90" s="358">
        <v>6</v>
      </c>
      <c r="G90" s="358">
        <v>2</v>
      </c>
      <c r="H90" s="358">
        <v>22</v>
      </c>
      <c r="I90" s="358">
        <v>2</v>
      </c>
      <c r="J90" s="358">
        <v>11</v>
      </c>
      <c r="K90" s="358">
        <v>10</v>
      </c>
      <c r="L90" s="25"/>
      <c r="M90" s="27"/>
      <c r="N90" s="355">
        <v>1.0696733159872795</v>
      </c>
    </row>
    <row r="91" spans="1:14" ht="13.15" customHeight="1" x14ac:dyDescent="0.2">
      <c r="A91" s="3"/>
      <c r="B91" s="3" t="s">
        <v>122</v>
      </c>
      <c r="C91" s="44"/>
      <c r="D91" s="361">
        <v>361</v>
      </c>
      <c r="E91" s="358">
        <v>40</v>
      </c>
      <c r="F91" s="358">
        <v>7</v>
      </c>
      <c r="G91" s="358">
        <v>25</v>
      </c>
      <c r="H91" s="358">
        <v>260</v>
      </c>
      <c r="I91" s="358">
        <v>7</v>
      </c>
      <c r="J91" s="358">
        <v>21</v>
      </c>
      <c r="K91" s="358">
        <v>1</v>
      </c>
      <c r="L91" s="25"/>
      <c r="M91" s="27"/>
      <c r="N91" s="355">
        <v>5.1748853211009171</v>
      </c>
    </row>
    <row r="92" spans="1:14" ht="13.15" customHeight="1" x14ac:dyDescent="0.2">
      <c r="A92" s="3"/>
      <c r="B92" s="3" t="s">
        <v>123</v>
      </c>
      <c r="C92" s="44"/>
      <c r="D92" s="361">
        <v>7</v>
      </c>
      <c r="E92" s="358" t="s">
        <v>38</v>
      </c>
      <c r="F92" s="358">
        <v>1</v>
      </c>
      <c r="G92" s="358">
        <v>1</v>
      </c>
      <c r="H92" s="358">
        <v>2</v>
      </c>
      <c r="I92" s="358" t="s">
        <v>38</v>
      </c>
      <c r="J92" s="358">
        <v>3</v>
      </c>
      <c r="K92" s="358" t="s">
        <v>38</v>
      </c>
      <c r="L92" s="25"/>
      <c r="M92" s="27"/>
      <c r="N92" s="355">
        <v>0.53722179585571761</v>
      </c>
    </row>
    <row r="93" spans="1:14" ht="13.15" customHeight="1" x14ac:dyDescent="0.2">
      <c r="A93" s="3"/>
      <c r="B93" s="3" t="s">
        <v>124</v>
      </c>
      <c r="C93" s="44"/>
      <c r="D93" s="361" t="s">
        <v>38</v>
      </c>
      <c r="E93" s="358" t="s">
        <v>38</v>
      </c>
      <c r="F93" s="358" t="s">
        <v>38</v>
      </c>
      <c r="G93" s="358" t="s">
        <v>38</v>
      </c>
      <c r="H93" s="358" t="s">
        <v>38</v>
      </c>
      <c r="I93" s="358" t="s">
        <v>38</v>
      </c>
      <c r="J93" s="358" t="s">
        <v>38</v>
      </c>
      <c r="K93" s="358" t="s">
        <v>38</v>
      </c>
      <c r="L93" s="25"/>
      <c r="M93" s="27"/>
      <c r="N93" s="355" t="s">
        <v>38</v>
      </c>
    </row>
    <row r="94" spans="1:14" ht="13.15" customHeight="1" x14ac:dyDescent="0.2">
      <c r="A94" s="3"/>
      <c r="B94" s="3"/>
      <c r="C94" s="44"/>
      <c r="D94" s="361"/>
      <c r="E94" s="361"/>
      <c r="F94" s="361"/>
      <c r="G94" s="361"/>
      <c r="H94" s="361"/>
      <c r="I94" s="361"/>
      <c r="J94" s="361"/>
      <c r="K94" s="361"/>
      <c r="L94" s="25"/>
      <c r="M94" s="27"/>
      <c r="N94" s="355"/>
    </row>
    <row r="95" spans="1:14" ht="13.15" customHeight="1" x14ac:dyDescent="0.2">
      <c r="A95" s="3"/>
      <c r="B95" s="3" t="s">
        <v>40</v>
      </c>
      <c r="C95" s="44">
        <v>2014</v>
      </c>
      <c r="D95" s="361">
        <v>276</v>
      </c>
      <c r="E95" s="328">
        <v>26</v>
      </c>
      <c r="F95" s="328">
        <v>15</v>
      </c>
      <c r="G95" s="328">
        <v>161</v>
      </c>
      <c r="H95" s="328">
        <v>52</v>
      </c>
      <c r="I95" s="328">
        <v>7</v>
      </c>
      <c r="J95" s="328">
        <v>11</v>
      </c>
      <c r="K95" s="328">
        <v>4</v>
      </c>
      <c r="L95" s="25"/>
      <c r="M95" s="27"/>
      <c r="N95" s="355">
        <v>1.9026609678753619</v>
      </c>
    </row>
    <row r="96" spans="1:14" ht="13.15" customHeight="1" x14ac:dyDescent="0.2">
      <c r="A96" s="72"/>
      <c r="B96" s="3" t="s">
        <v>121</v>
      </c>
      <c r="C96" s="44"/>
      <c r="D96" s="361">
        <v>54</v>
      </c>
      <c r="E96" s="358">
        <v>9</v>
      </c>
      <c r="F96" s="358">
        <v>6</v>
      </c>
      <c r="G96" s="358">
        <v>7</v>
      </c>
      <c r="H96" s="358">
        <v>17</v>
      </c>
      <c r="I96" s="358">
        <v>3</v>
      </c>
      <c r="J96" s="358">
        <v>8</v>
      </c>
      <c r="K96" s="358">
        <v>4</v>
      </c>
      <c r="L96" s="25"/>
      <c r="M96" s="27"/>
      <c r="N96" s="355">
        <v>0.74257425742574257</v>
      </c>
    </row>
    <row r="97" spans="1:15" ht="13.15" customHeight="1" x14ac:dyDescent="0.2">
      <c r="A97" s="3"/>
      <c r="B97" s="3" t="s">
        <v>122</v>
      </c>
      <c r="C97" s="44"/>
      <c r="D97" s="361">
        <v>220</v>
      </c>
      <c r="E97" s="358">
        <v>15</v>
      </c>
      <c r="F97" s="358">
        <v>9</v>
      </c>
      <c r="G97" s="358">
        <v>154</v>
      </c>
      <c r="H97" s="358">
        <v>35</v>
      </c>
      <c r="I97" s="358">
        <v>4</v>
      </c>
      <c r="J97" s="358">
        <v>3</v>
      </c>
      <c r="K97" s="358" t="s">
        <v>38</v>
      </c>
      <c r="L97" s="25"/>
      <c r="M97" s="27"/>
      <c r="N97" s="355">
        <v>3.9963669391462306</v>
      </c>
      <c r="O97" s="2"/>
    </row>
    <row r="98" spans="1:15" ht="13.15" customHeight="1" x14ac:dyDescent="0.2">
      <c r="A98" s="3"/>
      <c r="B98" s="3" t="s">
        <v>123</v>
      </c>
      <c r="C98" s="44"/>
      <c r="D98" s="361">
        <v>2</v>
      </c>
      <c r="E98" s="358">
        <v>2</v>
      </c>
      <c r="F98" s="358" t="s">
        <v>38</v>
      </c>
      <c r="G98" s="358" t="s">
        <v>38</v>
      </c>
      <c r="H98" s="358" t="s">
        <v>38</v>
      </c>
      <c r="I98" s="358" t="s">
        <v>38</v>
      </c>
      <c r="J98" s="358" t="s">
        <v>38</v>
      </c>
      <c r="K98" s="358" t="s">
        <v>38</v>
      </c>
      <c r="L98" s="25"/>
      <c r="M98" s="27"/>
      <c r="N98" s="355">
        <v>0.11574074074074073</v>
      </c>
    </row>
    <row r="99" spans="1:15" ht="13.15" customHeight="1" x14ac:dyDescent="0.2">
      <c r="A99" s="3"/>
      <c r="B99" s="3" t="s">
        <v>124</v>
      </c>
      <c r="C99" s="44"/>
      <c r="D99" s="361" t="s">
        <v>38</v>
      </c>
      <c r="E99" s="358" t="s">
        <v>38</v>
      </c>
      <c r="F99" s="358" t="s">
        <v>38</v>
      </c>
      <c r="G99" s="358" t="s">
        <v>38</v>
      </c>
      <c r="H99" s="358" t="s">
        <v>38</v>
      </c>
      <c r="I99" s="358" t="s">
        <v>38</v>
      </c>
      <c r="J99" s="358" t="s">
        <v>38</v>
      </c>
      <c r="K99" s="358" t="s">
        <v>38</v>
      </c>
      <c r="L99" s="25"/>
      <c r="M99" s="27"/>
      <c r="N99" s="355" t="s">
        <v>38</v>
      </c>
    </row>
    <row r="100" spans="1:15" ht="13.15" customHeight="1" x14ac:dyDescent="0.2">
      <c r="A100" s="3"/>
      <c r="B100" s="3"/>
      <c r="C100" s="44"/>
      <c r="D100" s="358"/>
      <c r="E100" s="358"/>
      <c r="F100" s="358"/>
      <c r="G100" s="358"/>
      <c r="H100" s="358"/>
      <c r="I100" s="358"/>
      <c r="J100" s="358"/>
      <c r="K100" s="358"/>
      <c r="L100" s="25"/>
      <c r="M100" s="27"/>
      <c r="N100" s="355"/>
    </row>
    <row r="101" spans="1:15" ht="13.15" customHeight="1" x14ac:dyDescent="0.2">
      <c r="A101" s="3"/>
      <c r="B101" s="3" t="s">
        <v>40</v>
      </c>
      <c r="C101" s="44">
        <v>2015</v>
      </c>
      <c r="D101" s="361">
        <v>148</v>
      </c>
      <c r="E101" s="328">
        <v>9</v>
      </c>
      <c r="F101" s="328">
        <v>11</v>
      </c>
      <c r="G101" s="328">
        <v>92</v>
      </c>
      <c r="H101" s="328">
        <v>11</v>
      </c>
      <c r="I101" s="328">
        <v>7</v>
      </c>
      <c r="J101" s="328">
        <v>14</v>
      </c>
      <c r="K101" s="328">
        <v>4</v>
      </c>
      <c r="M101" s="162"/>
      <c r="N101" s="355">
        <v>1.0598682325981095</v>
      </c>
    </row>
    <row r="102" spans="1:15" ht="13.15" customHeight="1" x14ac:dyDescent="0.2">
      <c r="A102" s="3"/>
      <c r="B102" s="3" t="s">
        <v>121</v>
      </c>
      <c r="D102" s="361">
        <v>29</v>
      </c>
      <c r="E102" s="358">
        <v>2</v>
      </c>
      <c r="F102" s="358">
        <v>3</v>
      </c>
      <c r="G102" s="358">
        <v>6</v>
      </c>
      <c r="H102" s="358">
        <v>8</v>
      </c>
      <c r="I102" s="358">
        <v>1</v>
      </c>
      <c r="J102" s="358">
        <v>6</v>
      </c>
      <c r="K102" s="358">
        <v>3</v>
      </c>
      <c r="M102" s="162"/>
      <c r="N102" s="355">
        <v>0.38057742782152232</v>
      </c>
    </row>
    <row r="103" spans="1:15" ht="13.15" customHeight="1" x14ac:dyDescent="0.2">
      <c r="A103" s="3"/>
      <c r="B103" s="3" t="s">
        <v>122</v>
      </c>
      <c r="D103" s="361">
        <v>111</v>
      </c>
      <c r="E103" s="358">
        <v>6</v>
      </c>
      <c r="F103" s="358">
        <v>6</v>
      </c>
      <c r="G103" s="358">
        <v>85</v>
      </c>
      <c r="H103" s="358">
        <v>2</v>
      </c>
      <c r="I103" s="358">
        <v>5</v>
      </c>
      <c r="J103" s="358">
        <v>6</v>
      </c>
      <c r="K103" s="358">
        <v>1</v>
      </c>
      <c r="M103" s="162"/>
      <c r="N103" s="355">
        <v>2.4672149366525895</v>
      </c>
    </row>
    <row r="104" spans="1:15" ht="13.15" customHeight="1" x14ac:dyDescent="0.2">
      <c r="A104" s="3"/>
      <c r="B104" s="3" t="s">
        <v>123</v>
      </c>
      <c r="C104" s="153"/>
      <c r="D104" s="361">
        <v>8</v>
      </c>
      <c r="E104" s="358">
        <v>1</v>
      </c>
      <c r="F104" s="358">
        <v>2</v>
      </c>
      <c r="G104" s="358">
        <v>1</v>
      </c>
      <c r="H104" s="358">
        <v>1</v>
      </c>
      <c r="I104" s="358">
        <v>1</v>
      </c>
      <c r="J104" s="358">
        <v>2</v>
      </c>
      <c r="K104" s="358" t="s">
        <v>38</v>
      </c>
      <c r="L104" s="153"/>
      <c r="M104" s="162"/>
      <c r="N104" s="355">
        <v>0.43454644215100485</v>
      </c>
    </row>
    <row r="105" spans="1:15" ht="13.15" customHeight="1" x14ac:dyDescent="0.2">
      <c r="A105" s="60"/>
      <c r="B105" s="60" t="s">
        <v>124</v>
      </c>
      <c r="C105" s="155"/>
      <c r="D105" s="635" t="s">
        <v>38</v>
      </c>
      <c r="E105" s="586" t="s">
        <v>38</v>
      </c>
      <c r="F105" s="586" t="s">
        <v>38</v>
      </c>
      <c r="G105" s="586" t="s">
        <v>38</v>
      </c>
      <c r="H105" s="586" t="s">
        <v>38</v>
      </c>
      <c r="I105" s="586" t="s">
        <v>38</v>
      </c>
      <c r="J105" s="586" t="s">
        <v>38</v>
      </c>
      <c r="K105" s="586" t="s">
        <v>38</v>
      </c>
      <c r="L105" s="155"/>
      <c r="M105" s="256"/>
      <c r="N105" s="362" t="s">
        <v>38</v>
      </c>
    </row>
    <row r="106" spans="1:15" ht="13.15" customHeight="1" x14ac:dyDescent="0.2">
      <c r="A106" s="3" t="s">
        <v>34</v>
      </c>
      <c r="B106" s="3"/>
      <c r="C106" s="153"/>
      <c r="D106" s="361"/>
      <c r="E106" s="358"/>
      <c r="F106" s="358"/>
      <c r="G106" s="358"/>
      <c r="H106" s="358"/>
      <c r="I106" s="358"/>
      <c r="J106" s="358"/>
      <c r="K106" s="358"/>
      <c r="L106" s="153"/>
      <c r="M106" s="162"/>
      <c r="N106" s="355"/>
    </row>
    <row r="107" spans="1:15" ht="13.15" customHeight="1" x14ac:dyDescent="0.2">
      <c r="B107" s="3" t="s">
        <v>40</v>
      </c>
      <c r="C107" s="44">
        <v>2013</v>
      </c>
      <c r="D107" s="361">
        <v>145</v>
      </c>
      <c r="E107" s="361">
        <v>33</v>
      </c>
      <c r="F107" s="361">
        <v>3</v>
      </c>
      <c r="G107" s="361">
        <v>10</v>
      </c>
      <c r="H107" s="361">
        <v>86</v>
      </c>
      <c r="I107" s="361">
        <v>2</v>
      </c>
      <c r="J107" s="361">
        <v>9</v>
      </c>
      <c r="K107" s="361">
        <v>2</v>
      </c>
      <c r="L107" s="25"/>
      <c r="M107" s="27"/>
      <c r="N107" s="355">
        <v>5.3943452380952381</v>
      </c>
    </row>
    <row r="108" spans="1:15" ht="13.15" customHeight="1" x14ac:dyDescent="0.2">
      <c r="A108" s="3"/>
      <c r="B108" s="3" t="s">
        <v>122</v>
      </c>
      <c r="C108" s="44"/>
      <c r="D108" s="361">
        <v>145</v>
      </c>
      <c r="E108" s="358">
        <v>33</v>
      </c>
      <c r="F108" s="358">
        <v>3</v>
      </c>
      <c r="G108" s="358">
        <v>10</v>
      </c>
      <c r="H108" s="358">
        <v>86</v>
      </c>
      <c r="I108" s="358">
        <v>2</v>
      </c>
      <c r="J108" s="358">
        <v>9</v>
      </c>
      <c r="K108" s="358">
        <v>2</v>
      </c>
      <c r="L108" s="25"/>
      <c r="M108" s="27"/>
      <c r="N108" s="355">
        <v>5.3943452380952381</v>
      </c>
    </row>
    <row r="109" spans="1:15" ht="13.15" customHeight="1" x14ac:dyDescent="0.2">
      <c r="A109" s="3"/>
      <c r="B109" s="3"/>
      <c r="C109" s="44"/>
      <c r="D109" s="361"/>
      <c r="E109" s="361"/>
      <c r="F109" s="361"/>
      <c r="G109" s="361"/>
      <c r="H109" s="361"/>
      <c r="I109" s="361"/>
      <c r="J109" s="361"/>
      <c r="K109" s="361"/>
      <c r="L109" s="25"/>
      <c r="M109" s="27"/>
      <c r="N109" s="355"/>
    </row>
    <row r="110" spans="1:15" ht="13.15" customHeight="1" x14ac:dyDescent="0.2">
      <c r="A110" s="3"/>
      <c r="B110" s="3" t="s">
        <v>40</v>
      </c>
      <c r="C110" s="44">
        <v>2014</v>
      </c>
      <c r="D110" s="361">
        <v>107</v>
      </c>
      <c r="E110" s="361">
        <v>16</v>
      </c>
      <c r="F110" s="361">
        <v>5</v>
      </c>
      <c r="G110" s="361">
        <v>6</v>
      </c>
      <c r="H110" s="361">
        <v>77</v>
      </c>
      <c r="I110" s="361">
        <v>1</v>
      </c>
      <c r="J110" s="361">
        <v>2</v>
      </c>
      <c r="K110" s="361" t="s">
        <v>38</v>
      </c>
      <c r="L110" s="25"/>
      <c r="M110" s="27"/>
      <c r="N110" s="355">
        <v>4.9860205032618827</v>
      </c>
    </row>
    <row r="111" spans="1:15" ht="13.15" customHeight="1" x14ac:dyDescent="0.2">
      <c r="A111" s="3"/>
      <c r="B111" s="3" t="s">
        <v>122</v>
      </c>
      <c r="C111" s="44"/>
      <c r="D111" s="361">
        <v>107</v>
      </c>
      <c r="E111" s="358">
        <v>16</v>
      </c>
      <c r="F111" s="358">
        <v>5</v>
      </c>
      <c r="G111" s="358">
        <v>6</v>
      </c>
      <c r="H111" s="358">
        <v>77</v>
      </c>
      <c r="I111" s="358">
        <v>1</v>
      </c>
      <c r="J111" s="358">
        <v>2</v>
      </c>
      <c r="K111" s="358" t="s">
        <v>38</v>
      </c>
      <c r="L111" s="25"/>
      <c r="M111" s="27"/>
      <c r="N111" s="355">
        <v>4.9860205032618827</v>
      </c>
    </row>
    <row r="112" spans="1:15" ht="13.15" customHeight="1" x14ac:dyDescent="0.2">
      <c r="A112" s="3"/>
      <c r="B112" s="3"/>
      <c r="C112" s="44"/>
      <c r="D112" s="361"/>
      <c r="E112" s="361"/>
      <c r="F112" s="361"/>
      <c r="G112" s="361"/>
      <c r="H112" s="361"/>
      <c r="I112" s="361"/>
      <c r="J112" s="361"/>
      <c r="K112" s="361"/>
      <c r="L112" s="25"/>
      <c r="M112" s="27"/>
      <c r="N112" s="355"/>
    </row>
    <row r="113" spans="1:14" ht="13.15" customHeight="1" x14ac:dyDescent="0.2">
      <c r="A113" s="3"/>
      <c r="B113" s="3" t="s">
        <v>40</v>
      </c>
      <c r="C113" s="44">
        <v>2015</v>
      </c>
      <c r="D113" s="361">
        <v>112</v>
      </c>
      <c r="E113" s="361">
        <v>14</v>
      </c>
      <c r="F113" s="361">
        <v>9</v>
      </c>
      <c r="G113" s="361">
        <v>6</v>
      </c>
      <c r="H113" s="361">
        <v>77</v>
      </c>
      <c r="I113" s="361" t="s">
        <v>38</v>
      </c>
      <c r="J113" s="361">
        <v>6</v>
      </c>
      <c r="K113" s="361" t="s">
        <v>38</v>
      </c>
      <c r="M113" s="162"/>
      <c r="N113" s="355">
        <v>5.2044609665427508</v>
      </c>
    </row>
    <row r="114" spans="1:14" ht="13.15" customHeight="1" x14ac:dyDescent="0.2">
      <c r="A114" s="60"/>
      <c r="B114" s="60" t="s">
        <v>122</v>
      </c>
      <c r="C114" s="155"/>
      <c r="D114" s="635">
        <v>112</v>
      </c>
      <c r="E114" s="586">
        <v>14</v>
      </c>
      <c r="F114" s="586">
        <v>9</v>
      </c>
      <c r="G114" s="586">
        <v>6</v>
      </c>
      <c r="H114" s="586">
        <v>77</v>
      </c>
      <c r="I114" s="586" t="s">
        <v>38</v>
      </c>
      <c r="J114" s="586">
        <v>6</v>
      </c>
      <c r="K114" s="586" t="s">
        <v>38</v>
      </c>
      <c r="L114" s="155"/>
      <c r="M114" s="256"/>
      <c r="N114" s="362">
        <v>5.2044609665427508</v>
      </c>
    </row>
    <row r="115" spans="1:14" ht="13.15" customHeight="1" x14ac:dyDescent="0.2">
      <c r="A115" s="3" t="s">
        <v>17</v>
      </c>
      <c r="B115" s="3"/>
      <c r="C115" s="153"/>
      <c r="D115" s="361"/>
      <c r="E115" s="358"/>
      <c r="F115" s="358"/>
      <c r="G115" s="358"/>
      <c r="H115" s="358"/>
      <c r="I115" s="358"/>
      <c r="J115" s="358"/>
      <c r="K115" s="358"/>
      <c r="L115" s="153"/>
      <c r="M115" s="162"/>
      <c r="N115" s="355"/>
    </row>
    <row r="116" spans="1:14" ht="13.15" customHeight="1" x14ac:dyDescent="0.2">
      <c r="B116" s="3" t="s">
        <v>40</v>
      </c>
      <c r="C116" s="44">
        <v>2013</v>
      </c>
      <c r="D116" s="361">
        <v>2359</v>
      </c>
      <c r="E116" s="328">
        <v>335</v>
      </c>
      <c r="F116" s="328">
        <v>49</v>
      </c>
      <c r="G116" s="328">
        <v>414</v>
      </c>
      <c r="H116" s="328">
        <v>1279</v>
      </c>
      <c r="I116" s="328">
        <v>19</v>
      </c>
      <c r="J116" s="328">
        <v>134</v>
      </c>
      <c r="K116" s="328">
        <v>129</v>
      </c>
      <c r="L116" s="25"/>
      <c r="M116" s="27"/>
      <c r="N116" s="355">
        <v>5.6689015451902049</v>
      </c>
    </row>
    <row r="117" spans="1:14" ht="13.15" customHeight="1" x14ac:dyDescent="0.2">
      <c r="A117" s="72"/>
      <c r="B117" s="3" t="s">
        <v>121</v>
      </c>
      <c r="C117" s="44"/>
      <c r="D117" s="361">
        <v>600</v>
      </c>
      <c r="E117" s="358">
        <v>104</v>
      </c>
      <c r="F117" s="358">
        <v>14</v>
      </c>
      <c r="G117" s="358">
        <v>49</v>
      </c>
      <c r="H117" s="358">
        <v>278</v>
      </c>
      <c r="I117" s="358">
        <v>4</v>
      </c>
      <c r="J117" s="358">
        <v>103</v>
      </c>
      <c r="K117" s="358">
        <v>48</v>
      </c>
      <c r="L117" s="25"/>
      <c r="M117" s="27"/>
      <c r="N117" s="355">
        <v>2.5684931506849313</v>
      </c>
    </row>
    <row r="118" spans="1:14" ht="13.15" customHeight="1" x14ac:dyDescent="0.2">
      <c r="A118" s="3"/>
      <c r="B118" s="3" t="s">
        <v>122</v>
      </c>
      <c r="C118" s="44"/>
      <c r="D118" s="361">
        <v>1720</v>
      </c>
      <c r="E118" s="358">
        <v>220</v>
      </c>
      <c r="F118" s="358">
        <v>34</v>
      </c>
      <c r="G118" s="358">
        <v>360</v>
      </c>
      <c r="H118" s="358">
        <v>983</v>
      </c>
      <c r="I118" s="358">
        <v>15</v>
      </c>
      <c r="J118" s="358">
        <v>28</v>
      </c>
      <c r="K118" s="358">
        <v>80</v>
      </c>
      <c r="L118" s="25"/>
      <c r="M118" s="27"/>
      <c r="N118" s="355">
        <v>10.564461642405258</v>
      </c>
    </row>
    <row r="119" spans="1:14" ht="13.15" customHeight="1" x14ac:dyDescent="0.2">
      <c r="A119" s="3"/>
      <c r="B119" s="3" t="s">
        <v>123</v>
      </c>
      <c r="C119" s="44"/>
      <c r="D119" s="361">
        <v>38</v>
      </c>
      <c r="E119" s="358">
        <v>11</v>
      </c>
      <c r="F119" s="358">
        <v>1</v>
      </c>
      <c r="G119" s="358">
        <v>5</v>
      </c>
      <c r="H119" s="358">
        <v>17</v>
      </c>
      <c r="I119" s="358" t="s">
        <v>38</v>
      </c>
      <c r="J119" s="358">
        <v>3</v>
      </c>
      <c r="K119" s="358">
        <v>1</v>
      </c>
      <c r="L119" s="25"/>
      <c r="M119" s="27"/>
      <c r="N119" s="355">
        <v>1.9269776876267748</v>
      </c>
    </row>
    <row r="120" spans="1:14" ht="13.15" customHeight="1" x14ac:dyDescent="0.2">
      <c r="A120" s="3"/>
      <c r="B120" s="3" t="s">
        <v>124</v>
      </c>
      <c r="C120" s="44"/>
      <c r="D120" s="361">
        <v>1</v>
      </c>
      <c r="E120" s="358" t="s">
        <v>38</v>
      </c>
      <c r="F120" s="358" t="s">
        <v>38</v>
      </c>
      <c r="G120" s="358" t="s">
        <v>38</v>
      </c>
      <c r="H120" s="358">
        <v>1</v>
      </c>
      <c r="I120" s="358" t="s">
        <v>38</v>
      </c>
      <c r="J120" s="358" t="s">
        <v>38</v>
      </c>
      <c r="K120" s="358" t="s">
        <v>38</v>
      </c>
      <c r="L120" s="25"/>
      <c r="M120" s="27"/>
      <c r="N120" s="355" t="s">
        <v>38</v>
      </c>
    </row>
    <row r="121" spans="1:14" ht="13.15" customHeight="1" x14ac:dyDescent="0.2">
      <c r="A121" s="3"/>
      <c r="B121" s="3"/>
      <c r="C121" s="44"/>
      <c r="D121" s="361"/>
      <c r="E121" s="361"/>
      <c r="F121" s="361"/>
      <c r="G121" s="361"/>
      <c r="H121" s="361"/>
      <c r="I121" s="361"/>
      <c r="J121" s="361"/>
      <c r="K121" s="361"/>
      <c r="L121" s="25"/>
      <c r="M121" s="27"/>
      <c r="N121" s="355"/>
    </row>
    <row r="122" spans="1:14" ht="13.15" customHeight="1" x14ac:dyDescent="0.2">
      <c r="A122" s="3"/>
      <c r="B122" s="3" t="s">
        <v>40</v>
      </c>
      <c r="C122" s="44">
        <v>2014</v>
      </c>
      <c r="D122" s="361">
        <v>850</v>
      </c>
      <c r="E122" s="328">
        <v>127</v>
      </c>
      <c r="F122" s="328">
        <v>36</v>
      </c>
      <c r="G122" s="328">
        <v>298</v>
      </c>
      <c r="H122" s="328">
        <v>313</v>
      </c>
      <c r="I122" s="328">
        <v>16</v>
      </c>
      <c r="J122" s="328">
        <v>22</v>
      </c>
      <c r="K122" s="328">
        <v>38</v>
      </c>
      <c r="L122" s="25"/>
      <c r="M122" s="27"/>
      <c r="N122" s="355">
        <v>1.952945501332598</v>
      </c>
    </row>
    <row r="123" spans="1:14" ht="13.15" customHeight="1" x14ac:dyDescent="0.2">
      <c r="A123" s="72"/>
      <c r="B123" s="3" t="s">
        <v>121</v>
      </c>
      <c r="C123" s="44"/>
      <c r="D123" s="361">
        <v>215</v>
      </c>
      <c r="E123" s="358">
        <v>45</v>
      </c>
      <c r="F123" s="358">
        <v>7</v>
      </c>
      <c r="G123" s="358">
        <v>40</v>
      </c>
      <c r="H123" s="358">
        <v>93</v>
      </c>
      <c r="I123" s="358">
        <v>8</v>
      </c>
      <c r="J123" s="358">
        <v>10</v>
      </c>
      <c r="K123" s="358">
        <v>12</v>
      </c>
      <c r="L123" s="25"/>
      <c r="M123" s="27"/>
      <c r="N123" s="355">
        <v>0.84303807395208397</v>
      </c>
    </row>
    <row r="124" spans="1:14" ht="13.15" customHeight="1" x14ac:dyDescent="0.2">
      <c r="A124" s="3"/>
      <c r="B124" s="3" t="s">
        <v>122</v>
      </c>
      <c r="C124" s="44"/>
      <c r="D124" s="361">
        <v>599</v>
      </c>
      <c r="E124" s="358">
        <v>68</v>
      </c>
      <c r="F124" s="358">
        <v>24</v>
      </c>
      <c r="G124" s="358">
        <v>254</v>
      </c>
      <c r="H124" s="358">
        <v>213</v>
      </c>
      <c r="I124" s="358">
        <v>6</v>
      </c>
      <c r="J124" s="358">
        <v>10</v>
      </c>
      <c r="K124" s="358">
        <v>24</v>
      </c>
      <c r="L124" s="25"/>
      <c r="M124" s="27"/>
      <c r="N124" s="355">
        <v>4.0056172261602248</v>
      </c>
    </row>
    <row r="125" spans="1:14" ht="13.15" customHeight="1" x14ac:dyDescent="0.2">
      <c r="A125" s="3"/>
      <c r="B125" s="3" t="s">
        <v>123</v>
      </c>
      <c r="C125" s="44"/>
      <c r="D125" s="361">
        <v>33</v>
      </c>
      <c r="E125" s="358">
        <v>13</v>
      </c>
      <c r="F125" s="358">
        <v>5</v>
      </c>
      <c r="G125" s="358">
        <v>4</v>
      </c>
      <c r="H125" s="358">
        <v>5</v>
      </c>
      <c r="I125" s="358">
        <v>2</v>
      </c>
      <c r="J125" s="358">
        <v>2</v>
      </c>
      <c r="K125" s="358">
        <v>2</v>
      </c>
      <c r="L125" s="25"/>
      <c r="M125" s="27"/>
      <c r="N125" s="355">
        <v>1.0773751224289911</v>
      </c>
    </row>
    <row r="126" spans="1:14" ht="13.15" customHeight="1" x14ac:dyDescent="0.2">
      <c r="A126" s="3"/>
      <c r="B126" s="3" t="s">
        <v>124</v>
      </c>
      <c r="C126" s="44"/>
      <c r="D126" s="361">
        <v>3</v>
      </c>
      <c r="E126" s="358">
        <v>1</v>
      </c>
      <c r="F126" s="358" t="s">
        <v>38</v>
      </c>
      <c r="G126" s="358" t="s">
        <v>38</v>
      </c>
      <c r="H126" s="358">
        <v>2</v>
      </c>
      <c r="I126" s="358" t="s">
        <v>38</v>
      </c>
      <c r="J126" s="358" t="s">
        <v>38</v>
      </c>
      <c r="K126" s="358" t="s">
        <v>38</v>
      </c>
      <c r="L126" s="25"/>
      <c r="M126" s="27"/>
      <c r="N126" s="356">
        <v>75</v>
      </c>
    </row>
    <row r="127" spans="1:14" ht="13.15" customHeight="1" x14ac:dyDescent="0.2">
      <c r="A127" s="3"/>
      <c r="B127" s="3"/>
      <c r="C127" s="44"/>
      <c r="D127" s="358"/>
      <c r="E127" s="358"/>
      <c r="F127" s="358"/>
      <c r="G127" s="358"/>
      <c r="H127" s="358"/>
      <c r="I127" s="358"/>
      <c r="J127" s="358"/>
      <c r="K127" s="358"/>
      <c r="L127" s="25"/>
      <c r="M127" s="27"/>
      <c r="N127" s="355"/>
    </row>
    <row r="128" spans="1:14" ht="13.15" customHeight="1" x14ac:dyDescent="0.2">
      <c r="A128" s="3"/>
      <c r="B128" s="3" t="s">
        <v>40</v>
      </c>
      <c r="C128" s="44">
        <v>2015</v>
      </c>
      <c r="D128" s="361">
        <v>551</v>
      </c>
      <c r="E128" s="328">
        <v>91</v>
      </c>
      <c r="F128" s="328">
        <v>46</v>
      </c>
      <c r="G128" s="328">
        <v>152</v>
      </c>
      <c r="H128" s="328">
        <v>99</v>
      </c>
      <c r="I128" s="328">
        <v>15</v>
      </c>
      <c r="J128" s="328">
        <v>93</v>
      </c>
      <c r="K128" s="328">
        <v>55</v>
      </c>
      <c r="M128" s="162"/>
      <c r="N128" s="355">
        <v>1.3259216478968141</v>
      </c>
    </row>
    <row r="129" spans="1:14" ht="13.15" customHeight="1" x14ac:dyDescent="0.2">
      <c r="A129" s="3"/>
      <c r="B129" s="3" t="s">
        <v>121</v>
      </c>
      <c r="D129" s="361">
        <v>194</v>
      </c>
      <c r="E129" s="358">
        <v>36</v>
      </c>
      <c r="F129" s="358">
        <v>19</v>
      </c>
      <c r="G129" s="358">
        <v>22</v>
      </c>
      <c r="H129" s="358">
        <v>34</v>
      </c>
      <c r="I129" s="358">
        <v>5</v>
      </c>
      <c r="J129" s="358">
        <v>64</v>
      </c>
      <c r="K129" s="358">
        <v>14</v>
      </c>
      <c r="M129" s="162"/>
      <c r="N129" s="355">
        <v>0.78412351966371618</v>
      </c>
    </row>
    <row r="130" spans="1:14" ht="13.15" customHeight="1" x14ac:dyDescent="0.2">
      <c r="A130" s="3"/>
      <c r="B130" s="3" t="s">
        <v>122</v>
      </c>
      <c r="D130" s="361">
        <v>311</v>
      </c>
      <c r="E130" s="358">
        <v>44</v>
      </c>
      <c r="F130" s="358">
        <v>23</v>
      </c>
      <c r="G130" s="358">
        <v>122</v>
      </c>
      <c r="H130" s="358">
        <v>60</v>
      </c>
      <c r="I130" s="358">
        <v>1</v>
      </c>
      <c r="J130" s="358">
        <v>24</v>
      </c>
      <c r="K130" s="358">
        <v>37</v>
      </c>
      <c r="M130" s="162"/>
      <c r="N130" s="355">
        <v>2.6396197589543373</v>
      </c>
    </row>
    <row r="131" spans="1:14" ht="13.15" customHeight="1" x14ac:dyDescent="0.2">
      <c r="A131" s="3"/>
      <c r="B131" s="3" t="s">
        <v>123</v>
      </c>
      <c r="C131" s="153"/>
      <c r="D131" s="361">
        <v>46</v>
      </c>
      <c r="E131" s="358">
        <v>11</v>
      </c>
      <c r="F131" s="358">
        <v>4</v>
      </c>
      <c r="G131" s="358">
        <v>8</v>
      </c>
      <c r="H131" s="358">
        <v>5</v>
      </c>
      <c r="I131" s="358">
        <v>9</v>
      </c>
      <c r="J131" s="358">
        <v>5</v>
      </c>
      <c r="K131" s="358">
        <v>4</v>
      </c>
      <c r="L131" s="153"/>
      <c r="M131" s="162"/>
      <c r="N131" s="355">
        <v>0.9157873780609197</v>
      </c>
    </row>
    <row r="132" spans="1:14" ht="13.15" customHeight="1" x14ac:dyDescent="0.2">
      <c r="A132" s="60"/>
      <c r="B132" s="60" t="s">
        <v>124</v>
      </c>
      <c r="C132" s="155"/>
      <c r="D132" s="635" t="s">
        <v>38</v>
      </c>
      <c r="E132" s="586" t="s">
        <v>38</v>
      </c>
      <c r="F132" s="586" t="s">
        <v>38</v>
      </c>
      <c r="G132" s="586" t="s">
        <v>38</v>
      </c>
      <c r="H132" s="586" t="s">
        <v>38</v>
      </c>
      <c r="I132" s="586" t="s">
        <v>38</v>
      </c>
      <c r="J132" s="586" t="s">
        <v>38</v>
      </c>
      <c r="K132" s="586" t="s">
        <v>38</v>
      </c>
      <c r="L132" s="155"/>
      <c r="M132" s="256"/>
      <c r="N132" s="362" t="s">
        <v>38</v>
      </c>
    </row>
    <row r="133" spans="1:14" ht="13.15" customHeight="1" x14ac:dyDescent="0.2">
      <c r="A133" s="3" t="s">
        <v>18</v>
      </c>
      <c r="B133" s="3"/>
      <c r="C133" s="44"/>
      <c r="D133" s="361"/>
      <c r="E133" s="361"/>
      <c r="F133" s="361"/>
      <c r="G133" s="361"/>
      <c r="H133" s="361"/>
      <c r="I133" s="361"/>
      <c r="J133" s="361"/>
      <c r="K133" s="361"/>
      <c r="L133" s="25"/>
      <c r="M133" s="27"/>
      <c r="N133" s="355"/>
    </row>
    <row r="134" spans="1:14" ht="13.15" customHeight="1" x14ac:dyDescent="0.2">
      <c r="B134" s="3" t="s">
        <v>40</v>
      </c>
      <c r="C134" s="44">
        <v>2013</v>
      </c>
      <c r="D134" s="361">
        <v>247</v>
      </c>
      <c r="E134" s="328">
        <v>36</v>
      </c>
      <c r="F134" s="328">
        <v>2</v>
      </c>
      <c r="G134" s="328">
        <v>22</v>
      </c>
      <c r="H134" s="328">
        <v>151</v>
      </c>
      <c r="I134" s="328">
        <v>3</v>
      </c>
      <c r="J134" s="328">
        <v>29</v>
      </c>
      <c r="K134" s="328">
        <v>4</v>
      </c>
      <c r="L134" s="25"/>
      <c r="M134" s="27"/>
      <c r="N134" s="355">
        <v>3.8205723124516631</v>
      </c>
    </row>
    <row r="135" spans="1:14" ht="13.15" customHeight="1" x14ac:dyDescent="0.2">
      <c r="A135" s="72"/>
      <c r="B135" s="3" t="s">
        <v>121</v>
      </c>
      <c r="C135" s="44"/>
      <c r="D135" s="361">
        <v>101</v>
      </c>
      <c r="E135" s="358">
        <v>18</v>
      </c>
      <c r="F135" s="358">
        <v>2</v>
      </c>
      <c r="G135" s="358">
        <v>11</v>
      </c>
      <c r="H135" s="358">
        <v>51</v>
      </c>
      <c r="I135" s="358">
        <v>2</v>
      </c>
      <c r="J135" s="358">
        <v>17</v>
      </c>
      <c r="K135" s="358" t="s">
        <v>38</v>
      </c>
      <c r="L135" s="25"/>
      <c r="M135" s="27"/>
      <c r="N135" s="355">
        <v>2.5376884422110555</v>
      </c>
    </row>
    <row r="136" spans="1:14" ht="13.15" customHeight="1" x14ac:dyDescent="0.2">
      <c r="A136" s="3"/>
      <c r="B136" s="3" t="s">
        <v>122</v>
      </c>
      <c r="C136" s="44"/>
      <c r="D136" s="361">
        <v>118</v>
      </c>
      <c r="E136" s="358">
        <v>13</v>
      </c>
      <c r="F136" s="358" t="s">
        <v>38</v>
      </c>
      <c r="G136" s="358">
        <v>7</v>
      </c>
      <c r="H136" s="358">
        <v>84</v>
      </c>
      <c r="I136" s="358">
        <v>1</v>
      </c>
      <c r="J136" s="358">
        <v>9</v>
      </c>
      <c r="K136" s="358">
        <v>4</v>
      </c>
      <c r="L136" s="25"/>
      <c r="M136" s="27"/>
      <c r="N136" s="355">
        <v>9.007633587786259</v>
      </c>
    </row>
    <row r="137" spans="1:14" ht="13.15" customHeight="1" x14ac:dyDescent="0.2">
      <c r="A137" s="3"/>
      <c r="B137" s="3" t="s">
        <v>123</v>
      </c>
      <c r="C137" s="44"/>
      <c r="D137" s="361">
        <v>28</v>
      </c>
      <c r="E137" s="358">
        <v>5</v>
      </c>
      <c r="F137" s="358" t="s">
        <v>38</v>
      </c>
      <c r="G137" s="358">
        <v>4</v>
      </c>
      <c r="H137" s="358">
        <v>16</v>
      </c>
      <c r="I137" s="358" t="s">
        <v>38</v>
      </c>
      <c r="J137" s="358">
        <v>3</v>
      </c>
      <c r="K137" s="358" t="s">
        <v>38</v>
      </c>
      <c r="L137" s="25"/>
      <c r="M137" s="27"/>
      <c r="N137" s="355">
        <v>2.3829787234042552</v>
      </c>
    </row>
    <row r="138" spans="1:14" ht="13.15" customHeight="1" x14ac:dyDescent="0.2">
      <c r="A138" s="3"/>
      <c r="B138" s="3" t="s">
        <v>124</v>
      </c>
      <c r="C138" s="44"/>
      <c r="D138" s="361" t="s">
        <v>38</v>
      </c>
      <c r="E138" s="358" t="s">
        <v>38</v>
      </c>
      <c r="F138" s="358" t="s">
        <v>38</v>
      </c>
      <c r="G138" s="358" t="s">
        <v>38</v>
      </c>
      <c r="H138" s="358" t="s">
        <v>38</v>
      </c>
      <c r="I138" s="358" t="s">
        <v>38</v>
      </c>
      <c r="J138" s="358" t="s">
        <v>38</v>
      </c>
      <c r="K138" s="358" t="s">
        <v>38</v>
      </c>
      <c r="L138" s="25"/>
      <c r="M138" s="27"/>
      <c r="N138" s="355" t="s">
        <v>38</v>
      </c>
    </row>
    <row r="139" spans="1:14" ht="13.15" customHeight="1" x14ac:dyDescent="0.2">
      <c r="A139" s="3"/>
      <c r="B139" s="3"/>
      <c r="C139" s="44"/>
      <c r="D139" s="361"/>
      <c r="E139" s="361"/>
      <c r="F139" s="361"/>
      <c r="G139" s="361"/>
      <c r="H139" s="361"/>
      <c r="I139" s="361"/>
      <c r="J139" s="361"/>
      <c r="K139" s="361"/>
      <c r="L139" s="25"/>
      <c r="M139" s="27"/>
      <c r="N139" s="355"/>
    </row>
    <row r="140" spans="1:14" ht="13.15" customHeight="1" x14ac:dyDescent="0.2">
      <c r="B140" s="3" t="s">
        <v>40</v>
      </c>
      <c r="C140" s="44">
        <v>2014</v>
      </c>
      <c r="D140" s="361">
        <v>139</v>
      </c>
      <c r="E140" s="328">
        <v>13</v>
      </c>
      <c r="F140" s="328">
        <v>5</v>
      </c>
      <c r="G140" s="328">
        <v>11</v>
      </c>
      <c r="H140" s="328">
        <v>98</v>
      </c>
      <c r="I140" s="328">
        <v>5</v>
      </c>
      <c r="J140" s="328">
        <v>7</v>
      </c>
      <c r="K140" s="328" t="s">
        <v>38</v>
      </c>
      <c r="L140" s="25"/>
      <c r="M140" s="27"/>
      <c r="N140" s="355">
        <v>2.0940042181379934</v>
      </c>
    </row>
    <row r="141" spans="1:14" ht="13.15" customHeight="1" x14ac:dyDescent="0.2">
      <c r="A141" s="72"/>
      <c r="B141" s="3" t="s">
        <v>121</v>
      </c>
      <c r="C141" s="44"/>
      <c r="D141" s="361">
        <v>83</v>
      </c>
      <c r="E141" s="358">
        <v>6</v>
      </c>
      <c r="F141" s="358">
        <v>2</v>
      </c>
      <c r="G141" s="358">
        <v>6</v>
      </c>
      <c r="H141" s="358">
        <v>59</v>
      </c>
      <c r="I141" s="358">
        <v>5</v>
      </c>
      <c r="J141" s="358">
        <v>5</v>
      </c>
      <c r="K141" s="358" t="s">
        <v>38</v>
      </c>
      <c r="L141" s="25"/>
      <c r="M141" s="27"/>
      <c r="N141" s="355">
        <v>1.7288064986461156</v>
      </c>
    </row>
    <row r="142" spans="1:14" ht="13.15" customHeight="1" x14ac:dyDescent="0.2">
      <c r="A142" s="3"/>
      <c r="B142" s="3" t="s">
        <v>122</v>
      </c>
      <c r="C142" s="44"/>
      <c r="D142" s="361">
        <v>43</v>
      </c>
      <c r="E142" s="358">
        <v>4</v>
      </c>
      <c r="F142" s="358">
        <v>2</v>
      </c>
      <c r="G142" s="358">
        <v>3</v>
      </c>
      <c r="H142" s="358">
        <v>34</v>
      </c>
      <c r="I142" s="358" t="s">
        <v>38</v>
      </c>
      <c r="J142" s="358" t="s">
        <v>38</v>
      </c>
      <c r="K142" s="358" t="s">
        <v>38</v>
      </c>
      <c r="L142" s="25"/>
      <c r="M142" s="27"/>
      <c r="N142" s="355">
        <v>7.2026800670016753</v>
      </c>
    </row>
    <row r="143" spans="1:14" ht="13.15" customHeight="1" x14ac:dyDescent="0.2">
      <c r="A143" s="3"/>
      <c r="B143" s="3" t="s">
        <v>123</v>
      </c>
      <c r="C143" s="44"/>
      <c r="D143" s="361">
        <v>12</v>
      </c>
      <c r="E143" s="358">
        <v>3</v>
      </c>
      <c r="F143" s="358">
        <v>1</v>
      </c>
      <c r="G143" s="358">
        <v>2</v>
      </c>
      <c r="H143" s="358">
        <v>4</v>
      </c>
      <c r="I143" s="358" t="s">
        <v>38</v>
      </c>
      <c r="J143" s="358">
        <v>2</v>
      </c>
      <c r="K143" s="358" t="s">
        <v>38</v>
      </c>
      <c r="L143" s="25"/>
      <c r="M143" s="27"/>
      <c r="N143" s="355">
        <v>0.967741935483871</v>
      </c>
    </row>
    <row r="144" spans="1:14" ht="13.15" customHeight="1" x14ac:dyDescent="0.2">
      <c r="A144" s="3"/>
      <c r="B144" s="3" t="s">
        <v>124</v>
      </c>
      <c r="C144" s="44"/>
      <c r="D144" s="361">
        <v>1</v>
      </c>
      <c r="E144" s="358" t="s">
        <v>38</v>
      </c>
      <c r="F144" s="358" t="s">
        <v>38</v>
      </c>
      <c r="G144" s="358" t="s">
        <v>38</v>
      </c>
      <c r="H144" s="358">
        <v>1</v>
      </c>
      <c r="I144" s="358" t="s">
        <v>38</v>
      </c>
      <c r="J144" s="358" t="s">
        <v>38</v>
      </c>
      <c r="K144" s="358" t="s">
        <v>38</v>
      </c>
      <c r="L144" s="25"/>
      <c r="M144" s="27"/>
      <c r="N144" s="355" t="s">
        <v>38</v>
      </c>
    </row>
    <row r="145" spans="1:14" ht="13.15" customHeight="1" x14ac:dyDescent="0.2">
      <c r="A145" s="3"/>
      <c r="B145" s="3"/>
      <c r="C145" s="44"/>
      <c r="D145" s="358"/>
      <c r="E145" s="358"/>
      <c r="F145" s="358"/>
      <c r="G145" s="358"/>
      <c r="H145" s="358"/>
      <c r="I145" s="358"/>
      <c r="J145" s="358"/>
      <c r="K145" s="358"/>
      <c r="L145" s="25"/>
      <c r="M145" s="27"/>
      <c r="N145" s="355"/>
    </row>
    <row r="146" spans="1:14" ht="13.15" customHeight="1" x14ac:dyDescent="0.2">
      <c r="A146" s="3"/>
      <c r="B146" s="3" t="s">
        <v>40</v>
      </c>
      <c r="C146" s="44">
        <v>2015</v>
      </c>
      <c r="D146" s="361">
        <v>103</v>
      </c>
      <c r="E146" s="328">
        <v>12</v>
      </c>
      <c r="F146" s="328">
        <v>7</v>
      </c>
      <c r="G146" s="328">
        <v>9</v>
      </c>
      <c r="H146" s="328">
        <v>42</v>
      </c>
      <c r="I146" s="328">
        <v>8</v>
      </c>
      <c r="J146" s="328">
        <v>22</v>
      </c>
      <c r="K146" s="328">
        <v>3</v>
      </c>
      <c r="L146" s="26"/>
      <c r="M146" s="28"/>
      <c r="N146" s="355">
        <v>1.6179704681118443</v>
      </c>
    </row>
    <row r="147" spans="1:14" ht="13.15" customHeight="1" x14ac:dyDescent="0.2">
      <c r="A147" s="3"/>
      <c r="B147" s="3" t="s">
        <v>121</v>
      </c>
      <c r="C147" s="44"/>
      <c r="D147" s="361">
        <v>73</v>
      </c>
      <c r="E147" s="358">
        <v>7</v>
      </c>
      <c r="F147" s="358">
        <v>7</v>
      </c>
      <c r="G147" s="358">
        <v>7</v>
      </c>
      <c r="H147" s="358">
        <v>23</v>
      </c>
      <c r="I147" s="358">
        <v>8</v>
      </c>
      <c r="J147" s="358">
        <v>19</v>
      </c>
      <c r="K147" s="358">
        <v>2</v>
      </c>
      <c r="L147" s="26"/>
      <c r="M147" s="28"/>
      <c r="N147" s="355">
        <v>1.586611606172571</v>
      </c>
    </row>
    <row r="148" spans="1:14" ht="13.15" customHeight="1" x14ac:dyDescent="0.2">
      <c r="A148" s="3"/>
      <c r="B148" s="3" t="s">
        <v>122</v>
      </c>
      <c r="C148" s="44"/>
      <c r="D148" s="361">
        <v>21</v>
      </c>
      <c r="E148" s="358">
        <v>3</v>
      </c>
      <c r="F148" s="358" t="s">
        <v>38</v>
      </c>
      <c r="G148" s="358">
        <v>1</v>
      </c>
      <c r="H148" s="358">
        <v>16</v>
      </c>
      <c r="I148" s="358" t="s">
        <v>38</v>
      </c>
      <c r="J148" s="358" t="s">
        <v>38</v>
      </c>
      <c r="K148" s="358">
        <v>1</v>
      </c>
      <c r="L148" s="26"/>
      <c r="M148" s="28"/>
      <c r="N148" s="355">
        <v>4.6770601336302899</v>
      </c>
    </row>
    <row r="149" spans="1:14" ht="13.15" customHeight="1" x14ac:dyDescent="0.2">
      <c r="A149" s="3"/>
      <c r="B149" s="3" t="s">
        <v>123</v>
      </c>
      <c r="C149" s="44"/>
      <c r="D149" s="361">
        <v>9</v>
      </c>
      <c r="E149" s="358">
        <v>2</v>
      </c>
      <c r="F149" s="358" t="s">
        <v>38</v>
      </c>
      <c r="G149" s="358">
        <v>1</v>
      </c>
      <c r="H149" s="358">
        <v>3</v>
      </c>
      <c r="I149" s="358" t="s">
        <v>38</v>
      </c>
      <c r="J149" s="358">
        <v>3</v>
      </c>
      <c r="K149" s="358" t="s">
        <v>38</v>
      </c>
      <c r="L149" s="26"/>
      <c r="M149" s="28"/>
      <c r="N149" s="355">
        <v>0.68389057750759874</v>
      </c>
    </row>
    <row r="150" spans="1:14" ht="13.15" customHeight="1" x14ac:dyDescent="0.2">
      <c r="A150" s="60"/>
      <c r="B150" s="60" t="s">
        <v>124</v>
      </c>
      <c r="C150" s="238"/>
      <c r="D150" s="635" t="s">
        <v>38</v>
      </c>
      <c r="E150" s="586" t="s">
        <v>38</v>
      </c>
      <c r="F150" s="586" t="s">
        <v>38</v>
      </c>
      <c r="G150" s="586" t="s">
        <v>38</v>
      </c>
      <c r="H150" s="586" t="s">
        <v>38</v>
      </c>
      <c r="I150" s="586" t="s">
        <v>38</v>
      </c>
      <c r="J150" s="586" t="s">
        <v>38</v>
      </c>
      <c r="K150" s="586" t="s">
        <v>38</v>
      </c>
      <c r="L150" s="51"/>
      <c r="M150" s="48"/>
      <c r="N150" s="362" t="s">
        <v>38</v>
      </c>
    </row>
    <row r="151" spans="1:14" ht="13.15" customHeight="1" x14ac:dyDescent="0.2">
      <c r="A151" s="3" t="s">
        <v>19</v>
      </c>
      <c r="B151" s="3"/>
      <c r="C151" s="44"/>
      <c r="D151" s="361"/>
      <c r="E151" s="361"/>
      <c r="F151" s="361"/>
      <c r="G151" s="361"/>
      <c r="H151" s="361"/>
      <c r="I151" s="361"/>
      <c r="J151" s="361"/>
      <c r="K151" s="361"/>
      <c r="L151" s="25"/>
      <c r="M151" s="27"/>
      <c r="N151" s="355"/>
    </row>
    <row r="152" spans="1:14" ht="13.15" customHeight="1" x14ac:dyDescent="0.2">
      <c r="A152" s="3"/>
      <c r="B152" s="3" t="s">
        <v>40</v>
      </c>
      <c r="C152" s="44">
        <v>2013</v>
      </c>
      <c r="D152" s="361">
        <v>224</v>
      </c>
      <c r="E152" s="328">
        <v>26</v>
      </c>
      <c r="F152" s="328">
        <v>3</v>
      </c>
      <c r="G152" s="328">
        <v>12</v>
      </c>
      <c r="H152" s="328">
        <v>146</v>
      </c>
      <c r="I152" s="328">
        <v>3</v>
      </c>
      <c r="J152" s="328">
        <v>30</v>
      </c>
      <c r="K152" s="328">
        <v>4</v>
      </c>
      <c r="L152" s="25"/>
      <c r="M152" s="27"/>
      <c r="N152" s="355">
        <v>4.6647230320699711</v>
      </c>
    </row>
    <row r="153" spans="1:14" ht="13.15" customHeight="1" x14ac:dyDescent="0.2">
      <c r="A153" s="3"/>
      <c r="B153" s="3" t="s">
        <v>121</v>
      </c>
      <c r="C153" s="44"/>
      <c r="D153" s="361">
        <v>70</v>
      </c>
      <c r="E153" s="358">
        <v>6</v>
      </c>
      <c r="F153" s="358" t="s">
        <v>38</v>
      </c>
      <c r="G153" s="358" t="s">
        <v>38</v>
      </c>
      <c r="H153" s="358">
        <v>49</v>
      </c>
      <c r="I153" s="358" t="s">
        <v>38</v>
      </c>
      <c r="J153" s="358">
        <v>15</v>
      </c>
      <c r="K153" s="358" t="s">
        <v>38</v>
      </c>
      <c r="L153" s="25"/>
      <c r="M153" s="27"/>
      <c r="N153" s="355">
        <v>3.6919831223628692</v>
      </c>
    </row>
    <row r="154" spans="1:14" ht="13.15" customHeight="1" x14ac:dyDescent="0.2">
      <c r="A154" s="3"/>
      <c r="B154" s="3" t="s">
        <v>122</v>
      </c>
      <c r="C154" s="44"/>
      <c r="D154" s="361">
        <v>147</v>
      </c>
      <c r="E154" s="358">
        <v>18</v>
      </c>
      <c r="F154" s="358">
        <v>2</v>
      </c>
      <c r="G154" s="358">
        <v>11</v>
      </c>
      <c r="H154" s="358">
        <v>94</v>
      </c>
      <c r="I154" s="358">
        <v>3</v>
      </c>
      <c r="J154" s="358">
        <v>15</v>
      </c>
      <c r="K154" s="358">
        <v>4</v>
      </c>
      <c r="L154" s="25"/>
      <c r="M154" s="27"/>
      <c r="N154" s="355">
        <v>5.6734851408722502</v>
      </c>
    </row>
    <row r="155" spans="1:14" ht="13.15" customHeight="1" x14ac:dyDescent="0.2">
      <c r="A155" s="3"/>
      <c r="B155" s="3" t="s">
        <v>123</v>
      </c>
      <c r="C155" s="44"/>
      <c r="D155" s="361">
        <v>7</v>
      </c>
      <c r="E155" s="358">
        <v>2</v>
      </c>
      <c r="F155" s="358">
        <v>1</v>
      </c>
      <c r="G155" s="358">
        <v>1</v>
      </c>
      <c r="H155" s="358">
        <v>3</v>
      </c>
      <c r="I155" s="358" t="s">
        <v>38</v>
      </c>
      <c r="J155" s="358" t="s">
        <v>38</v>
      </c>
      <c r="K155" s="358" t="s">
        <v>38</v>
      </c>
      <c r="L155" s="25"/>
      <c r="M155" s="27"/>
      <c r="N155" s="355">
        <v>2.422145328719723</v>
      </c>
    </row>
    <row r="156" spans="1:14" ht="13.15" customHeight="1" x14ac:dyDescent="0.2">
      <c r="A156" s="3"/>
      <c r="B156" s="3" t="s">
        <v>124</v>
      </c>
      <c r="C156" s="44"/>
      <c r="D156" s="361" t="s">
        <v>38</v>
      </c>
      <c r="E156" s="358" t="s">
        <v>38</v>
      </c>
      <c r="F156" s="358" t="s">
        <v>38</v>
      </c>
      <c r="G156" s="358" t="s">
        <v>38</v>
      </c>
      <c r="H156" s="358" t="s">
        <v>38</v>
      </c>
      <c r="I156" s="358" t="s">
        <v>38</v>
      </c>
      <c r="J156" s="358" t="s">
        <v>38</v>
      </c>
      <c r="K156" s="358" t="s">
        <v>38</v>
      </c>
      <c r="L156" s="25"/>
      <c r="M156" s="27"/>
      <c r="N156" s="355" t="s">
        <v>38</v>
      </c>
    </row>
    <row r="157" spans="1:14" ht="13.15" customHeight="1" x14ac:dyDescent="0.2">
      <c r="A157" s="3"/>
      <c r="B157" s="3"/>
      <c r="C157" s="44"/>
      <c r="D157" s="361"/>
      <c r="E157" s="361"/>
      <c r="F157" s="361"/>
      <c r="G157" s="361"/>
      <c r="H157" s="361"/>
      <c r="I157" s="361"/>
      <c r="J157" s="361"/>
      <c r="K157" s="361"/>
      <c r="L157" s="25"/>
      <c r="M157" s="27"/>
      <c r="N157" s="355"/>
    </row>
    <row r="158" spans="1:14" s="153" customFormat="1" ht="13.15" customHeight="1" x14ac:dyDescent="0.2">
      <c r="B158" s="3" t="s">
        <v>40</v>
      </c>
      <c r="C158" s="44">
        <v>2014</v>
      </c>
      <c r="D158" s="361">
        <v>247</v>
      </c>
      <c r="E158" s="328">
        <v>18</v>
      </c>
      <c r="F158" s="328">
        <v>3</v>
      </c>
      <c r="G158" s="328">
        <v>20</v>
      </c>
      <c r="H158" s="328">
        <v>194</v>
      </c>
      <c r="I158" s="328">
        <v>6</v>
      </c>
      <c r="J158" s="328" t="s">
        <v>38</v>
      </c>
      <c r="K158" s="328">
        <v>6</v>
      </c>
      <c r="L158" s="25"/>
      <c r="M158" s="27"/>
      <c r="N158" s="355">
        <v>4.909560723514212</v>
      </c>
    </row>
    <row r="159" spans="1:14" s="153" customFormat="1" ht="13.15" customHeight="1" x14ac:dyDescent="0.2">
      <c r="B159" s="3" t="s">
        <v>121</v>
      </c>
      <c r="C159" s="44"/>
      <c r="D159" s="361">
        <v>64</v>
      </c>
      <c r="E159" s="358">
        <v>5</v>
      </c>
      <c r="F159" s="358">
        <v>1</v>
      </c>
      <c r="G159" s="358">
        <v>3</v>
      </c>
      <c r="H159" s="358">
        <v>53</v>
      </c>
      <c r="I159" s="358">
        <v>2</v>
      </c>
      <c r="J159" s="358" t="s">
        <v>38</v>
      </c>
      <c r="K159" s="358" t="s">
        <v>38</v>
      </c>
      <c r="L159" s="25"/>
      <c r="M159" s="27"/>
      <c r="N159" s="355">
        <v>3.3542976939203357</v>
      </c>
    </row>
    <row r="160" spans="1:14" s="153" customFormat="1" ht="13.15" customHeight="1" x14ac:dyDescent="0.2">
      <c r="A160" s="3"/>
      <c r="B160" s="3" t="s">
        <v>122</v>
      </c>
      <c r="C160" s="44"/>
      <c r="D160" s="361">
        <v>177</v>
      </c>
      <c r="E160" s="358">
        <v>12</v>
      </c>
      <c r="F160" s="358">
        <v>2</v>
      </c>
      <c r="G160" s="358">
        <v>16</v>
      </c>
      <c r="H160" s="358">
        <v>138</v>
      </c>
      <c r="I160" s="358">
        <v>3</v>
      </c>
      <c r="J160" s="358" t="s">
        <v>38</v>
      </c>
      <c r="K160" s="358">
        <v>6</v>
      </c>
      <c r="L160" s="25"/>
      <c r="M160" s="27"/>
      <c r="N160" s="355">
        <v>6.6366704161979744</v>
      </c>
    </row>
    <row r="161" spans="1:17" s="153" customFormat="1" ht="13.15" customHeight="1" x14ac:dyDescent="0.2">
      <c r="A161" s="3"/>
      <c r="B161" s="3" t="s">
        <v>123</v>
      </c>
      <c r="C161" s="44"/>
      <c r="D161" s="361">
        <v>6</v>
      </c>
      <c r="E161" s="358">
        <v>1</v>
      </c>
      <c r="F161" s="358" t="s">
        <v>38</v>
      </c>
      <c r="G161" s="358">
        <v>1</v>
      </c>
      <c r="H161" s="358">
        <v>3</v>
      </c>
      <c r="I161" s="358">
        <v>1</v>
      </c>
      <c r="J161" s="358" t="s">
        <v>38</v>
      </c>
      <c r="K161" s="358" t="s">
        <v>38</v>
      </c>
      <c r="L161" s="25"/>
      <c r="M161" s="27"/>
      <c r="N161" s="355">
        <v>1.3186813186813187</v>
      </c>
    </row>
    <row r="162" spans="1:17" s="153" customFormat="1" ht="13.15" customHeight="1" x14ac:dyDescent="0.2">
      <c r="A162" s="3"/>
      <c r="B162" s="3" t="s">
        <v>124</v>
      </c>
      <c r="C162" s="44"/>
      <c r="D162" s="361" t="s">
        <v>38</v>
      </c>
      <c r="E162" s="358" t="s">
        <v>38</v>
      </c>
      <c r="F162" s="358" t="s">
        <v>38</v>
      </c>
      <c r="G162" s="358" t="s">
        <v>38</v>
      </c>
      <c r="H162" s="358" t="s">
        <v>38</v>
      </c>
      <c r="I162" s="358" t="s">
        <v>38</v>
      </c>
      <c r="J162" s="358" t="s">
        <v>38</v>
      </c>
      <c r="K162" s="358" t="s">
        <v>38</v>
      </c>
      <c r="L162" s="25"/>
      <c r="M162" s="27"/>
      <c r="N162" s="355" t="s">
        <v>38</v>
      </c>
    </row>
    <row r="163" spans="1:17" s="153" customFormat="1" ht="13.15" customHeight="1" x14ac:dyDescent="0.2">
      <c r="A163" s="3"/>
      <c r="B163" s="3"/>
      <c r="D163" s="358"/>
      <c r="E163" s="358"/>
      <c r="F163" s="358"/>
      <c r="G163" s="358"/>
      <c r="H163" s="358"/>
      <c r="I163" s="358"/>
      <c r="J163" s="358"/>
      <c r="K163" s="358"/>
      <c r="M163" s="162"/>
      <c r="N163" s="355"/>
    </row>
    <row r="164" spans="1:17" s="153" customFormat="1" ht="13.15" customHeight="1" x14ac:dyDescent="0.2">
      <c r="A164" s="3"/>
      <c r="B164" s="3" t="s">
        <v>40</v>
      </c>
      <c r="C164" s="44">
        <v>2015</v>
      </c>
      <c r="D164" s="361">
        <v>235</v>
      </c>
      <c r="E164" s="328">
        <v>32</v>
      </c>
      <c r="F164" s="328">
        <v>4</v>
      </c>
      <c r="G164" s="328">
        <v>35</v>
      </c>
      <c r="H164" s="328">
        <v>145</v>
      </c>
      <c r="I164" s="328">
        <v>4</v>
      </c>
      <c r="J164" s="328">
        <v>12</v>
      </c>
      <c r="K164" s="328">
        <v>3</v>
      </c>
      <c r="M164" s="162"/>
      <c r="N164" s="355">
        <v>3.7236571066392012</v>
      </c>
    </row>
    <row r="165" spans="1:17" s="153" customFormat="1" ht="13.15" customHeight="1" x14ac:dyDescent="0.2">
      <c r="A165" s="3"/>
      <c r="B165" s="3" t="s">
        <v>121</v>
      </c>
      <c r="D165" s="361">
        <v>65</v>
      </c>
      <c r="E165" s="358">
        <v>10</v>
      </c>
      <c r="F165" s="358">
        <v>1</v>
      </c>
      <c r="G165" s="358">
        <v>7</v>
      </c>
      <c r="H165" s="358">
        <v>40</v>
      </c>
      <c r="I165" s="358">
        <v>1</v>
      </c>
      <c r="J165" s="358">
        <v>5</v>
      </c>
      <c r="K165" s="358">
        <v>1</v>
      </c>
      <c r="M165" s="162"/>
      <c r="N165" s="355">
        <v>2.9398462234283129</v>
      </c>
    </row>
    <row r="166" spans="1:17" s="153" customFormat="1" ht="13.15" customHeight="1" x14ac:dyDescent="0.2">
      <c r="A166" s="3"/>
      <c r="B166" s="3" t="s">
        <v>122</v>
      </c>
      <c r="D166" s="361">
        <v>157</v>
      </c>
      <c r="E166" s="358">
        <v>18</v>
      </c>
      <c r="F166" s="358">
        <v>3</v>
      </c>
      <c r="G166" s="358">
        <v>24</v>
      </c>
      <c r="H166" s="358">
        <v>101</v>
      </c>
      <c r="I166" s="358">
        <v>3</v>
      </c>
      <c r="J166" s="358">
        <v>6</v>
      </c>
      <c r="K166" s="358">
        <v>2</v>
      </c>
      <c r="M166" s="162"/>
      <c r="N166" s="355">
        <v>4.4908466819221973</v>
      </c>
    </row>
    <row r="167" spans="1:17" s="153" customFormat="1" ht="13.15" customHeight="1" x14ac:dyDescent="0.2">
      <c r="A167" s="3"/>
      <c r="B167" s="3" t="s">
        <v>123</v>
      </c>
      <c r="D167" s="361">
        <v>13</v>
      </c>
      <c r="E167" s="358">
        <v>4</v>
      </c>
      <c r="F167" s="358" t="s">
        <v>38</v>
      </c>
      <c r="G167" s="358">
        <v>4</v>
      </c>
      <c r="H167" s="358">
        <v>4</v>
      </c>
      <c r="I167" s="358" t="s">
        <v>38</v>
      </c>
      <c r="J167" s="358">
        <v>1</v>
      </c>
      <c r="K167" s="358" t="s">
        <v>38</v>
      </c>
      <c r="M167" s="162"/>
      <c r="N167" s="355">
        <v>2.166666666666667</v>
      </c>
    </row>
    <row r="168" spans="1:17" s="153" customFormat="1" ht="13.15" customHeight="1" x14ac:dyDescent="0.2">
      <c r="A168" s="3"/>
      <c r="B168" s="3" t="s">
        <v>124</v>
      </c>
      <c r="D168" s="361" t="s">
        <v>38</v>
      </c>
      <c r="E168" s="358" t="s">
        <v>38</v>
      </c>
      <c r="F168" s="358" t="s">
        <v>38</v>
      </c>
      <c r="G168" s="358" t="s">
        <v>38</v>
      </c>
      <c r="H168" s="358" t="s">
        <v>38</v>
      </c>
      <c r="I168" s="358" t="s">
        <v>38</v>
      </c>
      <c r="J168" s="358" t="s">
        <v>38</v>
      </c>
      <c r="K168" s="358" t="s">
        <v>38</v>
      </c>
      <c r="M168" s="162"/>
      <c r="N168" s="355" t="s">
        <v>38</v>
      </c>
    </row>
    <row r="169" spans="1:17" s="153" customFormat="1" ht="13.15" customHeight="1" thickBot="1" x14ac:dyDescent="0.25">
      <c r="A169" s="103"/>
      <c r="B169" s="103"/>
      <c r="C169" s="258"/>
      <c r="D169" s="80"/>
      <c r="E169" s="80"/>
      <c r="F169" s="80"/>
      <c r="G169" s="80"/>
      <c r="H169" s="80"/>
      <c r="I169" s="80"/>
      <c r="J169" s="80"/>
      <c r="K169" s="80"/>
      <c r="L169" s="80"/>
      <c r="M169" s="81"/>
      <c r="N169" s="411"/>
    </row>
    <row r="170" spans="1:17" s="153" customFormat="1" x14ac:dyDescent="0.2">
      <c r="A170" s="259"/>
      <c r="B170" s="259"/>
      <c r="D170" s="26"/>
      <c r="E170" s="26"/>
      <c r="F170" s="26"/>
      <c r="G170" s="26"/>
      <c r="H170" s="26"/>
      <c r="I170" s="26"/>
      <c r="J170" s="26"/>
      <c r="K170" s="26"/>
      <c r="N170" s="234"/>
    </row>
    <row r="171" spans="1:17" s="153" customFormat="1" ht="21.75" customHeight="1" x14ac:dyDescent="0.2">
      <c r="A171" s="682" t="s">
        <v>139</v>
      </c>
      <c r="B171" s="673"/>
      <c r="C171" s="673"/>
      <c r="D171" s="673"/>
      <c r="E171" s="673"/>
      <c r="F171" s="673"/>
      <c r="G171" s="673"/>
      <c r="H171" s="673"/>
      <c r="I171" s="673"/>
      <c r="J171" s="673"/>
      <c r="K171" s="673"/>
      <c r="L171" s="673"/>
      <c r="M171" s="673"/>
      <c r="N171" s="234"/>
      <c r="O171" s="184"/>
      <c r="P171" s="184"/>
      <c r="Q171" s="184"/>
    </row>
    <row r="172" spans="1:17" s="153" customFormat="1" ht="14.25" customHeight="1" x14ac:dyDescent="0.2">
      <c r="A172" s="260"/>
      <c r="B172" s="64"/>
      <c r="C172" s="64"/>
      <c r="D172" s="637"/>
      <c r="E172" s="637"/>
      <c r="F172" s="637"/>
      <c r="G172" s="637"/>
      <c r="H172" s="637"/>
      <c r="I172" s="637"/>
      <c r="J172" s="637"/>
      <c r="K172" s="637"/>
      <c r="L172" s="64"/>
      <c r="M172" s="64"/>
      <c r="N172" s="234"/>
      <c r="O172" s="184"/>
      <c r="P172" s="184"/>
      <c r="Q172" s="184"/>
    </row>
    <row r="173" spans="1:17" s="153" customFormat="1" ht="14.1" customHeight="1" x14ac:dyDescent="0.2">
      <c r="A173" s="673" t="s">
        <v>52</v>
      </c>
      <c r="B173" s="673"/>
      <c r="C173" s="673"/>
      <c r="D173" s="673"/>
      <c r="E173" s="673"/>
      <c r="F173" s="673"/>
      <c r="G173" s="673"/>
      <c r="H173" s="638"/>
      <c r="I173" s="638"/>
      <c r="J173" s="638"/>
      <c r="K173" s="638"/>
      <c r="L173" s="184"/>
      <c r="M173" s="184"/>
      <c r="N173" s="234"/>
      <c r="O173" s="184"/>
      <c r="P173" s="184"/>
      <c r="Q173" s="184"/>
    </row>
    <row r="174" spans="1:17" s="153" customFormat="1" ht="14.1" customHeight="1" x14ac:dyDescent="0.2">
      <c r="A174" s="64"/>
      <c r="B174" s="64"/>
      <c r="C174" s="64"/>
      <c r="D174" s="637"/>
      <c r="E174" s="637"/>
      <c r="F174" s="637"/>
      <c r="G174" s="637"/>
      <c r="H174" s="638"/>
      <c r="I174" s="638"/>
      <c r="J174" s="638"/>
      <c r="K174" s="638"/>
      <c r="L174" s="184"/>
      <c r="M174" s="184"/>
      <c r="N174" s="234"/>
      <c r="O174" s="184"/>
      <c r="P174" s="184"/>
      <c r="Q174" s="184"/>
    </row>
    <row r="175" spans="1:17" s="153" customFormat="1" x14ac:dyDescent="0.2">
      <c r="A175" s="293" t="s">
        <v>151</v>
      </c>
      <c r="B175" s="261"/>
      <c r="C175" s="167"/>
      <c r="D175" s="639"/>
      <c r="E175" s="639"/>
      <c r="F175" s="639"/>
      <c r="G175" s="639"/>
      <c r="H175" s="638"/>
      <c r="I175" s="638"/>
      <c r="J175" s="638"/>
      <c r="K175" s="638"/>
      <c r="L175" s="184"/>
      <c r="M175" s="184"/>
      <c r="N175" s="234"/>
      <c r="O175" s="184"/>
      <c r="P175" s="184"/>
      <c r="Q175" s="184"/>
    </row>
    <row r="176" spans="1:17" s="153" customFormat="1" x14ac:dyDescent="0.2">
      <c r="A176" s="246" t="s">
        <v>180</v>
      </c>
      <c r="B176" s="261"/>
      <c r="C176" s="167"/>
      <c r="D176" s="639"/>
      <c r="E176" s="639"/>
      <c r="F176" s="639"/>
      <c r="G176" s="639"/>
      <c r="H176" s="638"/>
      <c r="I176" s="638"/>
      <c r="J176" s="638"/>
      <c r="K176" s="638"/>
      <c r="L176" s="184"/>
      <c r="M176" s="184"/>
      <c r="N176" s="234"/>
      <c r="O176" s="184"/>
      <c r="P176" s="184"/>
      <c r="Q176" s="184"/>
    </row>
    <row r="177" spans="1:17" s="153" customFormat="1" x14ac:dyDescent="0.2">
      <c r="A177" s="246" t="s">
        <v>241</v>
      </c>
      <c r="B177" s="246"/>
      <c r="C177" s="246"/>
      <c r="D177" s="246"/>
      <c r="E177" s="246"/>
      <c r="F177" s="639"/>
      <c r="G177" s="639"/>
      <c r="H177" s="638"/>
      <c r="I177" s="638"/>
      <c r="J177" s="638"/>
      <c r="K177" s="638"/>
      <c r="L177" s="184"/>
      <c r="M177" s="184"/>
      <c r="N177" s="234"/>
      <c r="O177" s="184"/>
      <c r="P177" s="184"/>
      <c r="Q177" s="184"/>
    </row>
    <row r="178" spans="1:17" x14ac:dyDescent="0.2">
      <c r="A178" s="166"/>
      <c r="B178" s="166"/>
      <c r="C178" s="68"/>
      <c r="D178" s="637"/>
      <c r="E178" s="637"/>
      <c r="F178" s="637"/>
      <c r="G178" s="637"/>
      <c r="H178" s="637"/>
      <c r="I178" s="637"/>
      <c r="J178" s="637"/>
      <c r="K178" s="638"/>
      <c r="L178" s="68"/>
      <c r="M178" s="68"/>
      <c r="O178" s="68"/>
      <c r="P178" s="68"/>
      <c r="Q178" s="68"/>
    </row>
    <row r="179" spans="1:17" s="153" customFormat="1" x14ac:dyDescent="0.2">
      <c r="A179" s="680" t="s">
        <v>116</v>
      </c>
      <c r="B179" s="673"/>
      <c r="C179" s="673"/>
      <c r="D179" s="673"/>
      <c r="E179" s="673"/>
      <c r="F179" s="673"/>
      <c r="G179" s="673"/>
      <c r="H179" s="637"/>
      <c r="I179" s="637"/>
      <c r="J179" s="638"/>
      <c r="K179" s="638"/>
      <c r="L179" s="184"/>
      <c r="M179" s="184"/>
      <c r="N179" s="234"/>
      <c r="O179" s="184"/>
      <c r="P179" s="184"/>
      <c r="Q179" s="184"/>
    </row>
    <row r="180" spans="1:17" x14ac:dyDescent="0.2">
      <c r="A180" s="671" t="s">
        <v>129</v>
      </c>
      <c r="B180" s="671"/>
      <c r="C180" s="671"/>
      <c r="D180" s="671"/>
      <c r="E180" s="671"/>
      <c r="F180" s="671"/>
      <c r="G180" s="671"/>
      <c r="H180" s="671"/>
      <c r="I180" s="671"/>
      <c r="J180" s="671"/>
      <c r="K180" s="671"/>
      <c r="L180" s="671"/>
      <c r="M180" s="671"/>
      <c r="N180" s="671"/>
      <c r="O180" s="671"/>
      <c r="P180" s="671"/>
      <c r="Q180" s="671"/>
    </row>
    <row r="181" spans="1:17" ht="25.5" customHeight="1" x14ac:dyDescent="0.2">
      <c r="A181" s="668" t="s">
        <v>143</v>
      </c>
      <c r="B181" s="673"/>
      <c r="C181" s="673"/>
      <c r="D181" s="673"/>
      <c r="E181" s="673"/>
      <c r="F181" s="673"/>
      <c r="G181" s="673"/>
      <c r="H181" s="673"/>
      <c r="I181" s="673"/>
      <c r="J181" s="673"/>
      <c r="K181" s="673"/>
      <c r="L181" s="673"/>
      <c r="M181" s="673"/>
      <c r="N181" s="234"/>
      <c r="O181" s="184"/>
      <c r="P181" s="184"/>
      <c r="Q181" s="184"/>
    </row>
    <row r="182" spans="1:17" x14ac:dyDescent="0.2">
      <c r="A182" s="680" t="s">
        <v>118</v>
      </c>
      <c r="B182" s="673"/>
      <c r="C182" s="673"/>
      <c r="D182" s="673"/>
      <c r="E182" s="673"/>
      <c r="F182" s="673"/>
      <c r="G182" s="673"/>
      <c r="H182" s="673"/>
      <c r="I182" s="637"/>
      <c r="J182" s="637"/>
      <c r="K182" s="637"/>
      <c r="L182" s="64"/>
      <c r="M182" s="64"/>
      <c r="N182" s="234"/>
      <c r="O182" s="184"/>
      <c r="P182" s="184"/>
      <c r="Q182" s="184"/>
    </row>
    <row r="183" spans="1:17" ht="27" customHeight="1" x14ac:dyDescent="0.2">
      <c r="A183" s="668" t="s">
        <v>119</v>
      </c>
      <c r="B183" s="673"/>
      <c r="C183" s="673"/>
      <c r="D183" s="673"/>
      <c r="E183" s="673"/>
      <c r="F183" s="673"/>
      <c r="G183" s="673"/>
      <c r="H183" s="673"/>
      <c r="I183" s="673"/>
      <c r="J183" s="673"/>
      <c r="K183" s="673"/>
      <c r="L183" s="673"/>
      <c r="M183" s="673"/>
      <c r="N183" s="234"/>
      <c r="O183" s="184"/>
      <c r="P183" s="184"/>
      <c r="Q183" s="184"/>
    </row>
    <row r="184" spans="1:17" x14ac:dyDescent="0.2">
      <c r="A184" s="680" t="s">
        <v>120</v>
      </c>
      <c r="B184" s="673"/>
      <c r="C184" s="673"/>
      <c r="D184" s="673"/>
      <c r="E184" s="673"/>
      <c r="F184" s="673"/>
      <c r="G184" s="637"/>
      <c r="H184" s="637"/>
      <c r="I184" s="637"/>
      <c r="J184" s="638"/>
      <c r="K184" s="637"/>
      <c r="L184" s="68"/>
      <c r="M184" s="68"/>
      <c r="N184" s="234"/>
      <c r="O184" s="184"/>
      <c r="P184" s="184"/>
      <c r="Q184" s="184"/>
    </row>
    <row r="185" spans="1:17" x14ac:dyDescent="0.2">
      <c r="A185" s="166"/>
      <c r="B185" s="166"/>
      <c r="C185" s="68"/>
      <c r="D185" s="637"/>
      <c r="E185" s="637"/>
      <c r="F185" s="637"/>
      <c r="G185" s="637"/>
      <c r="H185" s="637"/>
      <c r="I185" s="637"/>
      <c r="J185" s="637"/>
      <c r="K185" s="638"/>
      <c r="L185" s="68"/>
      <c r="M185" s="68"/>
      <c r="O185" s="68"/>
      <c r="P185" s="68"/>
      <c r="Q185" s="68"/>
    </row>
  </sheetData>
  <mergeCells count="14">
    <mergeCell ref="A183:M183"/>
    <mergeCell ref="A184:F184"/>
    <mergeCell ref="A1:I1"/>
    <mergeCell ref="A171:M171"/>
    <mergeCell ref="A173:G173"/>
    <mergeCell ref="A179:G179"/>
    <mergeCell ref="A181:M181"/>
    <mergeCell ref="A182:H182"/>
    <mergeCell ref="A180:Q180"/>
    <mergeCell ref="N5:N6"/>
    <mergeCell ref="B5:B6"/>
    <mergeCell ref="C5:C6"/>
    <mergeCell ref="E5:K5"/>
    <mergeCell ref="D5:D6"/>
  </mergeCells>
  <phoneticPr fontId="1" type="noConversion"/>
  <pageMargins left="0.74803149606299213" right="0.74803149606299213" top="0.98425196850393704" bottom="0.98425196850393704" header="0.51181102362204722" footer="0.51181102362204722"/>
  <pageSetup paperSize="9" scale="76" fitToHeight="0" orientation="landscape" r:id="rId1"/>
  <headerFooter alignWithMargins="0">
    <oddHeader>&amp;COFFICIAL-SENSITIVE</oddHeader>
  </headerFooter>
  <rowBreaks count="1" manualBreakCount="1">
    <brk id="7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Index!Print_Area</vt:lpstr>
      <vt:lpstr>'Table 1'!Print_Area</vt:lpstr>
      <vt:lpstr>'Table 2'!Print_Area</vt:lpstr>
      <vt:lpstr>'Table 3'!Print_Area</vt:lpstr>
      <vt:lpstr>'Table 8'!Print_Area</vt:lpstr>
      <vt:lpstr>'Table 1'!Print_Titles</vt:lpstr>
      <vt:lpstr>'Table 2'!Print_Titles</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vokelekenezianya</dc:creator>
  <cp:lastModifiedBy>Thakkar, Vinayak</cp:lastModifiedBy>
  <cp:lastPrinted>2016-04-19T07:58:20Z</cp:lastPrinted>
  <dcterms:created xsi:type="dcterms:W3CDTF">2013-10-22T15:27:45Z</dcterms:created>
  <dcterms:modified xsi:type="dcterms:W3CDTF">2016-04-20T11:18:56Z</dcterms:modified>
</cp:coreProperties>
</file>