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00" windowWidth="15240" windowHeight="7350"/>
  </bookViews>
  <sheets>
    <sheet name="Title Page" sheetId="1" r:id="rId1"/>
    <sheet name="Summary Page" sheetId="2" r:id="rId2"/>
    <sheet name="Data Page" sheetId="3" r:id="rId3"/>
    <sheet name="Lookup Table" sheetId="4" state="hidden" r:id="rId4"/>
  </sheets>
  <definedNames>
    <definedName name="_xlnm._FilterDatabase" localSheetId="2" hidden="1">'Data Page'!$A$2:$K$328</definedName>
  </definedNames>
  <calcPr calcId="145621"/>
</workbook>
</file>

<file path=xl/calcChain.xml><?xml version="1.0" encoding="utf-8"?>
<calcChain xmlns="http://schemas.openxmlformats.org/spreadsheetml/2006/main">
  <c r="E9" i="2" l="1"/>
  <c r="G21" i="2" l="1"/>
  <c r="C9" i="2"/>
  <c r="G17" i="2"/>
  <c r="G11" i="2"/>
  <c r="G16" i="2"/>
  <c r="G13" i="2"/>
  <c r="G18" i="2"/>
  <c r="G12" i="2"/>
</calcChain>
</file>

<file path=xl/sharedStrings.xml><?xml version="1.0" encoding="utf-8"?>
<sst xmlns="http://schemas.openxmlformats.org/spreadsheetml/2006/main" count="1793" uniqueCount="690">
  <si>
    <t>Adur</t>
  </si>
  <si>
    <t>Allerdale</t>
  </si>
  <si>
    <t>Amber Valley</t>
  </si>
  <si>
    <t>Arun</t>
  </si>
  <si>
    <t>Ashfield</t>
  </si>
  <si>
    <t>Ashford</t>
  </si>
  <si>
    <t>Aylesbury Vale</t>
  </si>
  <si>
    <t>Babergh</t>
  </si>
  <si>
    <t>Barking &amp; Dagenham</t>
  </si>
  <si>
    <t>Barnet</t>
  </si>
  <si>
    <t>Barnsley</t>
  </si>
  <si>
    <t>Basildon</t>
  </si>
  <si>
    <t>Bassetlaw</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</si>
  <si>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</si>
  <si>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</si>
  <si>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</si>
  <si>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</si>
  <si>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</si>
  <si>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</si>
  <si>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</si>
  <si>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</si>
  <si>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</si>
  <si>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</si>
  <si>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</si>
  <si>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</si>
  <si>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</si>
  <si>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</si>
  <si>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</si>
  <si>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</si>
  <si>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Burnley</t>
  </si>
  <si>
    <t>Bury</t>
  </si>
  <si>
    <t>Calderdale</t>
  </si>
  <si>
    <t>Cambridge</t>
  </si>
  <si>
    <t>Camden</t>
  </si>
  <si>
    <t>Cannock Chase</t>
  </si>
  <si>
    <t>Canterbury</t>
  </si>
  <si>
    <t>Carlisle</t>
  </si>
  <si>
    <t>Castle Point</t>
  </si>
  <si>
    <t>Charnwood</t>
  </si>
  <si>
    <t>Chelmsford</t>
  </si>
  <si>
    <t>Cheltenham</t>
  </si>
  <si>
    <t>Cherwell</t>
  </si>
  <si>
    <t>Chesterfield</t>
  </si>
  <si>
    <t>Chichester</t>
  </si>
  <si>
    <t>Chiltern</t>
  </si>
  <si>
    <t>Chorley</t>
  </si>
  <si>
    <t>Christchurch</t>
  </si>
  <si>
    <t>City of London</t>
  </si>
  <si>
    <t>Colchester</t>
  </si>
  <si>
    <t>Copeland</t>
  </si>
  <si>
    <t>Corby</t>
  </si>
  <si>
    <t>Cotswold</t>
  </si>
  <si>
    <t>Coventry</t>
  </si>
  <si>
    <t>Craven</t>
  </si>
  <si>
    <t>Crawley</t>
  </si>
  <si>
    <t>Croydon</t>
  </si>
  <si>
    <t>Dacorum</t>
  </si>
  <si>
    <t>Dartford</t>
  </si>
  <si>
    <t>Daventry</t>
  </si>
  <si>
    <t>Derbyshire Dales</t>
  </si>
  <si>
    <t>Doncaster</t>
  </si>
  <si>
    <t>Dover</t>
  </si>
  <si>
    <t>Dudley</t>
  </si>
  <si>
    <t>Ealing</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</si>
  <si>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</si>
  <si>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</si>
  <si>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</si>
  <si>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</si>
  <si>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</si>
  <si>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</si>
  <si>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</si>
  <si>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</si>
  <si>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</si>
  <si>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</si>
  <si>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</si>
  <si>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</si>
  <si>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</si>
  <si>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</si>
  <si>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</si>
  <si>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</si>
  <si>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</si>
  <si>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</si>
  <si>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</si>
  <si>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</si>
  <si>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</si>
  <si>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</si>
  <si>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</si>
  <si>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</si>
  <si>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</si>
  <si>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</si>
  <si>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</si>
  <si>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</si>
  <si>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</si>
  <si>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</si>
  <si>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Hambleton</t>
  </si>
  <si>
    <t>Harborough</t>
  </si>
  <si>
    <t>Haringey</t>
  </si>
  <si>
    <t>Harlow</t>
  </si>
  <si>
    <t>Harrogate</t>
  </si>
  <si>
    <t>Harrow</t>
  </si>
  <si>
    <t>Hart</t>
  </si>
  <si>
    <t>Hastings</t>
  </si>
  <si>
    <t>Havant</t>
  </si>
  <si>
    <t>Havering</t>
  </si>
  <si>
    <t>Hertsmere</t>
  </si>
  <si>
    <t>High Peak</t>
  </si>
  <si>
    <t>Hillingdon</t>
  </si>
  <si>
    <t>Horsham</t>
  </si>
  <si>
    <t>Hounslow</t>
  </si>
  <si>
    <t>Huntingdonshire</t>
  </si>
  <si>
    <t>Hyndburn</t>
  </si>
  <si>
    <t>Ipswich</t>
  </si>
  <si>
    <t>Isles of Scilly</t>
  </si>
  <si>
    <t>Islington</t>
  </si>
  <si>
    <t>Kettering</t>
  </si>
  <si>
    <t>King's Lynn &amp; West Norfolk</t>
  </si>
  <si>
    <t>Kingston upon Thames</t>
  </si>
  <si>
    <t>Kirklees</t>
  </si>
  <si>
    <t>Knowsley</t>
  </si>
  <si>
    <t>Lambeth</t>
  </si>
  <si>
    <t>Lancaster</t>
  </si>
  <si>
    <t>Leeds</t>
  </si>
  <si>
    <t>Lewes</t>
  </si>
  <si>
    <t>Lewisham</t>
  </si>
  <si>
    <t>Lichfield</t>
  </si>
  <si>
    <t>Lincoln</t>
  </si>
  <si>
    <t>Liverpool</t>
  </si>
  <si>
    <t>Maidstone</t>
  </si>
  <si>
    <t>Maldon</t>
  </si>
  <si>
    <t>Malvern Hills</t>
  </si>
  <si>
    <t>Manchester</t>
  </si>
  <si>
    <t>Mansfield</t>
  </si>
  <si>
    <t>Melton</t>
  </si>
  <si>
    <t>Mendip</t>
  </si>
  <si>
    <t>Merton</t>
  </si>
  <si>
    <t>Mid Devon</t>
  </si>
  <si>
    <t>Mid Suffolk</t>
  </si>
  <si>
    <t>Mid Sussex</t>
  </si>
  <si>
    <t>Mole Valley</t>
  </si>
  <si>
    <t>New Forest</t>
  </si>
  <si>
    <t>Newcastle upon Tyne</t>
  </si>
  <si>
    <t>Newham</t>
  </si>
  <si>
    <t>North Devon</t>
  </si>
  <si>
    <t>North Dorset</t>
  </si>
  <si>
    <t>North East Derbyshire</t>
  </si>
  <si>
    <t>North Hertfordshire</t>
  </si>
  <si>
    <t>North Kesteven</t>
  </si>
  <si>
    <t>North Norfolk</t>
  </si>
  <si>
    <t>North Tyneside</t>
  </si>
  <si>
    <t>North Warwickshire</t>
  </si>
  <si>
    <t>North West Leicestershire</t>
  </si>
  <si>
    <t>Northampton</t>
  </si>
  <si>
    <t>Norwich</t>
  </si>
  <si>
    <t>Oldham</t>
  </si>
  <si>
    <t>Oxford</t>
  </si>
  <si>
    <t>Pendle</t>
  </si>
  <si>
    <t>Preston</t>
  </si>
  <si>
    <t>Purbeck</t>
  </si>
  <si>
    <t>Redbridge</t>
  </si>
  <si>
    <t>Redditch</t>
  </si>
  <si>
    <t>Ribble Valley</t>
  </si>
  <si>
    <t>Richmond upon Thames</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</si>
  <si>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</si>
  <si>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</si>
  <si>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</si>
  <si>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</si>
  <si>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</si>
  <si>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</si>
  <si>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</si>
  <si>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</si>
  <si>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</si>
  <si>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</si>
  <si>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</si>
  <si>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</si>
  <si>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</si>
  <si>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</si>
  <si>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</si>
  <si>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</si>
  <si>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</si>
  <si>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</si>
  <si>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</si>
  <si>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Shepway</t>
  </si>
  <si>
    <t>Solihull</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</si>
  <si>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</si>
  <si>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</si>
  <si>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</si>
  <si>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</si>
  <si>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</si>
  <si>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</si>
  <si>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</si>
  <si>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</si>
  <si>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</si>
  <si>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</si>
  <si>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</si>
  <si>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</si>
  <si>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</si>
  <si>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</si>
  <si>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Southwark</t>
  </si>
  <si>
    <t>Spelthorne</t>
  </si>
  <si>
    <t>St Albans</t>
  </si>
  <si>
    <t>St Edmundsbury</t>
  </si>
  <si>
    <t>St Helens</t>
  </si>
  <si>
    <t>Stafford</t>
  </si>
  <si>
    <t>Staffordshire Moorlands</t>
  </si>
  <si>
    <t>Stevenage</t>
  </si>
  <si>
    <t>Stockport</t>
  </si>
  <si>
    <t>Stroud</t>
  </si>
  <si>
    <t>Suffolk Coastal</t>
  </si>
  <si>
    <t>Sunderland</t>
  </si>
  <si>
    <t>Surrey Heath</t>
  </si>
  <si>
    <t>Sutton</t>
  </si>
  <si>
    <t>Swale</t>
  </si>
  <si>
    <t>Tameside</t>
  </si>
  <si>
    <t>Tamworth</t>
  </si>
  <si>
    <t>Tandridge</t>
  </si>
  <si>
    <t>Taunton Deane</t>
  </si>
  <si>
    <t>Teignbridge</t>
  </si>
  <si>
    <t>Tendring</t>
  </si>
  <si>
    <t>Test Valley</t>
  </si>
  <si>
    <t>Tewkesbury</t>
  </si>
  <si>
    <t>Thanet</t>
  </si>
  <si>
    <t>Three Rivers</t>
  </si>
  <si>
    <t>Torridge</t>
  </si>
  <si>
    <t>Tower Hamlets</t>
  </si>
  <si>
    <t>Trafford</t>
  </si>
  <si>
    <t>Tunbridge Wells</t>
  </si>
  <si>
    <t>Uttlesford</t>
  </si>
  <si>
    <t>Vale of White Horse</t>
  </si>
  <si>
    <t>Wakefield</t>
  </si>
  <si>
    <t>Walsall</t>
  </si>
  <si>
    <t>Waltham Forest</t>
  </si>
  <si>
    <t>Wandsworth</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</si>
  <si>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</si>
  <si>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</si>
  <si>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</si>
  <si>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</si>
  <si>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</si>
  <si>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</si>
  <si>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</si>
  <si>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</si>
  <si>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</si>
  <si>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</si>
  <si>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</si>
  <si>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</si>
  <si>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</si>
  <si>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</si>
  <si>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Wigan</t>
  </si>
  <si>
    <t>Winchester</t>
  </si>
  <si>
    <t>Wirral</t>
  </si>
  <si>
    <t>Woking</t>
  </si>
  <si>
    <t>Wolverhampton</t>
  </si>
  <si>
    <t>Worcester</t>
  </si>
  <si>
    <t>Worthing</t>
  </si>
  <si>
    <t>Wychavon</t>
  </si>
  <si>
    <t>Wycombe</t>
  </si>
  <si>
    <t>Wyre</t>
  </si>
  <si>
    <t>Wyre Forest</t>
  </si>
  <si>
    <t>LA Code</t>
  </si>
  <si>
    <t>LA Name</t>
  </si>
  <si>
    <t>Authority Type</t>
  </si>
  <si>
    <t>Number of pensioners in receipt of council tax support</t>
  </si>
  <si>
    <t>Number of working age people in receipt of council tax support</t>
  </si>
  <si>
    <t>Total number of pensioners and working age people in receipt of council tax support</t>
  </si>
  <si>
    <t>Total council tax revenue foregone -pensioners
£000's</t>
  </si>
  <si>
    <t>Total council tax revenue foregone -working age people
£000's</t>
  </si>
  <si>
    <t>Total amount of council tax revenue foregone
£000's</t>
  </si>
  <si>
    <t>The total amount paid to local parishes [by the billing authority] with respect to their council tax support allocation
£000's</t>
  </si>
  <si>
    <t>E3831</t>
  </si>
  <si>
    <t>E0931</t>
  </si>
  <si>
    <t>E1031</t>
  </si>
  <si>
    <t>E3832</t>
  </si>
  <si>
    <t>E3031</t>
  </si>
  <si>
    <t>E2231</t>
  </si>
  <si>
    <t>E0431</t>
  </si>
  <si>
    <t>E3531</t>
  </si>
  <si>
    <t>E5030</t>
  </si>
  <si>
    <t>E5031</t>
  </si>
  <si>
    <t>E4401</t>
  </si>
  <si>
    <t>E0932</t>
  </si>
  <si>
    <t>Barrow-in-Furness</t>
  </si>
  <si>
    <t>E1531</t>
  </si>
  <si>
    <t>E1731</t>
  </si>
  <si>
    <t>Basingstoke &amp; Deane</t>
  </si>
  <si>
    <t>E3032</t>
  </si>
  <si>
    <t>E0101</t>
  </si>
  <si>
    <t>Bath &amp; North East Somerset UA</t>
  </si>
  <si>
    <t>E0202</t>
  </si>
  <si>
    <t>Bedford UA</t>
  </si>
  <si>
    <t>E5032</t>
  </si>
  <si>
    <t>E4601</t>
  </si>
  <si>
    <t>E2431</t>
  </si>
  <si>
    <t>E2301</t>
  </si>
  <si>
    <t>Blackburn with Darwen UA</t>
  </si>
  <si>
    <t>E2302</t>
  </si>
  <si>
    <t>Blackpool UA</t>
  </si>
  <si>
    <t>E1032</t>
  </si>
  <si>
    <t>E4201</t>
  </si>
  <si>
    <t>E2531</t>
  </si>
  <si>
    <t>E1202</t>
  </si>
  <si>
    <t>Bournemouth UA</t>
  </si>
  <si>
    <t>E0301</t>
  </si>
  <si>
    <t>Bracknell Forest UA</t>
  </si>
  <si>
    <t>E4701</t>
  </si>
  <si>
    <t>E1532</t>
  </si>
  <si>
    <t>E2631</t>
  </si>
  <si>
    <t>E5033</t>
  </si>
  <si>
    <t>E1533</t>
  </si>
  <si>
    <t>E1401</t>
  </si>
  <si>
    <t>Brighton &amp; Hove UA</t>
  </si>
  <si>
    <t>E0102</t>
  </si>
  <si>
    <t>Bristol UA</t>
  </si>
  <si>
    <t>E2632</t>
  </si>
  <si>
    <t>E5034</t>
  </si>
  <si>
    <t>E1831</t>
  </si>
  <si>
    <t>E1931</t>
  </si>
  <si>
    <t>E3033</t>
  </si>
  <si>
    <t>E2333</t>
  </si>
  <si>
    <t>E4202</t>
  </si>
  <si>
    <t>E4702</t>
  </si>
  <si>
    <t>E0531</t>
  </si>
  <si>
    <t>E5011</t>
  </si>
  <si>
    <t>E3431</t>
  </si>
  <si>
    <t>E2232</t>
  </si>
  <si>
    <t>E0933</t>
  </si>
  <si>
    <t>E1534</t>
  </si>
  <si>
    <t>E0203</t>
  </si>
  <si>
    <t>Central Bedfordshire UA</t>
  </si>
  <si>
    <t>E2432</t>
  </si>
  <si>
    <t>E1535</t>
  </si>
  <si>
    <t>E1631</t>
  </si>
  <si>
    <t>E3131</t>
  </si>
  <si>
    <t>E0603</t>
  </si>
  <si>
    <t>Cheshire East UA</t>
  </si>
  <si>
    <t>E0604</t>
  </si>
  <si>
    <t>Cheshire West and Chester UA</t>
  </si>
  <si>
    <t>E1033</t>
  </si>
  <si>
    <t>E3833</t>
  </si>
  <si>
    <t>E0432</t>
  </si>
  <si>
    <t>E2334</t>
  </si>
  <si>
    <t>E1232</t>
  </si>
  <si>
    <t>E5010</t>
  </si>
  <si>
    <t>E3001</t>
  </si>
  <si>
    <t>City of Nottingham UA</t>
  </si>
  <si>
    <t>E1536</t>
  </si>
  <si>
    <t>E0934</t>
  </si>
  <si>
    <t>E2831</t>
  </si>
  <si>
    <t>E0801</t>
  </si>
  <si>
    <t>Cornwall UA</t>
  </si>
  <si>
    <t>E1632</t>
  </si>
  <si>
    <t>E4602</t>
  </si>
  <si>
    <t>E2731</t>
  </si>
  <si>
    <t>E3834</t>
  </si>
  <si>
    <t>E5035</t>
  </si>
  <si>
    <t>E1932</t>
  </si>
  <si>
    <t>E1301</t>
  </si>
  <si>
    <t>Darlington UA</t>
  </si>
  <si>
    <t>E2233</t>
  </si>
  <si>
    <t>E2832</t>
  </si>
  <si>
    <t>E1001</t>
  </si>
  <si>
    <t>Derby City UA</t>
  </si>
  <si>
    <t>E1035</t>
  </si>
  <si>
    <t>E4402</t>
  </si>
  <si>
    <t>E2234</t>
  </si>
  <si>
    <t>E4603</t>
  </si>
  <si>
    <t>E1302</t>
  </si>
  <si>
    <t>Durham UA</t>
  </si>
  <si>
    <t>E5036</t>
  </si>
  <si>
    <t>E0532</t>
  </si>
  <si>
    <t>E1131</t>
  </si>
  <si>
    <t>E1233</t>
  </si>
  <si>
    <t>E1732</t>
  </si>
  <si>
    <t>E1933</t>
  </si>
  <si>
    <t>E2532</t>
  </si>
  <si>
    <t>E2833</t>
  </si>
  <si>
    <t>E2001</t>
  </si>
  <si>
    <t>East Riding of Yorkshire UA</t>
  </si>
  <si>
    <t>E3432</t>
  </si>
  <si>
    <t>E1432</t>
  </si>
  <si>
    <t>E1733</t>
  </si>
  <si>
    <t>E0935</t>
  </si>
  <si>
    <t>E3631</t>
  </si>
  <si>
    <t>E5037</t>
  </si>
  <si>
    <t>E1537</t>
  </si>
  <si>
    <t>E3632</t>
  </si>
  <si>
    <t>Epsom &amp; Ewell</t>
  </si>
  <si>
    <t>E1036</t>
  </si>
  <si>
    <t>E1132</t>
  </si>
  <si>
    <t>E1734</t>
  </si>
  <si>
    <t>E0533</t>
  </si>
  <si>
    <t>E3532</t>
  </si>
  <si>
    <t>E1633</t>
  </si>
  <si>
    <t>E2335</t>
  </si>
  <si>
    <t>E4501</t>
  </si>
  <si>
    <t>E3034</t>
  </si>
  <si>
    <t>E1634</t>
  </si>
  <si>
    <t>E1735</t>
  </si>
  <si>
    <t>E2236</t>
  </si>
  <si>
    <t>E2633</t>
  </si>
  <si>
    <t>E5012</t>
  </si>
  <si>
    <t>E3633</t>
  </si>
  <si>
    <t>E5013</t>
  </si>
  <si>
    <t>E0601</t>
  </si>
  <si>
    <t>Halton UA</t>
  </si>
  <si>
    <t>E2732</t>
  </si>
  <si>
    <t>E5014</t>
  </si>
  <si>
    <t>Hammersmith &amp; Fulham</t>
  </si>
  <si>
    <t>E2433</t>
  </si>
  <si>
    <t>E5038</t>
  </si>
  <si>
    <t>E1538</t>
  </si>
  <si>
    <t>E2753</t>
  </si>
  <si>
    <t>E5039</t>
  </si>
  <si>
    <t>E1736</t>
  </si>
  <si>
    <t>E0701</t>
  </si>
  <si>
    <t>Hartlepool UA</t>
  </si>
  <si>
    <t>E1433</t>
  </si>
  <si>
    <t>E1737</t>
  </si>
  <si>
    <t>E5040</t>
  </si>
  <si>
    <t>E1801</t>
  </si>
  <si>
    <t>Herefordshire UA</t>
  </si>
  <si>
    <t>E1934</t>
  </si>
  <si>
    <t>E1037</t>
  </si>
  <si>
    <t>E5041</t>
  </si>
  <si>
    <t>E2434</t>
  </si>
  <si>
    <t>Hinckley &amp; Bosworth</t>
  </si>
  <si>
    <t>E3835</t>
  </si>
  <si>
    <t>E5042</t>
  </si>
  <si>
    <t>E0551</t>
  </si>
  <si>
    <t>E2336</t>
  </si>
  <si>
    <t>E3533</t>
  </si>
  <si>
    <t>E2101</t>
  </si>
  <si>
    <t>Isle of Wight UA</t>
  </si>
  <si>
    <t>E4001</t>
  </si>
  <si>
    <t>E5015</t>
  </si>
  <si>
    <t>E5016</t>
  </si>
  <si>
    <t>Kensington &amp; Chelsea</t>
  </si>
  <si>
    <t>E2834</t>
  </si>
  <si>
    <t>E2634</t>
  </si>
  <si>
    <t>E2002</t>
  </si>
  <si>
    <t>Kingston upon Hull UA</t>
  </si>
  <si>
    <t>E5043</t>
  </si>
  <si>
    <t>E4703</t>
  </si>
  <si>
    <t>E4301</t>
  </si>
  <si>
    <t>E5017</t>
  </si>
  <si>
    <t>E2337</t>
  </si>
  <si>
    <t>E4704</t>
  </si>
  <si>
    <t>E2401</t>
  </si>
  <si>
    <t>Leicester City UA</t>
  </si>
  <si>
    <t>E1435</t>
  </si>
  <si>
    <t>E5018</t>
  </si>
  <si>
    <t>E3433</t>
  </si>
  <si>
    <t>E2533</t>
  </si>
  <si>
    <t>E4302</t>
  </si>
  <si>
    <t>E0201</t>
  </si>
  <si>
    <t>Luton UA</t>
  </si>
  <si>
    <t>E2237</t>
  </si>
  <si>
    <t>E1539</t>
  </si>
  <si>
    <t>E1851</t>
  </si>
  <si>
    <t>E4203</t>
  </si>
  <si>
    <t>E3035</t>
  </si>
  <si>
    <t>E2436</t>
  </si>
  <si>
    <t>E3331</t>
  </si>
  <si>
    <t>E5044</t>
  </si>
  <si>
    <t>E1133</t>
  </si>
  <si>
    <t>E3534</t>
  </si>
  <si>
    <t>E3836</t>
  </si>
  <si>
    <t>E0702</t>
  </si>
  <si>
    <t>Middlesbrough UA</t>
  </si>
  <si>
    <t>E0401</t>
  </si>
  <si>
    <t>Milton Keynes UA</t>
  </si>
  <si>
    <t>E3634</t>
  </si>
  <si>
    <t>E1738</t>
  </si>
  <si>
    <t>E3036</t>
  </si>
  <si>
    <t>Newark &amp; Sherwood</t>
  </si>
  <si>
    <t>E4502</t>
  </si>
  <si>
    <t>E3434</t>
  </si>
  <si>
    <t>Newcastle-under-Lyme</t>
  </si>
  <si>
    <t>E5045</t>
  </si>
  <si>
    <t>E1134</t>
  </si>
  <si>
    <t>E1234</t>
  </si>
  <si>
    <t>E1038</t>
  </si>
  <si>
    <t>E2003</t>
  </si>
  <si>
    <t>North East Lincolnshire UA</t>
  </si>
  <si>
    <t>E1935</t>
  </si>
  <si>
    <t>E2534</t>
  </si>
  <si>
    <t>E2004</t>
  </si>
  <si>
    <t>North Lincolnshire UA</t>
  </si>
  <si>
    <t>E2635</t>
  </si>
  <si>
    <t>E0104</t>
  </si>
  <si>
    <t>North Somerset UA</t>
  </si>
  <si>
    <t>E4503</t>
  </si>
  <si>
    <t>E3731</t>
  </si>
  <si>
    <t>E2437</t>
  </si>
  <si>
    <t>E2835</t>
  </si>
  <si>
    <t>E2901</t>
  </si>
  <si>
    <t>Northumberland UA</t>
  </si>
  <si>
    <t>E2636</t>
  </si>
  <si>
    <t>E3732</t>
  </si>
  <si>
    <t>Nuneaton &amp; Bedworth</t>
  </si>
  <si>
    <t>E2438</t>
  </si>
  <si>
    <t>Oadby &amp; Wigston</t>
  </si>
  <si>
    <t>E4204</t>
  </si>
  <si>
    <t>E3132</t>
  </si>
  <si>
    <t>E2338</t>
  </si>
  <si>
    <t>E0501</t>
  </si>
  <si>
    <t>Peterborough UA</t>
  </si>
  <si>
    <t>E1101</t>
  </si>
  <si>
    <t>Plymouth UA</t>
  </si>
  <si>
    <t>E1201</t>
  </si>
  <si>
    <t>Poole UA</t>
  </si>
  <si>
    <t>E1701</t>
  </si>
  <si>
    <t>Portsmouth UA</t>
  </si>
  <si>
    <t>E2339</t>
  </si>
  <si>
    <t>E1236</t>
  </si>
  <si>
    <t>E0303</t>
  </si>
  <si>
    <t>Reading UA</t>
  </si>
  <si>
    <t>E5046</t>
  </si>
  <si>
    <t>E0703</t>
  </si>
  <si>
    <t>Redcar &amp; Cleveland UA</t>
  </si>
  <si>
    <t>E1835</t>
  </si>
  <si>
    <t>E3635</t>
  </si>
  <si>
    <t>Reigate &amp; Banstead</t>
  </si>
  <si>
    <t>E2340</t>
  </si>
  <si>
    <t>E5047</t>
  </si>
  <si>
    <t>E2734</t>
  </si>
  <si>
    <t>E4205</t>
  </si>
  <si>
    <t>E1540</t>
  </si>
  <si>
    <t>E2341</t>
  </si>
  <si>
    <t>E1436</t>
  </si>
  <si>
    <t>E4403</t>
  </si>
  <si>
    <t>E3733</t>
  </si>
  <si>
    <t>E3636</t>
  </si>
  <si>
    <t>E3038</t>
  </si>
  <si>
    <t>E1740</t>
  </si>
  <si>
    <t>E2402</t>
  </si>
  <si>
    <t>Rutland UA</t>
  </si>
  <si>
    <t>E2755</t>
  </si>
  <si>
    <t>E4206</t>
  </si>
  <si>
    <t>E4604</t>
  </si>
  <si>
    <t>E2736</t>
  </si>
  <si>
    <t>E3332</t>
  </si>
  <si>
    <t>E4304</t>
  </si>
  <si>
    <t>E2757</t>
  </si>
  <si>
    <t>E2239</t>
  </si>
  <si>
    <t>E4404</t>
  </si>
  <si>
    <t>E2240</t>
  </si>
  <si>
    <t>E3202</t>
  </si>
  <si>
    <t>Shropshire UA</t>
  </si>
  <si>
    <t>E0304</t>
  </si>
  <si>
    <t>Slough UA</t>
  </si>
  <si>
    <t>E4605</t>
  </si>
  <si>
    <t>E0434</t>
  </si>
  <si>
    <t>E0536</t>
  </si>
  <si>
    <t>E1039</t>
  </si>
  <si>
    <t>E0103</t>
  </si>
  <si>
    <t>South Gloucestershire UA</t>
  </si>
  <si>
    <t>E1136</t>
  </si>
  <si>
    <t>E2535</t>
  </si>
  <si>
    <t>E2536</t>
  </si>
  <si>
    <t>E0936</t>
  </si>
  <si>
    <t>E2637</t>
  </si>
  <si>
    <t>E2836</t>
  </si>
  <si>
    <t>E3133</t>
  </si>
  <si>
    <t>E2342</t>
  </si>
  <si>
    <t>E3334</t>
  </si>
  <si>
    <t>E3435</t>
  </si>
  <si>
    <t>E4504</t>
  </si>
  <si>
    <t>E1702</t>
  </si>
  <si>
    <t>Southampton UA</t>
  </si>
  <si>
    <t>E1501</t>
  </si>
  <si>
    <t>Southend-on-Sea UA</t>
  </si>
  <si>
    <t>E5019</t>
  </si>
  <si>
    <t>E3637</t>
  </si>
  <si>
    <t>E1936</t>
  </si>
  <si>
    <t>E3535</t>
  </si>
  <si>
    <t>E4303</t>
  </si>
  <si>
    <t>E3436</t>
  </si>
  <si>
    <t>E3437</t>
  </si>
  <si>
    <t>E1937</t>
  </si>
  <si>
    <t>E4207</t>
  </si>
  <si>
    <t>E0704</t>
  </si>
  <si>
    <t>Stockton-on-Tees UA</t>
  </si>
  <si>
    <t>E3401</t>
  </si>
  <si>
    <t>Stoke-on-Trent UA</t>
  </si>
  <si>
    <t>E3734</t>
  </si>
  <si>
    <t>Stratford-on-Avon</t>
  </si>
  <si>
    <t>E1635</t>
  </si>
  <si>
    <t>E3536</t>
  </si>
  <si>
    <t>E4505</t>
  </si>
  <si>
    <t>E3638</t>
  </si>
  <si>
    <t>E5048</t>
  </si>
  <si>
    <t>E2241</t>
  </si>
  <si>
    <t>E3901</t>
  </si>
  <si>
    <t>Swindon UA</t>
  </si>
  <si>
    <t>E4208</t>
  </si>
  <si>
    <t>E3439</t>
  </si>
  <si>
    <t>E3639</t>
  </si>
  <si>
    <t>E3333</t>
  </si>
  <si>
    <t>E1137</t>
  </si>
  <si>
    <t>E3201</t>
  </si>
  <si>
    <t>Telford and the Wrekin UA</t>
  </si>
  <si>
    <t>E1542</t>
  </si>
  <si>
    <t>E1742</t>
  </si>
  <si>
    <t>E1636</t>
  </si>
  <si>
    <t>E2242</t>
  </si>
  <si>
    <t>E2201</t>
  </si>
  <si>
    <t>The Medway Towns UA</t>
  </si>
  <si>
    <t>E1938</t>
  </si>
  <si>
    <t>E1502</t>
  </si>
  <si>
    <t>Thurrock UA</t>
  </si>
  <si>
    <t>E2243</t>
  </si>
  <si>
    <t>Tonbridge &amp; Malling</t>
  </si>
  <si>
    <t>E1102</t>
  </si>
  <si>
    <t>Torbay UA</t>
  </si>
  <si>
    <t>E1139</t>
  </si>
  <si>
    <t>E5020</t>
  </si>
  <si>
    <t>E4209</t>
  </si>
  <si>
    <t>E2244</t>
  </si>
  <si>
    <t>E1544</t>
  </si>
  <si>
    <t>E3134</t>
  </si>
  <si>
    <t>E4705</t>
  </si>
  <si>
    <t>E4606</t>
  </si>
  <si>
    <t>E5049</t>
  </si>
  <si>
    <t>E5021</t>
  </si>
  <si>
    <t>E0602</t>
  </si>
  <si>
    <t>Warrington UA</t>
  </si>
  <si>
    <t>E3735</t>
  </si>
  <si>
    <t>E1939</t>
  </si>
  <si>
    <t>E3537</t>
  </si>
  <si>
    <t>E3640</t>
  </si>
  <si>
    <t>E1437</t>
  </si>
  <si>
    <t>E2837</t>
  </si>
  <si>
    <t>E1940</t>
  </si>
  <si>
    <t>E0302</t>
  </si>
  <si>
    <t>West Berkshire UA</t>
  </si>
  <si>
    <t>E1140</t>
  </si>
  <si>
    <t>E1237</t>
  </si>
  <si>
    <t>E2343</t>
  </si>
  <si>
    <t>E2537</t>
  </si>
  <si>
    <t>E3135</t>
  </si>
  <si>
    <t>E3335</t>
  </si>
  <si>
    <t>E5022</t>
  </si>
  <si>
    <t>E1238</t>
  </si>
  <si>
    <t>Weymouth &amp; Portland</t>
  </si>
  <si>
    <t>E4210</t>
  </si>
  <si>
    <t>E3902</t>
  </si>
  <si>
    <t>Wiltshire UA</t>
  </si>
  <si>
    <t>E1743</t>
  </si>
  <si>
    <t>E0305</t>
  </si>
  <si>
    <t>Windsor &amp; Maidenhead UA</t>
  </si>
  <si>
    <t>E4305</t>
  </si>
  <si>
    <t>E3641</t>
  </si>
  <si>
    <t>E0306</t>
  </si>
  <si>
    <t>Wokingham UA</t>
  </si>
  <si>
    <t>E4607</t>
  </si>
  <si>
    <t>E1837</t>
  </si>
  <si>
    <t>E3837</t>
  </si>
  <si>
    <t>E1838</t>
  </si>
  <si>
    <t>E0435</t>
  </si>
  <si>
    <t>E2344</t>
  </si>
  <si>
    <t>E1839</t>
  </si>
  <si>
    <t>E2701</t>
  </si>
  <si>
    <t>York UA</t>
  </si>
  <si>
    <t>Summary</t>
  </si>
  <si>
    <t>Background Notes</t>
  </si>
  <si>
    <t>Enquiries</t>
  </si>
  <si>
    <t>ENG</t>
  </si>
  <si>
    <t>England</t>
  </si>
  <si>
    <t>Local Council Tax Support Scheme (LCTS)</t>
  </si>
  <si>
    <t>Total amount of council tax revenue foregone</t>
  </si>
  <si>
    <r>
      <t xml:space="preserve">Total number of Pensioners and Working Age people in receipt of a reduced council tax bill </t>
    </r>
    <r>
      <rPr>
        <b/>
        <vertAlign val="superscript"/>
        <sz val="12"/>
        <rFont val="Arial"/>
        <family val="2"/>
      </rPr>
      <t>(a)</t>
    </r>
  </si>
  <si>
    <t>Total council tax revenue foregone - Pensioners</t>
  </si>
  <si>
    <t>Total council tax revenue foregone - Working Age people</t>
  </si>
  <si>
    <r>
      <t xml:space="preserve">Number of Pensioners in receipt of a reduced council tax bill </t>
    </r>
    <r>
      <rPr>
        <b/>
        <vertAlign val="superscript"/>
        <sz val="12"/>
        <rFont val="Arial"/>
        <family val="2"/>
      </rPr>
      <t>(a)</t>
    </r>
  </si>
  <si>
    <r>
      <t xml:space="preserve">Number of Working Age people in receipt of a reduced council tax bill </t>
    </r>
    <r>
      <rPr>
        <b/>
        <vertAlign val="superscript"/>
        <sz val="12"/>
        <rFont val="Arial"/>
        <family val="2"/>
      </rPr>
      <t>(a)</t>
    </r>
  </si>
  <si>
    <t>Number</t>
  </si>
  <si>
    <t>£ 000</t>
  </si>
  <si>
    <t>England Total:</t>
  </si>
  <si>
    <t xml:space="preserve">This publication provides the Revenue Outturn figures for the number of council tax support claimants and the associated council tax foregone for the financial year April 2014 to March 2015. It also provides the outturn figures for the total amount paid to local parishes by the billing authority with respect to their council tax support allocation. </t>
  </si>
  <si>
    <t>The Total amount paid to local parishes [by the billing authority] with respect to their council tax support allocation</t>
  </si>
  <si>
    <t>Key:</t>
  </si>
  <si>
    <t>(a) Number of live claims as close to the 31st March 2015 as possible</t>
  </si>
  <si>
    <t>Billing Authority</t>
  </si>
  <si>
    <t>-</t>
  </si>
  <si>
    <t>-  not relevant. In the case of amounts paid to parishes, this denotes those billing authorities with no precepting parishes in their area.</t>
  </si>
  <si>
    <t>(R)</t>
  </si>
  <si>
    <t>(R ) a local authority that has provided revised figures since the original Revenue Outturn 2014-15 publication</t>
  </si>
  <si>
    <t>Revised figures submitted since original release
(R)</t>
  </si>
  <si>
    <r>
      <rPr>
        <b/>
        <sz val="10"/>
        <color theme="4" tint="-0.249977111117893"/>
        <rFont val="Arial"/>
        <family val="2"/>
      </rPr>
      <t xml:space="preserve">Media enquiries:
</t>
    </r>
    <r>
      <rPr>
        <sz val="10"/>
        <rFont val="Arial"/>
        <family val="2"/>
      </rPr>
      <t>Email: press.office@communities.gsi.gov.uk
Public enquiries and Responsible Statistician:
Gavin Sayer
0303 444 2818 
Email: lgf1.revenue@communities.gsi.gov.uk
This data is part of the 'Local authority revenue expenditure and financing England: 2014 to 2015 provisional outturn statistics release' which was first published on 27 August 2015 and can be found at the following web address:
https://www.gov.uk/government/statistics/local-authority-revenue-expenditure-and-financing-england-2014-to-2015-provisional-outturn</t>
    </r>
    <r>
      <rPr>
        <sz val="10"/>
        <color rgb="FFFF0000"/>
        <rFont val="Arial"/>
        <family val="2"/>
      </rPr>
      <t xml:space="preserve">
</t>
    </r>
    <r>
      <rPr>
        <sz val="10"/>
        <rFont val="Arial"/>
        <family val="2"/>
      </rPr>
      <t>Information about statistics at DCLG is available via the Department’s website: 
www.gov.uk/government/organisations/department-for-communities-and-local-government/about/statistics</t>
    </r>
  </si>
  <si>
    <r>
      <t xml:space="preserve">Local Council Tax Support: The number of claimants, amount of council tax foregone and total amounts paid to parishes
Revenue Outturn for the financial year April 2014 to March 2015, England
</t>
    </r>
    <r>
      <rPr>
        <sz val="16"/>
        <color rgb="FFFF0000"/>
        <rFont val="Arial"/>
        <family val="2"/>
      </rPr>
      <t>Experimental Statistics - Revised</t>
    </r>
  </si>
  <si>
    <t>The Local Government Finance Act 2012 brought in arrangements for localised council tax support schemes to replace council tax benefit from April 2013 in England.  This is the third year that local authorities have been asked to provided information regarding their Local Council Tax Support schemes.
Revised guidance was issued with the Revenue Outturn form 2014-15 which emphasised that lines 991-993 should reflect the number of local council tax support claimants each local authority had on the 31st March 2015 (or as close to that date as possible). A substantial validation exercise has been undertaken to ensure that the figures provided by all local authorities for these 3 lines were on this basis. Since the original Revenue Outturn publication on 14th October 2015, we have worked very closely with local authorities to ensure that they have provided accurate information for all 7 local council tax support lines. These additional checks have led to revisions to the provisional data published for 36 authorities. The affected have been highlighted in the tables. 
The quality of the information provided by local authorities since last year's Revenue Outturn form has improved significantly with every local authority in England having provided their local council tax support information by the required deadline. However, we have decided to continue branding these statistics as 'Experimental' as we are planning to have further discussions with local authorities about the challenge of providing the financial data series. We will then revisit the ‘experimental’ label of these statistics. We have also consulted local authorities on and plan to move the data items on numbers of claimants to the Quarterly Revenue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</si>
</sst>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quot;£&quot;* #,##0.00_);_(&quot;£&quot;* \(#,##0.00\);_(&quot;£&quot;* &quot;-&quot;??_);_(@_)"/>
    <numFmt numFmtId="166" formatCode="0_)"/>
    <numFmt numFmtId="167" formatCode="_-* #,##0_-;\-* #,##0_-;_-* &quot;-&quot;??_-;_-@_-"/>
  </numFmts>
  <fonts count="19" x14ac:knownFonts="1">
    <font>
      <sz val="12"/>
      <color theme="1"/>
      <name val="Arial"/>
      <family val="2"/>
    </font>
    <font>
      <sz val="12"/>
      <color theme="1"/>
      <name val="Arial"/>
      <family val="2"/>
    </font>
    <font>
      <b/>
      <sz val="12"/>
      <color theme="1"/>
      <name val="Arial"/>
      <family val="2"/>
    </font>
    <font>
      <sz val="10"/>
      <name val="Arial"/>
      <family val="2"/>
    </font>
    <font>
      <sz val="16"/>
      <color theme="1"/>
      <name val="Arial"/>
      <family val="2"/>
    </font>
    <font>
      <b/>
      <sz val="11"/>
      <name val="Arial"/>
      <family val="2"/>
    </font>
    <font>
      <sz val="12"/>
      <name val="Arial"/>
      <family val="2"/>
    </font>
    <font>
      <sz val="10"/>
      <color rgb="FFFF0000"/>
      <name val="Arial"/>
      <family val="2"/>
    </font>
    <font>
      <b/>
      <sz val="12"/>
      <name val="Arial"/>
      <family val="2"/>
    </font>
    <font>
      <b/>
      <vertAlign val="superscript"/>
      <sz val="12"/>
      <name val="Arial"/>
      <family val="2"/>
    </font>
    <font>
      <sz val="12"/>
      <color theme="0"/>
      <name val="Arial"/>
      <family val="2"/>
    </font>
    <font>
      <b/>
      <sz val="12"/>
      <color rgb="FFFF0000"/>
      <name val="Arial"/>
      <family val="2"/>
    </font>
    <font>
      <sz val="16"/>
      <name val="Arial"/>
      <family val="2"/>
    </font>
    <font>
      <b/>
      <sz val="12"/>
      <color theme="4" tint="-0.249977111117893"/>
      <name val="Arial"/>
      <family val="2"/>
    </font>
    <font>
      <sz val="16"/>
      <color theme="4" tint="-0.249977111117893"/>
      <name val="Arial"/>
      <family val="2"/>
    </font>
    <font>
      <b/>
      <sz val="10"/>
      <color theme="4" tint="-0.249977111117893"/>
      <name val="Arial"/>
      <family val="2"/>
    </font>
    <font>
      <sz val="11"/>
      <name val="Arial"/>
      <family val="2"/>
    </font>
    <font>
      <b/>
      <sz val="10"/>
      <name val="Arial"/>
      <family val="2"/>
    </font>
    <font>
      <sz val="16"/>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165" fontId="1" fillId="0" borderId="0" applyFont="0" applyFill="0" applyBorder="0" applyAlignment="0" applyProtection="0"/>
    <xf numFmtId="0" fontId="3" fillId="0" borderId="0"/>
    <xf numFmtId="164" fontId="1" fillId="0" borderId="0" applyFont="0" applyFill="0" applyBorder="0" applyAlignment="0" applyProtection="0"/>
    <xf numFmtId="0" fontId="3" fillId="0" borderId="0"/>
  </cellStyleXfs>
  <cellXfs count="73">
    <xf numFmtId="0" fontId="0" fillId="0" borderId="0" xfId="0"/>
    <xf numFmtId="0" fontId="0" fillId="2" borderId="0" xfId="0" applyFill="1"/>
    <xf numFmtId="0" fontId="4" fillId="2" borderId="0" xfId="1" applyNumberFormat="1" applyFont="1" applyFill="1" applyAlignment="1">
      <alignment vertical="top" wrapText="1"/>
    </xf>
    <xf numFmtId="166" fontId="6" fillId="2" borderId="0" xfId="2" applyNumberFormat="1" applyFont="1" applyFill="1" applyBorder="1" applyAlignment="1" applyProtection="1">
      <alignment horizontal="left"/>
    </xf>
    <xf numFmtId="166" fontId="8" fillId="2" borderId="0" xfId="2" applyNumberFormat="1" applyFont="1" applyFill="1" applyBorder="1" applyAlignment="1" applyProtection="1">
      <alignment horizontal="left"/>
    </xf>
    <xf numFmtId="0" fontId="0" fillId="2" borderId="0" xfId="0" applyFill="1" applyBorder="1"/>
    <xf numFmtId="0" fontId="2" fillId="2" borderId="0" xfId="0" applyFont="1" applyFill="1" applyBorder="1"/>
    <xf numFmtId="0" fontId="2" fillId="2" borderId="0" xfId="0" applyFont="1" applyFill="1" applyBorder="1" applyAlignment="1">
      <alignment horizontal="right"/>
    </xf>
    <xf numFmtId="0" fontId="0" fillId="2" borderId="0" xfId="0" applyFill="1" applyBorder="1" applyAlignment="1">
      <alignment horizontal="right"/>
    </xf>
    <xf numFmtId="49" fontId="2" fillId="2" borderId="0" xfId="0" applyNumberFormat="1" applyFont="1" applyFill="1" applyBorder="1" applyAlignment="1">
      <alignment horizontal="right"/>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Border="1" applyAlignment="1">
      <alignment horizontal="left"/>
    </xf>
    <xf numFmtId="0" fontId="0" fillId="3" borderId="1" xfId="0" applyFill="1" applyBorder="1"/>
    <xf numFmtId="0" fontId="10" fillId="2" borderId="0" xfId="0" applyFont="1" applyFill="1" applyBorder="1"/>
    <xf numFmtId="0" fontId="11" fillId="2" borderId="0" xfId="0" applyFont="1"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0" fillId="2" borderId="6" xfId="0" applyFill="1" applyBorder="1"/>
    <xf numFmtId="3" fontId="6" fillId="2" borderId="0" xfId="0" applyNumberFormat="1" applyFont="1" applyFill="1" applyBorder="1" applyAlignment="1">
      <alignment horizontal="right"/>
    </xf>
    <xf numFmtId="3" fontId="8" fillId="2" borderId="0" xfId="0" applyNumberFormat="1" applyFont="1" applyFill="1" applyBorder="1" applyAlignment="1">
      <alignment horizontal="right"/>
    </xf>
    <xf numFmtId="3" fontId="6" fillId="2" borderId="0" xfId="0" applyNumberFormat="1" applyFont="1" applyFill="1" applyBorder="1" applyAlignment="1">
      <alignment horizontal="right" vertical="center"/>
    </xf>
    <xf numFmtId="0" fontId="13" fillId="2" borderId="0" xfId="0" applyFont="1" applyFill="1" applyAlignment="1">
      <alignment vertical="center"/>
    </xf>
    <xf numFmtId="166" fontId="6" fillId="2" borderId="0" xfId="2" applyNumberFormat="1" applyFont="1" applyFill="1" applyBorder="1" applyAlignment="1" applyProtection="1">
      <alignment horizontal="left" vertical="top"/>
    </xf>
    <xf numFmtId="0" fontId="6" fillId="2" borderId="0" xfId="0" applyFont="1" applyFill="1"/>
    <xf numFmtId="0" fontId="6" fillId="2" borderId="0" xfId="0" applyFont="1" applyFill="1" applyBorder="1" applyAlignment="1">
      <alignment vertical="top" wrapText="1"/>
    </xf>
    <xf numFmtId="0" fontId="5" fillId="2" borderId="0" xfId="0" applyFont="1" applyFill="1" applyBorder="1"/>
    <xf numFmtId="0" fontId="5" fillId="2" borderId="0" xfId="0" applyFont="1" applyFill="1" applyBorder="1" applyAlignment="1">
      <alignment wrapText="1"/>
    </xf>
    <xf numFmtId="0" fontId="16" fillId="2" borderId="0" xfId="0" applyFont="1" applyFill="1" applyBorder="1" applyAlignment="1">
      <alignment wrapText="1"/>
    </xf>
    <xf numFmtId="0" fontId="6" fillId="2" borderId="0" xfId="0" applyFont="1" applyFill="1" applyBorder="1"/>
    <xf numFmtId="0" fontId="3" fillId="2" borderId="0" xfId="0" applyFont="1" applyFill="1" applyBorder="1"/>
    <xf numFmtId="3" fontId="6" fillId="2" borderId="0" xfId="0" applyNumberFormat="1" applyFont="1" applyFill="1" applyBorder="1"/>
    <xf numFmtId="49" fontId="3" fillId="2" borderId="0" xfId="0" applyNumberFormat="1" applyFont="1" applyFill="1" applyBorder="1"/>
    <xf numFmtId="3" fontId="3" fillId="2" borderId="0" xfId="0" applyNumberFormat="1" applyFont="1" applyFill="1"/>
    <xf numFmtId="0" fontId="8" fillId="2" borderId="0" xfId="0" applyFont="1" applyFill="1" applyBorder="1" applyAlignment="1"/>
    <xf numFmtId="166" fontId="6" fillId="2" borderId="0" xfId="2" applyNumberFormat="1" applyFont="1" applyFill="1" applyBorder="1" applyProtection="1">
      <protection locked="0"/>
    </xf>
    <xf numFmtId="166" fontId="8" fillId="2" borderId="0" xfId="2" applyNumberFormat="1" applyFont="1" applyFill="1" applyBorder="1" applyProtection="1">
      <protection hidden="1"/>
    </xf>
    <xf numFmtId="3" fontId="3" fillId="2" borderId="0" xfId="0" applyNumberFormat="1" applyFont="1" applyFill="1" applyBorder="1"/>
    <xf numFmtId="3" fontId="3" fillId="2" borderId="0" xfId="0" applyNumberFormat="1" applyFont="1" applyFill="1" applyBorder="1" applyAlignment="1">
      <alignment horizontal="right"/>
    </xf>
    <xf numFmtId="3" fontId="3" fillId="2" borderId="0" xfId="0" applyNumberFormat="1" applyFont="1" applyFill="1" applyAlignment="1">
      <alignment horizontal="right"/>
    </xf>
    <xf numFmtId="3" fontId="8" fillId="2" borderId="0" xfId="0" applyNumberFormat="1" applyFont="1" applyFill="1" applyBorder="1"/>
    <xf numFmtId="0" fontId="3" fillId="2" borderId="0" xfId="0" applyFont="1" applyFill="1"/>
    <xf numFmtId="0" fontId="17" fillId="2" borderId="0" xfId="0" applyFont="1" applyFill="1" applyBorder="1"/>
    <xf numFmtId="0" fontId="6" fillId="2" borderId="0" xfId="0" applyFont="1" applyFill="1" applyBorder="1" applyAlignment="1">
      <alignment horizontal="right"/>
    </xf>
    <xf numFmtId="0" fontId="3" fillId="2" borderId="0" xfId="0" applyFont="1" applyFill="1" applyBorder="1" applyAlignment="1"/>
    <xf numFmtId="0" fontId="0" fillId="2" borderId="0" xfId="0" applyFont="1" applyFill="1" applyBorder="1" applyProtection="1"/>
    <xf numFmtId="167" fontId="0" fillId="2" borderId="0" xfId="3" applyNumberFormat="1" applyFont="1" applyFill="1" applyBorder="1"/>
    <xf numFmtId="1" fontId="5" fillId="2" borderId="0" xfId="0" applyNumberFormat="1" applyFont="1" applyFill="1" applyBorder="1" applyAlignment="1">
      <alignment horizontal="right" wrapText="1"/>
    </xf>
    <xf numFmtId="1" fontId="6" fillId="2" borderId="0" xfId="0" applyNumberFormat="1" applyFont="1" applyFill="1" applyBorder="1" applyAlignment="1">
      <alignment horizontal="right"/>
    </xf>
    <xf numFmtId="0" fontId="6" fillId="2" borderId="0" xfId="0" applyFont="1" applyFill="1" applyAlignment="1">
      <alignment horizontal="right"/>
    </xf>
    <xf numFmtId="0" fontId="3" fillId="2" borderId="0" xfId="0" applyFont="1" applyFill="1" applyBorder="1" applyAlignment="1">
      <alignment horizontal="right"/>
    </xf>
    <xf numFmtId="3" fontId="6" fillId="2" borderId="0" xfId="0" applyNumberFormat="1" applyFont="1" applyFill="1" applyBorder="1" applyAlignment="1"/>
    <xf numFmtId="3" fontId="8" fillId="2" borderId="0" xfId="0" applyNumberFormat="1" applyFont="1" applyFill="1" applyBorder="1" applyAlignment="1"/>
    <xf numFmtId="0" fontId="5" fillId="2" borderId="0" xfId="0" applyFont="1" applyFill="1" applyBorder="1" applyAlignment="1">
      <alignment horizontal="right" wrapText="1"/>
    </xf>
    <xf numFmtId="0" fontId="6" fillId="2" borderId="0" xfId="0" quotePrefix="1" applyFont="1" applyFill="1" applyBorder="1"/>
    <xf numFmtId="3" fontId="6" fillId="2" borderId="0" xfId="0" applyNumberFormat="1" applyFont="1" applyFill="1" applyBorder="1" applyAlignment="1">
      <alignment horizontal="right" readingOrder="1"/>
    </xf>
    <xf numFmtId="3" fontId="6" fillId="2" borderId="0" xfId="2" applyNumberFormat="1" applyFont="1" applyFill="1" applyBorder="1" applyAlignment="1" applyProtection="1">
      <alignment horizontal="right" readingOrder="1"/>
      <protection locked="0"/>
    </xf>
    <xf numFmtId="3" fontId="6" fillId="2" borderId="0" xfId="2" applyNumberFormat="1" applyFont="1" applyFill="1" applyBorder="1" applyAlignment="1" applyProtection="1">
      <alignment horizontal="right" readingOrder="1"/>
      <protection hidden="1"/>
    </xf>
    <xf numFmtId="3" fontId="6" fillId="2" borderId="0" xfId="4" applyNumberFormat="1" applyFont="1" applyFill="1" applyBorder="1" applyAlignment="1" applyProtection="1">
      <alignment horizontal="right" vertical="center" readingOrder="1"/>
    </xf>
    <xf numFmtId="0" fontId="2" fillId="2" borderId="0" xfId="0" applyFont="1" applyFill="1"/>
    <xf numFmtId="0" fontId="14" fillId="2" borderId="0" xfId="1" applyNumberFormat="1" applyFont="1" applyFill="1" applyAlignment="1">
      <alignment horizontal="left" vertical="top" wrapText="1"/>
    </xf>
    <xf numFmtId="0" fontId="3" fillId="2" borderId="0" xfId="0" applyFont="1"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wrapText="1"/>
    </xf>
    <xf numFmtId="0" fontId="12" fillId="2" borderId="0" xfId="1" applyNumberFormat="1" applyFont="1" applyFill="1" applyBorder="1" applyAlignment="1">
      <alignment horizontal="left" vertical="top" wrapText="1"/>
    </xf>
    <xf numFmtId="0" fontId="4" fillId="2" borderId="0" xfId="1" applyNumberFormat="1" applyFont="1" applyFill="1" applyBorder="1" applyAlignment="1">
      <alignment horizontal="left" vertical="top" wrapText="1"/>
    </xf>
    <xf numFmtId="0" fontId="4" fillId="2" borderId="6" xfId="1" applyNumberFormat="1" applyFont="1" applyFill="1" applyBorder="1" applyAlignment="1">
      <alignment horizontal="left" vertical="top" wrapText="1"/>
    </xf>
    <xf numFmtId="0" fontId="12" fillId="2" borderId="0" xfId="1" applyNumberFormat="1" applyFont="1" applyFill="1" applyAlignment="1">
      <alignment horizontal="left" vertical="top" wrapText="1"/>
    </xf>
  </cellXfs>
  <cellStyles count="5">
    <cellStyle name="%" xfId="2"/>
    <cellStyle name="Comma" xfId="3" builtinId="3"/>
    <cellStyle name="Currency" xfId="1" builtinId="4"/>
    <cellStyle name="Normal" xfId="0" builtinId="0"/>
    <cellStyle name="Normal 2" xfId="4"/>
  </cellStyles>
  <dxfs count="0"/>
  <tableStyles count="0" defaultTableStyle="TableStyleMedium2" defaultPivotStyle="PivotStyleLight16"/>
  <colors>
    <mruColors>
      <color rgb="FFFFFFCC"/>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38100</xdr:rowOff>
    </xdr:from>
    <xdr:to>
      <xdr:col>1</xdr:col>
      <xdr:colOff>1162050</xdr:colOff>
      <xdr:row>6</xdr:row>
      <xdr:rowOff>104775</xdr:rowOff>
    </xdr:to>
    <xdr:pic>
      <xdr:nvPicPr>
        <xdr:cNvPr id="9" name="Picture 8" descr="DCLG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8100"/>
          <a:ext cx="2181224"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heetViews>
  <sheetFormatPr defaultColWidth="0" defaultRowHeight="15.5" zeroHeight="1" x14ac:dyDescent="0.35"/>
  <cols>
    <col min="1" max="1" width="11.84375" style="1" customWidth="1"/>
    <col min="2" max="2" width="13.765625" style="1" customWidth="1"/>
    <col min="3" max="3" width="12" style="1" customWidth="1"/>
    <col min="4" max="4" width="12.765625" style="1" customWidth="1"/>
    <col min="5" max="5" width="12.3046875" style="1" customWidth="1"/>
    <col min="6" max="6" width="12.23046875" style="1" customWidth="1"/>
    <col min="7" max="7" width="12.07421875" style="1" customWidth="1"/>
    <col min="8" max="8" width="12.84375" style="1" customWidth="1"/>
    <col min="9" max="9" width="14" style="1" customWidth="1"/>
    <col min="10" max="10" width="14.3046875" style="1" customWidth="1"/>
    <col min="11" max="11" width="8.84375" style="1" customWidth="1"/>
    <col min="12" max="16384" width="8.84375" style="1" hidden="1"/>
  </cols>
  <sheetData>
    <row r="1" spans="1:10" ht="16.5" customHeight="1" x14ac:dyDescent="0.2">
      <c r="A1" s="2"/>
      <c r="B1" s="2"/>
      <c r="C1" s="2"/>
      <c r="D1" s="2"/>
      <c r="E1" s="2"/>
      <c r="F1" s="2"/>
      <c r="G1" s="2"/>
      <c r="H1" s="2"/>
      <c r="I1" s="2"/>
      <c r="J1" s="2"/>
    </row>
    <row r="2" spans="1:10" ht="15" x14ac:dyDescent="0.2"/>
    <row r="3" spans="1:10" ht="15" x14ac:dyDescent="0.2"/>
    <row r="4" spans="1:10" ht="15" x14ac:dyDescent="0.2"/>
    <row r="5" spans="1:10" ht="15" x14ac:dyDescent="0.2"/>
    <row r="6" spans="1:10" ht="15" x14ac:dyDescent="0.2"/>
    <row r="7" spans="1:10" ht="13.5" customHeight="1" x14ac:dyDescent="0.2"/>
    <row r="8" spans="1:10" ht="63.75" customHeight="1" x14ac:dyDescent="0.2">
      <c r="A8" s="65" t="s">
        <v>688</v>
      </c>
      <c r="B8" s="65"/>
      <c r="C8" s="65"/>
      <c r="D8" s="65"/>
      <c r="E8" s="65"/>
      <c r="F8" s="65"/>
      <c r="G8" s="65"/>
      <c r="H8" s="65"/>
      <c r="I8" s="65"/>
      <c r="J8" s="65"/>
    </row>
    <row r="9" spans="1:10" ht="21.75" customHeight="1" x14ac:dyDescent="0.2">
      <c r="A9" s="27" t="s">
        <v>662</v>
      </c>
    </row>
    <row r="10" spans="1:10" ht="27" customHeight="1" x14ac:dyDescent="0.2">
      <c r="A10" s="66" t="s">
        <v>677</v>
      </c>
      <c r="B10" s="66"/>
      <c r="C10" s="66"/>
      <c r="D10" s="66"/>
      <c r="E10" s="66"/>
      <c r="F10" s="66"/>
      <c r="G10" s="66"/>
      <c r="H10" s="66"/>
      <c r="I10" s="66"/>
      <c r="J10" s="66"/>
    </row>
    <row r="11" spans="1:10" ht="21.75" customHeight="1" x14ac:dyDescent="0.2">
      <c r="A11" s="27" t="s">
        <v>663</v>
      </c>
    </row>
    <row r="12" spans="1:10" ht="158.25" customHeight="1" x14ac:dyDescent="0.2">
      <c r="A12" s="67" t="s">
        <v>689</v>
      </c>
      <c r="B12" s="67"/>
      <c r="C12" s="67"/>
      <c r="D12" s="67"/>
      <c r="E12" s="67"/>
      <c r="F12" s="67"/>
      <c r="G12" s="67"/>
      <c r="H12" s="67"/>
      <c r="I12" s="67"/>
      <c r="J12" s="67"/>
    </row>
    <row r="13" spans="1:10" ht="16.5" customHeight="1" x14ac:dyDescent="0.2">
      <c r="A13" s="27" t="s">
        <v>664</v>
      </c>
    </row>
    <row r="14" spans="1:10" ht="194.25" customHeight="1" x14ac:dyDescent="0.35">
      <c r="A14" s="68" t="s">
        <v>687</v>
      </c>
      <c r="B14" s="68"/>
      <c r="C14" s="68"/>
      <c r="D14" s="68"/>
      <c r="E14" s="68"/>
      <c r="F14" s="68"/>
      <c r="G14" s="68"/>
      <c r="H14" s="68"/>
      <c r="I14" s="68"/>
      <c r="J14" s="68"/>
    </row>
    <row r="15" spans="1:10" ht="9.75" customHeight="1" x14ac:dyDescent="0.35"/>
    <row r="16" spans="1:10" ht="10.5" customHeight="1" x14ac:dyDescent="0.35"/>
  </sheetData>
  <mergeCells count="4">
    <mergeCell ref="A8:J8"/>
    <mergeCell ref="A10:J10"/>
    <mergeCell ref="A12:J12"/>
    <mergeCell ref="A14:J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90" zoomScaleNormal="90" workbookViewId="0"/>
  </sheetViews>
  <sheetFormatPr defaultColWidth="0" defaultRowHeight="15.5" zeroHeight="1" x14ac:dyDescent="0.35"/>
  <cols>
    <col min="1" max="1" width="3.69140625" style="1" customWidth="1"/>
    <col min="2" max="2" width="3.07421875" style="1" customWidth="1"/>
    <col min="3" max="3" width="7.3046875" style="1" customWidth="1"/>
    <col min="4" max="4" width="74.07421875" style="1" bestFit="1" customWidth="1"/>
    <col min="5" max="5" width="14.84375" style="1" customWidth="1"/>
    <col min="6" max="6" width="13.765625" style="1" customWidth="1"/>
    <col min="7" max="7" width="12.23046875" style="1" customWidth="1"/>
    <col min="8" max="8" width="12.4609375" style="1" bestFit="1" customWidth="1"/>
    <col min="9" max="9" width="1.4609375" style="1" customWidth="1"/>
    <col min="10" max="10" width="1.3046875" style="1" customWidth="1"/>
    <col min="11" max="11" width="3.765625" style="1" customWidth="1"/>
    <col min="12" max="12" width="8.84375" style="1" customWidth="1"/>
    <col min="13" max="16384" width="8.84375" style="1" hidden="1"/>
  </cols>
  <sheetData>
    <row r="1" spans="1:13" ht="18.75" customHeight="1" thickBot="1" x14ac:dyDescent="0.25">
      <c r="A1" s="2"/>
      <c r="B1" s="2"/>
      <c r="C1" s="2"/>
      <c r="D1" s="2"/>
      <c r="E1" s="2"/>
      <c r="F1" s="2"/>
      <c r="G1" s="2"/>
      <c r="H1" s="2"/>
      <c r="I1" s="2"/>
      <c r="J1" s="2"/>
    </row>
    <row r="2" spans="1:13" ht="15" x14ac:dyDescent="0.2">
      <c r="B2" s="16"/>
      <c r="C2" s="17"/>
      <c r="D2" s="17"/>
      <c r="E2" s="17"/>
      <c r="F2" s="17"/>
      <c r="G2" s="17"/>
      <c r="H2" s="17"/>
      <c r="I2" s="17"/>
      <c r="J2" s="18"/>
    </row>
    <row r="3" spans="1:13" ht="62.25" customHeight="1" x14ac:dyDescent="0.2">
      <c r="B3" s="19"/>
      <c r="C3" s="69" t="s">
        <v>688</v>
      </c>
      <c r="D3" s="70"/>
      <c r="E3" s="70"/>
      <c r="F3" s="70"/>
      <c r="G3" s="70"/>
      <c r="H3" s="70"/>
      <c r="I3" s="70"/>
      <c r="J3" s="71"/>
      <c r="K3" s="2"/>
      <c r="L3" s="2"/>
    </row>
    <row r="4" spans="1:13" ht="15.75" thickBot="1" x14ac:dyDescent="0.25">
      <c r="B4" s="20"/>
      <c r="C4" s="21"/>
      <c r="D4" s="21"/>
      <c r="E4" s="21"/>
      <c r="F4" s="21"/>
      <c r="G4" s="21"/>
      <c r="H4" s="21"/>
      <c r="I4" s="21"/>
      <c r="J4" s="22"/>
    </row>
    <row r="5" spans="1:13" ht="15" x14ac:dyDescent="0.2">
      <c r="B5" s="16"/>
      <c r="C5" s="17"/>
      <c r="D5" s="17"/>
      <c r="E5" s="17"/>
      <c r="F5" s="17"/>
      <c r="G5" s="17"/>
      <c r="H5" s="17"/>
      <c r="I5" s="17"/>
      <c r="J5" s="18"/>
    </row>
    <row r="6" spans="1:13" ht="15" x14ac:dyDescent="0.2">
      <c r="B6" s="19"/>
      <c r="C6" s="5"/>
      <c r="D6" s="5"/>
      <c r="E6" s="5"/>
      <c r="F6" s="5"/>
      <c r="G6" s="5"/>
      <c r="H6" s="5"/>
      <c r="I6" s="5"/>
      <c r="J6" s="23"/>
    </row>
    <row r="7" spans="1:13" ht="15.75" x14ac:dyDescent="0.25">
      <c r="B7" s="19"/>
      <c r="C7" s="6" t="s">
        <v>667</v>
      </c>
      <c r="D7" s="5"/>
      <c r="E7" s="5"/>
      <c r="F7" s="15"/>
      <c r="G7" s="5"/>
      <c r="H7" s="5"/>
      <c r="I7" s="5"/>
      <c r="J7" s="23"/>
    </row>
    <row r="8" spans="1:13" ht="15.75" thickBot="1" x14ac:dyDescent="0.25">
      <c r="B8" s="19"/>
      <c r="C8" s="5"/>
      <c r="D8" s="5"/>
      <c r="E8" s="5"/>
      <c r="F8" s="5"/>
      <c r="G8" s="5"/>
      <c r="H8" s="5"/>
      <c r="I8" s="5"/>
      <c r="J8" s="23"/>
    </row>
    <row r="9" spans="1:13" ht="16.5" thickBot="1" x14ac:dyDescent="0.3">
      <c r="B9" s="19"/>
      <c r="C9" s="11" t="str">
        <f>IF(VLOOKUP(E9,'Data Page'!$A$3:$K$330,11,0)="","","(R)")</f>
        <v>(R)</v>
      </c>
      <c r="D9" s="13" t="s">
        <v>666</v>
      </c>
      <c r="E9" s="14" t="str">
        <f>VLOOKUP(D9,'Lookup Table'!A:B,2,)</f>
        <v>ENG</v>
      </c>
      <c r="F9" s="5"/>
      <c r="G9" s="5"/>
      <c r="H9" s="5"/>
      <c r="I9" s="5"/>
      <c r="J9" s="23"/>
      <c r="M9" s="64"/>
    </row>
    <row r="10" spans="1:13" ht="15.75" x14ac:dyDescent="0.25">
      <c r="B10" s="19"/>
      <c r="C10" s="5"/>
      <c r="D10" s="5"/>
      <c r="E10" s="5"/>
      <c r="F10" s="5"/>
      <c r="G10" s="7" t="s">
        <v>674</v>
      </c>
      <c r="H10" s="5"/>
      <c r="I10" s="5"/>
      <c r="J10" s="23"/>
    </row>
    <row r="11" spans="1:13" ht="18.75" x14ac:dyDescent="0.25">
      <c r="B11" s="19"/>
      <c r="C11" s="10">
        <v>991</v>
      </c>
      <c r="D11" s="3" t="s">
        <v>672</v>
      </c>
      <c r="E11" s="5"/>
      <c r="F11" s="5"/>
      <c r="G11" s="24">
        <f>VLOOKUP($E$9,'Data Page'!A:J,4,FALSE)</f>
        <v>1916475</v>
      </c>
      <c r="H11" s="5"/>
      <c r="I11" s="5"/>
      <c r="J11" s="23"/>
    </row>
    <row r="12" spans="1:13" ht="18.75" x14ac:dyDescent="0.25">
      <c r="B12" s="19"/>
      <c r="C12" s="10">
        <v>992</v>
      </c>
      <c r="D12" s="3" t="s">
        <v>673</v>
      </c>
      <c r="E12" s="5"/>
      <c r="F12" s="5"/>
      <c r="G12" s="24">
        <f>VLOOKUP($E$9,'Data Page'!A:J,5,FALSE)</f>
        <v>2650042</v>
      </c>
      <c r="H12" s="5"/>
      <c r="I12" s="5"/>
      <c r="J12" s="23"/>
    </row>
    <row r="13" spans="1:13" ht="18.75" x14ac:dyDescent="0.25">
      <c r="B13" s="19"/>
      <c r="C13" s="11">
        <v>993</v>
      </c>
      <c r="D13" s="4" t="s">
        <v>669</v>
      </c>
      <c r="E13" s="5"/>
      <c r="F13" s="5"/>
      <c r="G13" s="25">
        <f>VLOOKUP($E$9,'Data Page'!A:J,6,FALSE)</f>
        <v>4566517</v>
      </c>
      <c r="H13" s="5"/>
      <c r="I13" s="5"/>
      <c r="J13" s="23"/>
    </row>
    <row r="14" spans="1:13" ht="15" x14ac:dyDescent="0.2">
      <c r="B14" s="19"/>
      <c r="C14" s="12"/>
      <c r="D14" s="5"/>
      <c r="E14" s="5"/>
      <c r="F14" s="5"/>
      <c r="G14" s="8"/>
      <c r="H14" s="5"/>
      <c r="I14" s="5"/>
      <c r="J14" s="23"/>
    </row>
    <row r="15" spans="1:13" x14ac:dyDescent="0.35">
      <c r="B15" s="19"/>
      <c r="C15" s="12"/>
      <c r="D15" s="5"/>
      <c r="E15" s="5"/>
      <c r="F15" s="5"/>
      <c r="G15" s="9" t="s">
        <v>675</v>
      </c>
      <c r="H15" s="5"/>
      <c r="I15" s="5"/>
      <c r="J15" s="23"/>
    </row>
    <row r="16" spans="1:13" ht="15" x14ac:dyDescent="0.2">
      <c r="B16" s="19"/>
      <c r="C16" s="10">
        <v>994</v>
      </c>
      <c r="D16" s="3" t="s">
        <v>670</v>
      </c>
      <c r="E16" s="5"/>
      <c r="F16" s="5"/>
      <c r="G16" s="24">
        <f>VLOOKUP($E$9,'Data Page'!A:J,7,FALSE)</f>
        <v>1639936</v>
      </c>
      <c r="H16" s="5"/>
      <c r="I16" s="5"/>
      <c r="J16" s="23"/>
    </row>
    <row r="17" spans="2:10" ht="15" x14ac:dyDescent="0.2">
      <c r="B17" s="19"/>
      <c r="C17" s="10">
        <v>995</v>
      </c>
      <c r="D17" s="3" t="s">
        <v>671</v>
      </c>
      <c r="E17" s="5"/>
      <c r="F17" s="5"/>
      <c r="G17" s="24">
        <f>VLOOKUP($E$9,'Data Page'!A:J,8,FALSE)</f>
        <v>1924636</v>
      </c>
      <c r="H17" s="5"/>
      <c r="I17" s="5"/>
      <c r="J17" s="23"/>
    </row>
    <row r="18" spans="2:10" ht="15.75" x14ac:dyDescent="0.25">
      <c r="B18" s="19"/>
      <c r="C18" s="11">
        <v>996</v>
      </c>
      <c r="D18" s="4" t="s">
        <v>668</v>
      </c>
      <c r="E18" s="5"/>
      <c r="F18" s="5"/>
      <c r="G18" s="25">
        <f>VLOOKUP($E$9,'Data Page'!A:J,9,FALSE)</f>
        <v>3564572</v>
      </c>
      <c r="H18" s="51"/>
      <c r="I18" s="5"/>
      <c r="J18" s="23"/>
    </row>
    <row r="19" spans="2:10" ht="15" x14ac:dyDescent="0.2">
      <c r="B19" s="19"/>
      <c r="C19" s="12"/>
      <c r="D19" s="5"/>
      <c r="E19" s="5"/>
      <c r="F19" s="5"/>
      <c r="G19" s="8"/>
      <c r="H19" s="5"/>
      <c r="I19" s="5"/>
      <c r="J19" s="23"/>
    </row>
    <row r="20" spans="2:10" x14ac:dyDescent="0.35">
      <c r="B20" s="19"/>
      <c r="C20" s="12"/>
      <c r="D20" s="5"/>
      <c r="E20" s="5"/>
      <c r="F20" s="5"/>
      <c r="G20" s="9" t="s">
        <v>675</v>
      </c>
      <c r="H20" s="5"/>
      <c r="I20" s="5"/>
      <c r="J20" s="23"/>
    </row>
    <row r="21" spans="2:10" ht="15" x14ac:dyDescent="0.2">
      <c r="B21" s="19"/>
      <c r="C21" s="10">
        <v>997</v>
      </c>
      <c r="D21" s="28" t="s">
        <v>678</v>
      </c>
      <c r="E21" s="5"/>
      <c r="F21" s="5"/>
      <c r="G21" s="26">
        <f>VLOOKUP($E$9,'Data Page'!A:J,10,FALSE)</f>
        <v>31108</v>
      </c>
      <c r="H21" s="5"/>
      <c r="I21" s="5"/>
      <c r="J21" s="23"/>
    </row>
    <row r="22" spans="2:10" ht="15.75" thickBot="1" x14ac:dyDescent="0.25">
      <c r="B22" s="19"/>
      <c r="C22" s="5"/>
      <c r="D22" s="5"/>
      <c r="E22" s="5"/>
      <c r="F22" s="5"/>
      <c r="G22" s="5"/>
      <c r="H22" s="5"/>
      <c r="I22" s="5"/>
      <c r="J22" s="23"/>
    </row>
    <row r="23" spans="2:10" ht="15" x14ac:dyDescent="0.2">
      <c r="B23" s="16"/>
      <c r="C23" s="17"/>
      <c r="D23" s="17"/>
      <c r="E23" s="17"/>
      <c r="F23" s="17"/>
      <c r="G23" s="17"/>
      <c r="H23" s="17"/>
      <c r="I23" s="17"/>
      <c r="J23" s="18"/>
    </row>
    <row r="24" spans="2:10" ht="15" x14ac:dyDescent="0.2">
      <c r="B24" s="19"/>
      <c r="C24" s="50" t="s">
        <v>680</v>
      </c>
      <c r="D24" s="5"/>
      <c r="E24" s="5"/>
      <c r="F24" s="5"/>
      <c r="G24" s="5"/>
      <c r="H24" s="5"/>
      <c r="I24" s="5"/>
      <c r="J24" s="23"/>
    </row>
    <row r="25" spans="2:10" ht="15" x14ac:dyDescent="0.2">
      <c r="B25" s="19"/>
      <c r="C25" s="59" t="s">
        <v>683</v>
      </c>
      <c r="D25" s="5"/>
      <c r="E25" s="5"/>
      <c r="F25" s="5"/>
      <c r="G25" s="5"/>
      <c r="H25" s="5"/>
      <c r="I25" s="5"/>
      <c r="J25" s="23"/>
    </row>
    <row r="26" spans="2:10" ht="15" x14ac:dyDescent="0.2">
      <c r="B26" s="19"/>
      <c r="C26" s="59" t="s">
        <v>685</v>
      </c>
      <c r="D26" s="5"/>
      <c r="E26" s="5"/>
      <c r="F26" s="5"/>
      <c r="G26" s="5"/>
      <c r="H26" s="5"/>
      <c r="I26" s="5"/>
      <c r="J26" s="23"/>
    </row>
    <row r="27" spans="2:10" ht="15.75" thickBot="1" x14ac:dyDescent="0.25">
      <c r="B27" s="20"/>
      <c r="C27" s="21"/>
      <c r="D27" s="21"/>
      <c r="E27" s="21"/>
      <c r="F27" s="21"/>
      <c r="G27" s="21"/>
      <c r="H27" s="21"/>
      <c r="I27" s="21"/>
      <c r="J27" s="22"/>
    </row>
    <row r="28" spans="2:10" ht="15" x14ac:dyDescent="0.2"/>
    <row r="29" spans="2:10" ht="15" x14ac:dyDescent="0.2"/>
    <row r="30" spans="2:10" x14ac:dyDescent="0.35"/>
    <row r="31" spans="2:10" ht="15" hidden="1" x14ac:dyDescent="0.2"/>
    <row r="32" spans="2:10" ht="15" hidden="1" x14ac:dyDescent="0.2"/>
    <row r="33" ht="15" hidden="1" x14ac:dyDescent="0.2"/>
    <row r="34" ht="15" hidden="1" x14ac:dyDescent="0.2"/>
    <row r="35" ht="15" hidden="1" x14ac:dyDescent="0.2"/>
  </sheetData>
  <mergeCells count="1">
    <mergeCell ref="C3:J3"/>
  </mergeCells>
  <pageMargins left="0.70866141732283472" right="0.70866141732283472" top="0.74803149606299213" bottom="0.74803149606299213" header="0.31496062992125984" footer="0.31496062992125984"/>
  <pageSetup paperSize="9" scale="80" orientation="landscape" r:id="rId1"/>
  <ignoredErrors>
    <ignoredError sqref="G15 G20"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Table'!$A$1:$A$327</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7"/>
  <sheetViews>
    <sheetView zoomScale="70" zoomScaleNormal="70" workbookViewId="0">
      <pane ySplit="2" topLeftCell="A3" activePane="bottomLeft" state="frozen"/>
      <selection pane="bottomLeft" activeCell="A3" sqref="A3"/>
    </sheetView>
  </sheetViews>
  <sheetFormatPr defaultColWidth="0" defaultRowHeight="15.5" zeroHeight="1" x14ac:dyDescent="0.35"/>
  <cols>
    <col min="1" max="1" width="9.53515625" style="29" customWidth="1"/>
    <col min="2" max="2" width="22.53515625" style="29" bestFit="1" customWidth="1"/>
    <col min="3" max="3" width="14" style="29" customWidth="1"/>
    <col min="4" max="9" width="12.765625" style="29" customWidth="1"/>
    <col min="10" max="10" width="16.84375" style="54" bestFit="1" customWidth="1"/>
    <col min="11" max="11" width="12.765625" style="29" customWidth="1"/>
    <col min="12" max="12" width="9" style="29" customWidth="1"/>
    <col min="13" max="13" width="8.84375" style="29" hidden="1" customWidth="1"/>
    <col min="14" max="14" width="10.3046875" style="29" hidden="1" customWidth="1"/>
    <col min="15" max="15" width="18" style="29" hidden="1" customWidth="1"/>
    <col min="16" max="16" width="10.23046875" style="29" hidden="1" customWidth="1"/>
    <col min="17" max="17" width="10.4609375" style="29" hidden="1" customWidth="1"/>
    <col min="18" max="18" width="8.84375" style="29" hidden="1" customWidth="1"/>
    <col min="19" max="19" width="29.4609375" style="29" hidden="1" customWidth="1"/>
    <col min="20" max="16384" width="8.84375" style="29" hidden="1"/>
  </cols>
  <sheetData>
    <row r="1" spans="1:21" ht="66.75" customHeight="1" x14ac:dyDescent="0.2">
      <c r="A1" s="72" t="s">
        <v>688</v>
      </c>
      <c r="B1" s="72"/>
      <c r="C1" s="72"/>
      <c r="D1" s="72"/>
      <c r="E1" s="72"/>
      <c r="F1" s="72"/>
      <c r="G1" s="72"/>
      <c r="H1" s="72"/>
      <c r="I1" s="72"/>
      <c r="J1" s="72"/>
      <c r="L1" s="30"/>
      <c r="M1" s="30"/>
      <c r="N1" s="30"/>
      <c r="O1" s="30"/>
      <c r="P1" s="30"/>
      <c r="Q1" s="30"/>
      <c r="R1" s="30"/>
      <c r="S1" s="30"/>
    </row>
    <row r="2" spans="1:21" ht="146.25" customHeight="1" x14ac:dyDescent="0.35">
      <c r="A2" s="31" t="s">
        <v>257</v>
      </c>
      <c r="B2" s="31" t="s">
        <v>258</v>
      </c>
      <c r="C2" s="31" t="s">
        <v>259</v>
      </c>
      <c r="D2" s="58" t="s">
        <v>260</v>
      </c>
      <c r="E2" s="58" t="s">
        <v>261</v>
      </c>
      <c r="F2" s="58" t="s">
        <v>262</v>
      </c>
      <c r="G2" s="58" t="s">
        <v>263</v>
      </c>
      <c r="H2" s="58" t="s">
        <v>264</v>
      </c>
      <c r="I2" s="58" t="s">
        <v>265</v>
      </c>
      <c r="J2" s="52" t="s">
        <v>266</v>
      </c>
      <c r="K2" s="32" t="s">
        <v>686</v>
      </c>
      <c r="N2" s="33"/>
      <c r="O2" s="33"/>
      <c r="P2" s="33"/>
      <c r="Q2" s="33"/>
      <c r="R2" s="34"/>
      <c r="S2" s="32"/>
      <c r="T2" s="32"/>
      <c r="U2" s="32"/>
    </row>
    <row r="3" spans="1:21" ht="15" x14ac:dyDescent="0.2">
      <c r="A3" s="35" t="s">
        <v>267</v>
      </c>
      <c r="B3" s="35" t="s">
        <v>0</v>
      </c>
      <c r="C3" s="35" t="s">
        <v>681</v>
      </c>
      <c r="D3" s="60">
        <v>2204</v>
      </c>
      <c r="E3" s="60">
        <v>2328</v>
      </c>
      <c r="F3" s="60">
        <v>4532</v>
      </c>
      <c r="G3" s="60">
        <v>2267</v>
      </c>
      <c r="H3" s="60">
        <v>2329</v>
      </c>
      <c r="I3" s="60">
        <v>4596</v>
      </c>
      <c r="J3" s="60">
        <v>365</v>
      </c>
      <c r="K3" s="24"/>
      <c r="L3" s="36"/>
      <c r="M3" s="36"/>
      <c r="N3" s="34"/>
      <c r="O3" s="36"/>
      <c r="P3" s="36"/>
      <c r="Q3" s="34"/>
      <c r="R3" s="34"/>
      <c r="S3" s="37"/>
      <c r="T3" s="38"/>
      <c r="U3" s="38"/>
    </row>
    <row r="4" spans="1:21" ht="15" x14ac:dyDescent="0.2">
      <c r="A4" s="35" t="s">
        <v>268</v>
      </c>
      <c r="B4" s="35" t="s">
        <v>1</v>
      </c>
      <c r="C4" s="35" t="s">
        <v>681</v>
      </c>
      <c r="D4" s="60">
        <v>3927</v>
      </c>
      <c r="E4" s="60">
        <v>4352</v>
      </c>
      <c r="F4" s="60">
        <v>8279</v>
      </c>
      <c r="G4" s="60">
        <v>3267</v>
      </c>
      <c r="H4" s="60">
        <v>3497</v>
      </c>
      <c r="I4" s="60">
        <v>6764</v>
      </c>
      <c r="J4" s="60">
        <v>132</v>
      </c>
      <c r="K4" s="24"/>
      <c r="L4" s="36"/>
      <c r="M4" s="36"/>
      <c r="N4" s="34"/>
      <c r="O4" s="36"/>
      <c r="P4" s="36"/>
      <c r="Q4" s="34"/>
      <c r="R4" s="34"/>
      <c r="S4" s="37"/>
      <c r="T4" s="38"/>
      <c r="U4" s="38"/>
    </row>
    <row r="5" spans="1:21" ht="15.75" x14ac:dyDescent="0.25">
      <c r="A5" s="35" t="s">
        <v>269</v>
      </c>
      <c r="B5" s="35" t="s">
        <v>2</v>
      </c>
      <c r="C5" s="35" t="s">
        <v>681</v>
      </c>
      <c r="D5" s="60">
        <v>4730</v>
      </c>
      <c r="E5" s="60">
        <v>4798</v>
      </c>
      <c r="F5" s="60">
        <v>9528</v>
      </c>
      <c r="G5" s="60">
        <v>3985</v>
      </c>
      <c r="H5" s="60">
        <v>3568</v>
      </c>
      <c r="I5" s="60">
        <v>7553</v>
      </c>
      <c r="J5" s="60">
        <v>186</v>
      </c>
      <c r="K5" s="24"/>
      <c r="L5" s="36"/>
      <c r="M5" s="36"/>
      <c r="N5" s="34"/>
      <c r="O5" s="36"/>
      <c r="P5" s="36"/>
      <c r="Q5" s="34"/>
      <c r="R5" s="34"/>
      <c r="S5" s="39"/>
      <c r="T5" s="38"/>
      <c r="U5" s="38"/>
    </row>
    <row r="6" spans="1:21" ht="15" x14ac:dyDescent="0.2">
      <c r="A6" s="35" t="s">
        <v>270</v>
      </c>
      <c r="B6" s="35" t="s">
        <v>3</v>
      </c>
      <c r="C6" s="35" t="s">
        <v>681</v>
      </c>
      <c r="D6" s="61">
        <v>6234</v>
      </c>
      <c r="E6" s="61">
        <v>5932</v>
      </c>
      <c r="F6" s="62">
        <v>12166</v>
      </c>
      <c r="G6" s="60">
        <v>6030</v>
      </c>
      <c r="H6" s="60">
        <v>5348</v>
      </c>
      <c r="I6" s="60">
        <v>11378</v>
      </c>
      <c r="J6" s="60">
        <v>431</v>
      </c>
      <c r="K6" s="24"/>
      <c r="L6" s="36"/>
      <c r="M6" s="36"/>
      <c r="N6" s="34"/>
      <c r="O6" s="36"/>
      <c r="P6" s="36"/>
      <c r="Q6" s="34"/>
      <c r="R6" s="34"/>
      <c r="S6" s="40"/>
      <c r="T6" s="38"/>
      <c r="U6" s="38"/>
    </row>
    <row r="7" spans="1:21" ht="15" x14ac:dyDescent="0.2">
      <c r="A7" s="35" t="s">
        <v>271</v>
      </c>
      <c r="B7" s="35" t="s">
        <v>4</v>
      </c>
      <c r="C7" s="35" t="s">
        <v>681</v>
      </c>
      <c r="D7" s="60">
        <v>5238</v>
      </c>
      <c r="E7" s="60">
        <v>7749</v>
      </c>
      <c r="F7" s="60">
        <v>12987</v>
      </c>
      <c r="G7" s="60">
        <v>4401</v>
      </c>
      <c r="H7" s="60">
        <v>5993</v>
      </c>
      <c r="I7" s="60">
        <v>10394</v>
      </c>
      <c r="J7" s="60">
        <v>0</v>
      </c>
      <c r="K7" s="24"/>
      <c r="L7" s="36"/>
      <c r="M7" s="36"/>
      <c r="N7" s="34"/>
      <c r="O7" s="36"/>
      <c r="P7" s="36"/>
      <c r="Q7" s="34"/>
      <c r="R7" s="34"/>
      <c r="S7" s="40"/>
      <c r="T7" s="38"/>
      <c r="U7" s="38"/>
    </row>
    <row r="8" spans="1:21" ht="15.75" x14ac:dyDescent="0.25">
      <c r="A8" s="35" t="s">
        <v>272</v>
      </c>
      <c r="B8" s="35" t="s">
        <v>5</v>
      </c>
      <c r="C8" s="35" t="s">
        <v>681</v>
      </c>
      <c r="D8" s="60">
        <v>3667</v>
      </c>
      <c r="E8" s="60">
        <v>4721</v>
      </c>
      <c r="F8" s="60">
        <v>8388</v>
      </c>
      <c r="G8" s="60">
        <v>3367</v>
      </c>
      <c r="H8" s="60">
        <v>3827</v>
      </c>
      <c r="I8" s="60">
        <v>7194</v>
      </c>
      <c r="J8" s="60">
        <v>62</v>
      </c>
      <c r="K8" s="24"/>
      <c r="L8" s="36"/>
      <c r="M8" s="36"/>
      <c r="N8" s="34"/>
      <c r="O8" s="36"/>
      <c r="P8" s="36"/>
      <c r="Q8" s="34"/>
      <c r="R8" s="34"/>
      <c r="S8" s="41"/>
      <c r="T8" s="38"/>
      <c r="U8" s="38"/>
    </row>
    <row r="9" spans="1:21" ht="15" x14ac:dyDescent="0.2">
      <c r="A9" s="35" t="s">
        <v>273</v>
      </c>
      <c r="B9" s="35" t="s">
        <v>6</v>
      </c>
      <c r="C9" s="35" t="s">
        <v>681</v>
      </c>
      <c r="D9" s="60">
        <v>3827</v>
      </c>
      <c r="E9" s="60">
        <v>4803</v>
      </c>
      <c r="F9" s="60">
        <v>8630</v>
      </c>
      <c r="G9" s="60">
        <v>3636</v>
      </c>
      <c r="H9" s="60">
        <v>3978</v>
      </c>
      <c r="I9" s="60">
        <v>7614</v>
      </c>
      <c r="J9" s="60">
        <v>144</v>
      </c>
      <c r="K9" s="24"/>
      <c r="L9" s="36"/>
      <c r="M9" s="36"/>
      <c r="N9" s="34"/>
      <c r="O9" s="36"/>
      <c r="P9" s="36"/>
      <c r="Q9" s="34"/>
      <c r="R9" s="34"/>
      <c r="S9" s="42"/>
      <c r="T9" s="38"/>
      <c r="U9" s="38"/>
    </row>
    <row r="10" spans="1:21" ht="15" x14ac:dyDescent="0.2">
      <c r="A10" s="35" t="s">
        <v>274</v>
      </c>
      <c r="B10" s="35" t="s">
        <v>7</v>
      </c>
      <c r="C10" s="35" t="s">
        <v>681</v>
      </c>
      <c r="D10" s="60">
        <v>2915</v>
      </c>
      <c r="E10" s="60">
        <v>2699</v>
      </c>
      <c r="F10" s="60">
        <v>5614</v>
      </c>
      <c r="G10" s="60">
        <v>2629</v>
      </c>
      <c r="H10" s="60">
        <v>1928</v>
      </c>
      <c r="I10" s="60">
        <v>4557</v>
      </c>
      <c r="J10" s="60">
        <v>188</v>
      </c>
      <c r="K10" s="24"/>
      <c r="L10" s="36"/>
      <c r="M10" s="36"/>
      <c r="N10" s="34"/>
      <c r="O10" s="36"/>
      <c r="P10" s="36"/>
      <c r="Q10" s="34"/>
      <c r="R10" s="34"/>
      <c r="S10" s="42"/>
      <c r="T10" s="38"/>
      <c r="U10" s="38"/>
    </row>
    <row r="11" spans="1:21" ht="15" x14ac:dyDescent="0.2">
      <c r="A11" s="35" t="s">
        <v>275</v>
      </c>
      <c r="B11" s="35" t="s">
        <v>8</v>
      </c>
      <c r="C11" s="35" t="s">
        <v>681</v>
      </c>
      <c r="D11" s="61">
        <v>6552</v>
      </c>
      <c r="E11" s="61">
        <v>14116</v>
      </c>
      <c r="F11" s="62">
        <v>20668</v>
      </c>
      <c r="G11" s="61">
        <v>5636</v>
      </c>
      <c r="H11" s="61">
        <v>10747</v>
      </c>
      <c r="I11" s="62">
        <v>16383</v>
      </c>
      <c r="J11" s="60" t="s">
        <v>682</v>
      </c>
      <c r="K11" s="24"/>
      <c r="L11" s="36"/>
      <c r="M11" s="36"/>
      <c r="N11" s="34"/>
      <c r="O11" s="36"/>
      <c r="P11" s="36"/>
      <c r="Q11" s="34"/>
      <c r="R11" s="34"/>
      <c r="S11" s="42"/>
      <c r="T11" s="38"/>
      <c r="U11" s="38"/>
    </row>
    <row r="12" spans="1:21" ht="15" x14ac:dyDescent="0.2">
      <c r="A12" s="35" t="s">
        <v>276</v>
      </c>
      <c r="B12" s="35" t="s">
        <v>9</v>
      </c>
      <c r="C12" s="35" t="s">
        <v>681</v>
      </c>
      <c r="D12" s="60">
        <v>9192</v>
      </c>
      <c r="E12" s="60">
        <v>19959</v>
      </c>
      <c r="F12" s="60">
        <v>29151</v>
      </c>
      <c r="G12" s="60">
        <v>10017</v>
      </c>
      <c r="H12" s="60">
        <v>17668</v>
      </c>
      <c r="I12" s="60">
        <v>27685</v>
      </c>
      <c r="J12" s="60" t="s">
        <v>682</v>
      </c>
      <c r="K12" s="24"/>
      <c r="L12" s="36"/>
      <c r="M12" s="36"/>
      <c r="N12" s="34"/>
      <c r="O12" s="36"/>
      <c r="P12" s="36"/>
      <c r="Q12" s="34"/>
      <c r="R12" s="34"/>
      <c r="S12" s="42"/>
      <c r="T12" s="38"/>
      <c r="U12" s="38"/>
    </row>
    <row r="13" spans="1:21" ht="15" x14ac:dyDescent="0.2">
      <c r="A13" s="35" t="s">
        <v>277</v>
      </c>
      <c r="B13" s="35" t="s">
        <v>10</v>
      </c>
      <c r="C13" s="35" t="s">
        <v>681</v>
      </c>
      <c r="D13" s="60">
        <v>10757</v>
      </c>
      <c r="E13" s="60">
        <v>13960</v>
      </c>
      <c r="F13" s="60">
        <v>24717</v>
      </c>
      <c r="G13" s="60">
        <v>8016</v>
      </c>
      <c r="H13" s="60">
        <v>8987</v>
      </c>
      <c r="I13" s="60">
        <v>17003</v>
      </c>
      <c r="J13" s="60">
        <v>80</v>
      </c>
      <c r="K13" s="24"/>
      <c r="L13" s="36"/>
      <c r="M13" s="36"/>
      <c r="N13" s="34"/>
      <c r="O13" s="36"/>
      <c r="P13" s="36"/>
      <c r="Q13" s="34"/>
      <c r="R13" s="34"/>
      <c r="S13" s="42"/>
      <c r="T13" s="38"/>
      <c r="U13" s="38"/>
    </row>
    <row r="14" spans="1:21" ht="15" x14ac:dyDescent="0.2">
      <c r="A14" s="35" t="s">
        <v>278</v>
      </c>
      <c r="B14" s="35" t="s">
        <v>279</v>
      </c>
      <c r="C14" s="35" t="s">
        <v>681</v>
      </c>
      <c r="D14" s="60">
        <v>2996</v>
      </c>
      <c r="E14" s="60">
        <v>4281</v>
      </c>
      <c r="F14" s="60">
        <v>7277</v>
      </c>
      <c r="G14" s="60">
        <v>2558</v>
      </c>
      <c r="H14" s="60">
        <v>3419</v>
      </c>
      <c r="I14" s="60">
        <v>5977</v>
      </c>
      <c r="J14" s="60">
        <v>10</v>
      </c>
      <c r="K14" s="24"/>
      <c r="L14" s="36"/>
      <c r="M14" s="36"/>
      <c r="N14" s="34"/>
      <c r="O14" s="36"/>
      <c r="P14" s="36"/>
      <c r="Q14" s="34"/>
      <c r="R14" s="34"/>
      <c r="S14" s="42"/>
      <c r="T14" s="38"/>
      <c r="U14" s="38"/>
    </row>
    <row r="15" spans="1:21" ht="15" x14ac:dyDescent="0.2">
      <c r="A15" s="35" t="s">
        <v>280</v>
      </c>
      <c r="B15" s="35" t="s">
        <v>11</v>
      </c>
      <c r="C15" s="35" t="s">
        <v>681</v>
      </c>
      <c r="D15" s="60">
        <v>6721</v>
      </c>
      <c r="E15" s="60">
        <v>8038</v>
      </c>
      <c r="F15" s="60">
        <v>14759</v>
      </c>
      <c r="G15" s="60">
        <v>6369</v>
      </c>
      <c r="H15" s="60">
        <v>5720</v>
      </c>
      <c r="I15" s="60">
        <v>12089</v>
      </c>
      <c r="J15" s="60">
        <v>21</v>
      </c>
      <c r="K15" s="24"/>
      <c r="L15" s="36"/>
      <c r="M15" s="36"/>
      <c r="N15" s="34"/>
      <c r="O15" s="36"/>
      <c r="P15" s="36"/>
      <c r="Q15" s="34"/>
      <c r="R15" s="34"/>
      <c r="S15" s="42"/>
      <c r="T15" s="38"/>
      <c r="U15" s="38"/>
    </row>
    <row r="16" spans="1:21" ht="15" x14ac:dyDescent="0.2">
      <c r="A16" s="35" t="s">
        <v>281</v>
      </c>
      <c r="B16" s="35" t="s">
        <v>282</v>
      </c>
      <c r="C16" s="35" t="s">
        <v>681</v>
      </c>
      <c r="D16" s="60">
        <v>3596</v>
      </c>
      <c r="E16" s="60">
        <v>5281</v>
      </c>
      <c r="F16" s="60">
        <v>8877</v>
      </c>
      <c r="G16" s="60">
        <v>2959</v>
      </c>
      <c r="H16" s="60">
        <v>4360</v>
      </c>
      <c r="I16" s="60">
        <v>7319</v>
      </c>
      <c r="J16" s="60">
        <v>53</v>
      </c>
      <c r="K16" s="24"/>
      <c r="L16" s="36"/>
      <c r="M16" s="36"/>
      <c r="N16" s="34"/>
      <c r="O16" s="36"/>
      <c r="P16" s="36"/>
      <c r="Q16" s="34"/>
      <c r="R16" s="34"/>
      <c r="S16" s="42"/>
      <c r="T16" s="38"/>
      <c r="U16" s="38"/>
    </row>
    <row r="17" spans="1:21" ht="15" x14ac:dyDescent="0.2">
      <c r="A17" s="35" t="s">
        <v>283</v>
      </c>
      <c r="B17" s="35" t="s">
        <v>12</v>
      </c>
      <c r="C17" s="35" t="s">
        <v>681</v>
      </c>
      <c r="D17" s="60">
        <v>4576</v>
      </c>
      <c r="E17" s="60">
        <v>4800</v>
      </c>
      <c r="F17" s="60">
        <v>9376</v>
      </c>
      <c r="G17" s="60">
        <v>3969</v>
      </c>
      <c r="H17" s="60">
        <v>3822</v>
      </c>
      <c r="I17" s="60">
        <v>7791</v>
      </c>
      <c r="J17" s="60">
        <v>0</v>
      </c>
      <c r="K17" s="24"/>
      <c r="L17" s="36"/>
      <c r="M17" s="36"/>
      <c r="N17" s="34"/>
      <c r="O17" s="36"/>
      <c r="P17" s="36"/>
      <c r="Q17" s="34"/>
      <c r="R17" s="34"/>
      <c r="S17" s="42"/>
      <c r="T17" s="38"/>
      <c r="U17" s="38"/>
    </row>
    <row r="18" spans="1:21" ht="15" x14ac:dyDescent="0.2">
      <c r="A18" s="35" t="s">
        <v>284</v>
      </c>
      <c r="B18" s="35" t="s">
        <v>285</v>
      </c>
      <c r="C18" s="35" t="s">
        <v>681</v>
      </c>
      <c r="D18" s="60">
        <v>5074</v>
      </c>
      <c r="E18" s="60">
        <v>5753</v>
      </c>
      <c r="F18" s="60">
        <v>10827</v>
      </c>
      <c r="G18" s="60">
        <v>4560</v>
      </c>
      <c r="H18" s="60">
        <v>4267</v>
      </c>
      <c r="I18" s="60">
        <v>8827</v>
      </c>
      <c r="J18" s="60">
        <v>215</v>
      </c>
      <c r="K18" s="24" t="s">
        <v>684</v>
      </c>
      <c r="L18" s="36"/>
      <c r="M18" s="36"/>
      <c r="N18" s="34"/>
      <c r="O18" s="36"/>
      <c r="P18" s="36"/>
      <c r="Q18" s="34"/>
      <c r="R18" s="34"/>
      <c r="S18" s="42"/>
      <c r="T18" s="38"/>
      <c r="U18" s="38"/>
    </row>
    <row r="19" spans="1:21" ht="15" x14ac:dyDescent="0.2">
      <c r="A19" s="35" t="s">
        <v>286</v>
      </c>
      <c r="B19" s="35" t="s">
        <v>287</v>
      </c>
      <c r="C19" s="35" t="s">
        <v>681</v>
      </c>
      <c r="D19" s="60">
        <v>4565</v>
      </c>
      <c r="E19" s="60">
        <v>7237</v>
      </c>
      <c r="F19" s="60">
        <v>11802</v>
      </c>
      <c r="G19" s="60">
        <v>4284</v>
      </c>
      <c r="H19" s="60">
        <v>6574</v>
      </c>
      <c r="I19" s="60">
        <v>10858</v>
      </c>
      <c r="J19" s="60">
        <v>91</v>
      </c>
      <c r="K19" s="24"/>
      <c r="L19" s="36"/>
      <c r="M19" s="36"/>
      <c r="N19" s="34"/>
      <c r="O19" s="36"/>
      <c r="P19" s="36"/>
      <c r="Q19" s="34"/>
      <c r="R19" s="34"/>
      <c r="S19" s="42"/>
      <c r="T19" s="38"/>
      <c r="U19" s="38"/>
    </row>
    <row r="20" spans="1:21" ht="15" x14ac:dyDescent="0.2">
      <c r="A20" s="35" t="s">
        <v>288</v>
      </c>
      <c r="B20" s="35" t="s">
        <v>13</v>
      </c>
      <c r="C20" s="35" t="s">
        <v>681</v>
      </c>
      <c r="D20" s="60">
        <v>6254</v>
      </c>
      <c r="E20" s="60">
        <v>9537</v>
      </c>
      <c r="F20" s="60">
        <v>15791</v>
      </c>
      <c r="G20" s="60">
        <v>5805</v>
      </c>
      <c r="H20" s="60">
        <v>7944</v>
      </c>
      <c r="I20" s="60">
        <v>13749</v>
      </c>
      <c r="J20" s="60" t="s">
        <v>682</v>
      </c>
      <c r="K20" s="24"/>
      <c r="L20" s="36"/>
      <c r="M20" s="36"/>
      <c r="N20" s="34"/>
      <c r="O20" s="36"/>
      <c r="P20" s="36"/>
      <c r="Q20" s="34"/>
      <c r="R20" s="34"/>
      <c r="S20" s="42"/>
      <c r="T20" s="38"/>
      <c r="U20" s="38"/>
    </row>
    <row r="21" spans="1:21" ht="15" x14ac:dyDescent="0.2">
      <c r="A21" s="35" t="s">
        <v>289</v>
      </c>
      <c r="B21" s="35" t="s">
        <v>14</v>
      </c>
      <c r="C21" s="35" t="s">
        <v>681</v>
      </c>
      <c r="D21" s="60">
        <v>45769</v>
      </c>
      <c r="E21" s="60">
        <v>83684</v>
      </c>
      <c r="F21" s="60">
        <v>129453</v>
      </c>
      <c r="G21" s="60">
        <v>35052</v>
      </c>
      <c r="H21" s="60">
        <v>57114</v>
      </c>
      <c r="I21" s="60">
        <v>92166</v>
      </c>
      <c r="J21" s="60">
        <v>41</v>
      </c>
      <c r="K21" s="24"/>
      <c r="L21" s="36"/>
      <c r="M21" s="36"/>
      <c r="N21" s="34"/>
      <c r="O21" s="36"/>
      <c r="P21" s="36"/>
      <c r="Q21" s="34"/>
      <c r="R21" s="34"/>
      <c r="S21" s="42"/>
      <c r="T21" s="38"/>
      <c r="U21" s="38"/>
    </row>
    <row r="22" spans="1:21" ht="15" x14ac:dyDescent="0.2">
      <c r="A22" s="35" t="s">
        <v>290</v>
      </c>
      <c r="B22" s="35" t="s">
        <v>15</v>
      </c>
      <c r="C22" s="35" t="s">
        <v>681</v>
      </c>
      <c r="D22" s="60">
        <v>2682</v>
      </c>
      <c r="E22" s="60">
        <v>2012</v>
      </c>
      <c r="F22" s="60">
        <v>4694</v>
      </c>
      <c r="G22" s="60">
        <v>2273</v>
      </c>
      <c r="H22" s="60">
        <v>1475</v>
      </c>
      <c r="I22" s="60">
        <v>3748</v>
      </c>
      <c r="J22" s="60">
        <v>204</v>
      </c>
      <c r="K22" s="24"/>
      <c r="L22" s="36"/>
      <c r="M22" s="36"/>
      <c r="N22" s="34"/>
      <c r="O22" s="36"/>
      <c r="P22" s="36"/>
      <c r="Q22" s="34"/>
      <c r="R22" s="34"/>
      <c r="S22" s="42"/>
      <c r="T22" s="38"/>
      <c r="U22" s="38"/>
    </row>
    <row r="23" spans="1:21" ht="15" x14ac:dyDescent="0.2">
      <c r="A23" s="35" t="s">
        <v>291</v>
      </c>
      <c r="B23" s="35" t="s">
        <v>292</v>
      </c>
      <c r="C23" s="35" t="s">
        <v>681</v>
      </c>
      <c r="D23" s="60">
        <v>6001</v>
      </c>
      <c r="E23" s="60">
        <v>10861</v>
      </c>
      <c r="F23" s="60">
        <v>16862</v>
      </c>
      <c r="G23" s="60">
        <v>4159</v>
      </c>
      <c r="H23" s="60">
        <v>7520</v>
      </c>
      <c r="I23" s="60">
        <v>11679</v>
      </c>
      <c r="J23" s="60">
        <v>27</v>
      </c>
      <c r="K23" s="24"/>
      <c r="L23" s="36"/>
      <c r="M23" s="36"/>
      <c r="N23" s="34"/>
      <c r="O23" s="36"/>
      <c r="P23" s="36"/>
      <c r="Q23" s="34"/>
      <c r="R23" s="34"/>
      <c r="S23" s="42"/>
      <c r="T23" s="38"/>
      <c r="U23" s="38"/>
    </row>
    <row r="24" spans="1:21" ht="15" x14ac:dyDescent="0.2">
      <c r="A24" s="35" t="s">
        <v>293</v>
      </c>
      <c r="B24" s="35" t="s">
        <v>294</v>
      </c>
      <c r="C24" s="35" t="s">
        <v>681</v>
      </c>
      <c r="D24" s="60">
        <v>8442</v>
      </c>
      <c r="E24" s="60">
        <v>13877</v>
      </c>
      <c r="F24" s="60">
        <v>22319</v>
      </c>
      <c r="G24" s="60">
        <v>7251</v>
      </c>
      <c r="H24" s="60">
        <v>8125</v>
      </c>
      <c r="I24" s="60">
        <v>15376</v>
      </c>
      <c r="J24" s="60" t="s">
        <v>682</v>
      </c>
      <c r="K24" s="24"/>
      <c r="L24" s="36"/>
      <c r="M24" s="36"/>
      <c r="N24" s="34"/>
      <c r="O24" s="36"/>
      <c r="P24" s="36"/>
      <c r="Q24" s="34"/>
      <c r="R24" s="34"/>
      <c r="S24" s="42"/>
      <c r="T24" s="38"/>
      <c r="U24" s="38"/>
    </row>
    <row r="25" spans="1:21" ht="15" x14ac:dyDescent="0.2">
      <c r="A25" s="35" t="s">
        <v>295</v>
      </c>
      <c r="B25" s="35" t="s">
        <v>16</v>
      </c>
      <c r="C25" s="35" t="s">
        <v>681</v>
      </c>
      <c r="D25" s="60">
        <v>3569</v>
      </c>
      <c r="E25" s="60">
        <v>3860</v>
      </c>
      <c r="F25" s="60">
        <v>7429</v>
      </c>
      <c r="G25" s="60">
        <v>2773</v>
      </c>
      <c r="H25" s="60">
        <v>2999</v>
      </c>
      <c r="I25" s="60">
        <v>5772</v>
      </c>
      <c r="J25" s="60">
        <v>381</v>
      </c>
      <c r="K25" s="24" t="s">
        <v>684</v>
      </c>
      <c r="L25" s="36"/>
      <c r="M25" s="36"/>
      <c r="N25" s="34"/>
      <c r="O25" s="36"/>
      <c r="P25" s="36"/>
      <c r="Q25" s="34"/>
      <c r="R25" s="34"/>
      <c r="S25" s="42"/>
      <c r="T25" s="38"/>
      <c r="U25" s="38"/>
    </row>
    <row r="26" spans="1:21" ht="15" x14ac:dyDescent="0.2">
      <c r="A26" s="35" t="s">
        <v>296</v>
      </c>
      <c r="B26" s="35" t="s">
        <v>17</v>
      </c>
      <c r="C26" s="35" t="s">
        <v>681</v>
      </c>
      <c r="D26" s="60">
        <v>12251</v>
      </c>
      <c r="E26" s="60">
        <v>19029</v>
      </c>
      <c r="F26" s="60">
        <v>31280</v>
      </c>
      <c r="G26" s="60">
        <v>9240</v>
      </c>
      <c r="H26" s="60">
        <v>13830</v>
      </c>
      <c r="I26" s="60">
        <v>23070</v>
      </c>
      <c r="J26" s="60">
        <v>365</v>
      </c>
      <c r="K26" s="24"/>
      <c r="L26" s="36"/>
      <c r="M26" s="36"/>
      <c r="N26" s="34"/>
      <c r="O26" s="36"/>
      <c r="P26" s="36"/>
      <c r="Q26" s="34"/>
      <c r="R26" s="34"/>
      <c r="S26" s="42"/>
      <c r="T26" s="38"/>
      <c r="U26" s="38"/>
    </row>
    <row r="27" spans="1:21" ht="15" x14ac:dyDescent="0.2">
      <c r="A27" s="35" t="s">
        <v>297</v>
      </c>
      <c r="B27" s="35" t="s">
        <v>18</v>
      </c>
      <c r="C27" s="35" t="s">
        <v>681</v>
      </c>
      <c r="D27" s="60">
        <v>2922</v>
      </c>
      <c r="E27" s="60">
        <v>2896</v>
      </c>
      <c r="F27" s="60">
        <v>5818</v>
      </c>
      <c r="G27" s="60">
        <v>2253</v>
      </c>
      <c r="H27" s="60">
        <v>1601</v>
      </c>
      <c r="I27" s="60">
        <v>3854</v>
      </c>
      <c r="J27" s="60">
        <v>30</v>
      </c>
      <c r="K27" s="24"/>
      <c r="L27" s="36"/>
      <c r="M27" s="36"/>
      <c r="N27" s="34"/>
      <c r="O27" s="36"/>
      <c r="P27" s="36"/>
      <c r="Q27" s="34"/>
      <c r="R27" s="34"/>
      <c r="S27" s="42"/>
      <c r="T27" s="38"/>
      <c r="U27" s="38"/>
    </row>
    <row r="28" spans="1:21" ht="15" x14ac:dyDescent="0.2">
      <c r="A28" s="35" t="s">
        <v>298</v>
      </c>
      <c r="B28" s="35" t="s">
        <v>299</v>
      </c>
      <c r="C28" s="35" t="s">
        <v>681</v>
      </c>
      <c r="D28" s="60">
        <v>7889</v>
      </c>
      <c r="E28" s="60">
        <v>13351</v>
      </c>
      <c r="F28" s="60">
        <v>21240</v>
      </c>
      <c r="G28" s="60">
        <v>6570</v>
      </c>
      <c r="H28" s="60">
        <v>7369</v>
      </c>
      <c r="I28" s="60">
        <v>13939</v>
      </c>
      <c r="J28" s="60" t="s">
        <v>682</v>
      </c>
      <c r="K28" s="24"/>
      <c r="L28" s="36"/>
      <c r="M28" s="36"/>
      <c r="N28" s="34"/>
      <c r="O28" s="36"/>
      <c r="P28" s="36"/>
      <c r="Q28" s="34"/>
      <c r="R28" s="34"/>
      <c r="S28" s="42"/>
      <c r="T28" s="38"/>
      <c r="U28" s="38"/>
    </row>
    <row r="29" spans="1:21" ht="15" x14ac:dyDescent="0.2">
      <c r="A29" s="35" t="s">
        <v>300</v>
      </c>
      <c r="B29" s="35" t="s">
        <v>301</v>
      </c>
      <c r="C29" s="35" t="s">
        <v>681</v>
      </c>
      <c r="D29" s="60">
        <v>2463</v>
      </c>
      <c r="E29" s="60">
        <v>3164</v>
      </c>
      <c r="F29" s="60">
        <v>5627</v>
      </c>
      <c r="G29" s="60">
        <v>2148</v>
      </c>
      <c r="H29" s="60">
        <v>2579</v>
      </c>
      <c r="I29" s="60">
        <v>4727</v>
      </c>
      <c r="J29" s="60">
        <v>238</v>
      </c>
      <c r="K29" s="24"/>
      <c r="L29" s="36"/>
      <c r="M29" s="36"/>
      <c r="N29" s="34"/>
      <c r="O29" s="36"/>
      <c r="P29" s="36"/>
      <c r="Q29" s="34"/>
      <c r="R29" s="34"/>
      <c r="S29" s="42"/>
      <c r="T29" s="38"/>
      <c r="U29" s="38"/>
    </row>
    <row r="30" spans="1:21" ht="15" x14ac:dyDescent="0.2">
      <c r="A30" s="35" t="s">
        <v>302</v>
      </c>
      <c r="B30" s="35" t="s">
        <v>19</v>
      </c>
      <c r="C30" s="35" t="s">
        <v>681</v>
      </c>
      <c r="D30" s="61">
        <v>20145</v>
      </c>
      <c r="E30" s="61">
        <v>33347</v>
      </c>
      <c r="F30" s="62">
        <v>53492</v>
      </c>
      <c r="G30" s="61">
        <v>14578</v>
      </c>
      <c r="H30" s="61">
        <v>18253</v>
      </c>
      <c r="I30" s="62">
        <v>32831</v>
      </c>
      <c r="J30" s="61">
        <v>161</v>
      </c>
      <c r="K30" s="24"/>
      <c r="L30" s="36"/>
      <c r="M30" s="36"/>
      <c r="N30" s="34"/>
      <c r="O30" s="36"/>
      <c r="P30" s="36"/>
      <c r="Q30" s="34"/>
      <c r="R30" s="34"/>
      <c r="S30" s="42"/>
      <c r="T30" s="38"/>
      <c r="U30" s="38"/>
    </row>
    <row r="31" spans="1:21" ht="15" x14ac:dyDescent="0.2">
      <c r="A31" s="35" t="s">
        <v>303</v>
      </c>
      <c r="B31" s="35" t="s">
        <v>20</v>
      </c>
      <c r="C31" s="35" t="s">
        <v>681</v>
      </c>
      <c r="D31" s="60">
        <v>5369</v>
      </c>
      <c r="E31" s="60">
        <v>6520</v>
      </c>
      <c r="F31" s="60">
        <v>11889</v>
      </c>
      <c r="G31" s="60">
        <v>4435</v>
      </c>
      <c r="H31" s="60">
        <v>3200</v>
      </c>
      <c r="I31" s="60">
        <v>7635</v>
      </c>
      <c r="J31" s="60">
        <v>190</v>
      </c>
      <c r="K31" s="24"/>
      <c r="L31" s="36"/>
      <c r="M31" s="36"/>
      <c r="N31" s="34"/>
      <c r="O31" s="36"/>
      <c r="P31" s="36"/>
      <c r="Q31" s="34"/>
      <c r="R31" s="34"/>
      <c r="S31" s="42"/>
      <c r="T31" s="38"/>
      <c r="U31" s="38"/>
    </row>
    <row r="32" spans="1:21" ht="15" x14ac:dyDescent="0.2">
      <c r="A32" s="35" t="s">
        <v>304</v>
      </c>
      <c r="B32" s="35" t="s">
        <v>21</v>
      </c>
      <c r="C32" s="35" t="s">
        <v>681</v>
      </c>
      <c r="D32" s="60">
        <v>5280</v>
      </c>
      <c r="E32" s="60">
        <v>4611</v>
      </c>
      <c r="F32" s="60">
        <v>9891</v>
      </c>
      <c r="G32" s="60">
        <v>4418</v>
      </c>
      <c r="H32" s="60">
        <v>3505</v>
      </c>
      <c r="I32" s="60">
        <v>7923</v>
      </c>
      <c r="J32" s="60">
        <v>305</v>
      </c>
      <c r="K32" s="24"/>
      <c r="L32" s="36"/>
      <c r="M32" s="36"/>
      <c r="N32" s="34"/>
      <c r="O32" s="36"/>
      <c r="P32" s="36"/>
      <c r="Q32" s="34"/>
      <c r="R32" s="34"/>
      <c r="S32" s="42"/>
      <c r="T32" s="38"/>
      <c r="U32" s="38"/>
    </row>
    <row r="33" spans="1:21" ht="15" x14ac:dyDescent="0.2">
      <c r="A33" s="35" t="s">
        <v>305</v>
      </c>
      <c r="B33" s="35" t="s">
        <v>22</v>
      </c>
      <c r="C33" s="35" t="s">
        <v>681</v>
      </c>
      <c r="D33" s="60">
        <v>10209</v>
      </c>
      <c r="E33" s="60">
        <v>18749</v>
      </c>
      <c r="F33" s="60">
        <v>28958</v>
      </c>
      <c r="G33" s="60">
        <v>10466</v>
      </c>
      <c r="H33" s="60">
        <v>15805</v>
      </c>
      <c r="I33" s="60">
        <v>26271</v>
      </c>
      <c r="J33" s="60" t="s">
        <v>682</v>
      </c>
      <c r="K33" s="24"/>
      <c r="L33" s="36"/>
      <c r="M33" s="36"/>
      <c r="N33" s="34"/>
      <c r="O33" s="36"/>
      <c r="P33" s="36"/>
      <c r="Q33" s="34"/>
      <c r="R33" s="34"/>
      <c r="S33" s="42"/>
      <c r="T33" s="38"/>
      <c r="U33" s="38"/>
    </row>
    <row r="34" spans="1:21" ht="15" x14ac:dyDescent="0.2">
      <c r="A34" s="35" t="s">
        <v>306</v>
      </c>
      <c r="B34" s="35" t="s">
        <v>23</v>
      </c>
      <c r="C34" s="35" t="s">
        <v>681</v>
      </c>
      <c r="D34" s="60">
        <v>1794</v>
      </c>
      <c r="E34" s="60">
        <v>1888</v>
      </c>
      <c r="F34" s="60">
        <v>3682</v>
      </c>
      <c r="G34" s="60">
        <v>1670</v>
      </c>
      <c r="H34" s="60">
        <v>1571</v>
      </c>
      <c r="I34" s="60">
        <v>3241</v>
      </c>
      <c r="J34" s="60">
        <v>21</v>
      </c>
      <c r="K34" s="24"/>
      <c r="L34" s="36"/>
      <c r="M34" s="36"/>
      <c r="N34" s="34"/>
      <c r="O34" s="36"/>
      <c r="P34" s="36"/>
      <c r="Q34" s="34"/>
      <c r="R34" s="34"/>
      <c r="S34" s="42"/>
      <c r="T34" s="38"/>
      <c r="U34" s="38"/>
    </row>
    <row r="35" spans="1:21" ht="15" x14ac:dyDescent="0.2">
      <c r="A35" s="35" t="s">
        <v>307</v>
      </c>
      <c r="B35" s="35" t="s">
        <v>308</v>
      </c>
      <c r="C35" s="35" t="s">
        <v>681</v>
      </c>
      <c r="D35" s="60">
        <v>9210</v>
      </c>
      <c r="E35" s="60">
        <v>15916</v>
      </c>
      <c r="F35" s="60">
        <v>25126</v>
      </c>
      <c r="G35" s="60">
        <v>8704</v>
      </c>
      <c r="H35" s="60">
        <v>12810</v>
      </c>
      <c r="I35" s="60">
        <v>21514</v>
      </c>
      <c r="J35" s="60">
        <v>3</v>
      </c>
      <c r="K35" s="24"/>
      <c r="L35" s="36"/>
      <c r="M35" s="36"/>
      <c r="N35" s="34"/>
      <c r="O35" s="36"/>
      <c r="P35" s="36"/>
      <c r="Q35" s="34"/>
      <c r="R35" s="34"/>
      <c r="S35" s="42"/>
      <c r="T35" s="38"/>
      <c r="U35" s="38"/>
    </row>
    <row r="36" spans="1:21" ht="15" x14ac:dyDescent="0.2">
      <c r="A36" s="35" t="s">
        <v>309</v>
      </c>
      <c r="B36" s="35" t="s">
        <v>310</v>
      </c>
      <c r="C36" s="35" t="s">
        <v>681</v>
      </c>
      <c r="D36" s="61">
        <v>14446</v>
      </c>
      <c r="E36" s="61">
        <v>26712</v>
      </c>
      <c r="F36" s="62">
        <v>41158</v>
      </c>
      <c r="G36" s="61">
        <v>12843</v>
      </c>
      <c r="H36" s="61">
        <v>22027</v>
      </c>
      <c r="I36" s="62">
        <v>34870</v>
      </c>
      <c r="J36" s="60" t="s">
        <v>682</v>
      </c>
      <c r="K36" s="24"/>
      <c r="L36" s="36"/>
      <c r="M36" s="36"/>
      <c r="N36" s="34"/>
      <c r="O36" s="36"/>
      <c r="P36" s="36"/>
      <c r="Q36" s="34"/>
      <c r="R36" s="34"/>
      <c r="S36" s="42"/>
      <c r="T36" s="38"/>
      <c r="U36" s="38"/>
    </row>
    <row r="37" spans="1:21" ht="15" x14ac:dyDescent="0.2">
      <c r="A37" s="35" t="s">
        <v>311</v>
      </c>
      <c r="B37" s="35" t="s">
        <v>24</v>
      </c>
      <c r="C37" s="35" t="s">
        <v>681</v>
      </c>
      <c r="D37" s="60">
        <v>3725</v>
      </c>
      <c r="E37" s="60">
        <v>2902</v>
      </c>
      <c r="F37" s="60">
        <v>6627</v>
      </c>
      <c r="G37" s="60">
        <v>3252</v>
      </c>
      <c r="H37" s="60">
        <v>2070</v>
      </c>
      <c r="I37" s="60">
        <v>5322</v>
      </c>
      <c r="J37" s="60">
        <v>76</v>
      </c>
      <c r="K37" s="24"/>
      <c r="L37" s="36"/>
      <c r="M37" s="36"/>
      <c r="N37" s="34"/>
      <c r="O37" s="36"/>
      <c r="P37" s="36"/>
      <c r="Q37" s="34"/>
      <c r="R37" s="34"/>
      <c r="S37" s="42"/>
      <c r="T37" s="38"/>
      <c r="U37" s="38"/>
    </row>
    <row r="38" spans="1:21" ht="15" x14ac:dyDescent="0.2">
      <c r="A38" s="35" t="s">
        <v>312</v>
      </c>
      <c r="B38" s="35" t="s">
        <v>25</v>
      </c>
      <c r="C38" s="35" t="s">
        <v>681</v>
      </c>
      <c r="D38" s="61">
        <v>7169</v>
      </c>
      <c r="E38" s="61">
        <v>10871</v>
      </c>
      <c r="F38" s="62">
        <v>18040</v>
      </c>
      <c r="G38" s="60">
        <v>6757</v>
      </c>
      <c r="H38" s="60">
        <v>8026</v>
      </c>
      <c r="I38" s="60">
        <v>14783</v>
      </c>
      <c r="J38" s="60" t="s">
        <v>682</v>
      </c>
      <c r="K38" s="24"/>
      <c r="L38" s="36"/>
      <c r="M38" s="36"/>
      <c r="N38" s="34"/>
      <c r="O38" s="36"/>
      <c r="P38" s="36"/>
      <c r="Q38" s="34"/>
      <c r="R38" s="34"/>
      <c r="S38" s="42"/>
      <c r="T38" s="38"/>
      <c r="U38" s="38"/>
    </row>
    <row r="39" spans="1:21" ht="15" x14ac:dyDescent="0.2">
      <c r="A39" s="35" t="s">
        <v>313</v>
      </c>
      <c r="B39" s="35" t="s">
        <v>26</v>
      </c>
      <c r="C39" s="35" t="s">
        <v>681</v>
      </c>
      <c r="D39" s="60">
        <v>2631</v>
      </c>
      <c r="E39" s="60">
        <v>2431</v>
      </c>
      <c r="F39" s="60">
        <v>5062</v>
      </c>
      <c r="G39" s="60">
        <v>2382</v>
      </c>
      <c r="H39" s="60">
        <v>2085</v>
      </c>
      <c r="I39" s="60">
        <v>4467</v>
      </c>
      <c r="J39" s="60">
        <v>23</v>
      </c>
      <c r="K39" s="24"/>
      <c r="L39" s="36"/>
      <c r="M39" s="36"/>
      <c r="N39" s="34"/>
      <c r="O39" s="36"/>
      <c r="P39" s="36"/>
      <c r="Q39" s="34"/>
      <c r="R39" s="34"/>
      <c r="S39" s="42"/>
      <c r="T39" s="38"/>
      <c r="U39" s="38"/>
    </row>
    <row r="40" spans="1:21" ht="15" x14ac:dyDescent="0.2">
      <c r="A40" s="35" t="s">
        <v>314</v>
      </c>
      <c r="B40" s="35" t="s">
        <v>27</v>
      </c>
      <c r="C40" s="35" t="s">
        <v>681</v>
      </c>
      <c r="D40" s="60">
        <v>3260</v>
      </c>
      <c r="E40" s="60">
        <v>5059</v>
      </c>
      <c r="F40" s="60">
        <v>8319</v>
      </c>
      <c r="G40" s="60">
        <v>2844</v>
      </c>
      <c r="H40" s="60">
        <v>3079</v>
      </c>
      <c r="I40" s="60">
        <v>5923</v>
      </c>
      <c r="J40" s="60" t="s">
        <v>682</v>
      </c>
      <c r="K40" s="24"/>
      <c r="L40" s="36"/>
      <c r="M40" s="36"/>
      <c r="N40" s="34"/>
      <c r="O40" s="36"/>
      <c r="P40" s="36"/>
      <c r="Q40" s="34"/>
      <c r="R40" s="34"/>
      <c r="S40" s="42"/>
      <c r="T40" s="38"/>
      <c r="U40" s="38"/>
    </row>
    <row r="41" spans="1:21" ht="15" x14ac:dyDescent="0.2">
      <c r="A41" s="35" t="s">
        <v>315</v>
      </c>
      <c r="B41" s="35" t="s">
        <v>28</v>
      </c>
      <c r="C41" s="35" t="s">
        <v>681</v>
      </c>
      <c r="D41" s="60">
        <v>3606</v>
      </c>
      <c r="E41" s="60">
        <v>4400</v>
      </c>
      <c r="F41" s="60">
        <v>8006</v>
      </c>
      <c r="G41" s="60">
        <v>3109</v>
      </c>
      <c r="H41" s="60">
        <v>3800</v>
      </c>
      <c r="I41" s="60">
        <v>6909</v>
      </c>
      <c r="J41" s="60">
        <v>74</v>
      </c>
      <c r="K41" s="24"/>
      <c r="L41" s="36"/>
      <c r="M41" s="36"/>
      <c r="N41" s="34"/>
      <c r="O41" s="36"/>
      <c r="P41" s="36"/>
      <c r="Q41" s="34"/>
      <c r="R41" s="34"/>
      <c r="S41" s="42"/>
      <c r="T41" s="38"/>
      <c r="U41" s="38"/>
    </row>
    <row r="42" spans="1:21" ht="15" x14ac:dyDescent="0.2">
      <c r="A42" s="35" t="s">
        <v>316</v>
      </c>
      <c r="B42" s="35" t="s">
        <v>29</v>
      </c>
      <c r="C42" s="35" t="s">
        <v>681</v>
      </c>
      <c r="D42" s="60">
        <v>3999</v>
      </c>
      <c r="E42" s="60">
        <v>6992</v>
      </c>
      <c r="F42" s="60">
        <v>10991</v>
      </c>
      <c r="G42" s="60">
        <v>3318</v>
      </c>
      <c r="H42" s="60">
        <v>5213</v>
      </c>
      <c r="I42" s="60">
        <v>8531</v>
      </c>
      <c r="J42" s="60">
        <v>0</v>
      </c>
      <c r="K42" s="24"/>
      <c r="L42" s="36"/>
      <c r="M42" s="36"/>
      <c r="N42" s="34"/>
      <c r="O42" s="36"/>
      <c r="P42" s="36"/>
      <c r="Q42" s="34"/>
      <c r="R42" s="34"/>
      <c r="S42" s="42"/>
      <c r="T42" s="38"/>
      <c r="U42" s="38"/>
    </row>
    <row r="43" spans="1:21" ht="15" x14ac:dyDescent="0.2">
      <c r="A43" s="35" t="s">
        <v>317</v>
      </c>
      <c r="B43" s="35" t="s">
        <v>30</v>
      </c>
      <c r="C43" s="35" t="s">
        <v>681</v>
      </c>
      <c r="D43" s="60">
        <v>6821</v>
      </c>
      <c r="E43" s="60">
        <v>9920</v>
      </c>
      <c r="F43" s="60">
        <v>16741</v>
      </c>
      <c r="G43" s="60">
        <v>5532</v>
      </c>
      <c r="H43" s="60">
        <v>7893</v>
      </c>
      <c r="I43" s="60">
        <v>13425</v>
      </c>
      <c r="J43" s="60" t="s">
        <v>682</v>
      </c>
      <c r="K43" s="24"/>
      <c r="L43" s="36"/>
      <c r="M43" s="36"/>
      <c r="N43" s="34"/>
      <c r="O43" s="36"/>
      <c r="P43" s="36"/>
      <c r="Q43" s="34"/>
      <c r="R43" s="34"/>
      <c r="S43" s="42"/>
      <c r="T43" s="38"/>
      <c r="U43" s="38"/>
    </row>
    <row r="44" spans="1:21" ht="15" x14ac:dyDescent="0.2">
      <c r="A44" s="35" t="s">
        <v>318</v>
      </c>
      <c r="B44" s="35" t="s">
        <v>31</v>
      </c>
      <c r="C44" s="35" t="s">
        <v>681</v>
      </c>
      <c r="D44" s="60">
        <v>8025</v>
      </c>
      <c r="E44" s="60">
        <v>11403</v>
      </c>
      <c r="F44" s="60">
        <v>19428</v>
      </c>
      <c r="G44" s="60">
        <v>5874</v>
      </c>
      <c r="H44" s="60">
        <v>7320</v>
      </c>
      <c r="I44" s="60">
        <v>13194</v>
      </c>
      <c r="J44" s="60">
        <v>65</v>
      </c>
      <c r="K44" s="24"/>
      <c r="L44" s="36"/>
      <c r="M44" s="36"/>
      <c r="N44" s="34"/>
      <c r="O44" s="36"/>
      <c r="P44" s="36"/>
      <c r="Q44" s="34"/>
      <c r="R44" s="34"/>
      <c r="S44" s="42"/>
      <c r="T44" s="38"/>
      <c r="U44" s="38"/>
    </row>
    <row r="45" spans="1:21" ht="15" x14ac:dyDescent="0.2">
      <c r="A45" s="35" t="s">
        <v>319</v>
      </c>
      <c r="B45" s="35" t="s">
        <v>32</v>
      </c>
      <c r="C45" s="35" t="s">
        <v>681</v>
      </c>
      <c r="D45" s="60">
        <v>2557</v>
      </c>
      <c r="E45" s="60">
        <v>4283</v>
      </c>
      <c r="F45" s="60">
        <v>6840</v>
      </c>
      <c r="G45" s="60">
        <v>2382</v>
      </c>
      <c r="H45" s="60">
        <v>4017</v>
      </c>
      <c r="I45" s="60">
        <v>6399</v>
      </c>
      <c r="J45" s="60" t="s">
        <v>682</v>
      </c>
      <c r="K45" s="24"/>
      <c r="L45" s="36"/>
      <c r="M45" s="36"/>
      <c r="N45" s="34"/>
      <c r="O45" s="36"/>
      <c r="P45" s="36"/>
      <c r="Q45" s="34"/>
      <c r="R45" s="34"/>
      <c r="S45" s="42"/>
      <c r="T45" s="38"/>
      <c r="U45" s="38"/>
    </row>
    <row r="46" spans="1:21" x14ac:dyDescent="0.35">
      <c r="A46" s="35" t="s">
        <v>320</v>
      </c>
      <c r="B46" s="35" t="s">
        <v>33</v>
      </c>
      <c r="C46" s="35" t="s">
        <v>681</v>
      </c>
      <c r="D46" s="61">
        <v>6012</v>
      </c>
      <c r="E46" s="61">
        <v>18238</v>
      </c>
      <c r="F46" s="62">
        <v>24250</v>
      </c>
      <c r="G46" s="61">
        <v>8400</v>
      </c>
      <c r="H46" s="61">
        <v>14634</v>
      </c>
      <c r="I46" s="62">
        <v>23034</v>
      </c>
      <c r="J46" s="60" t="s">
        <v>682</v>
      </c>
      <c r="K46" s="24"/>
      <c r="L46" s="36"/>
      <c r="M46" s="36"/>
      <c r="N46" s="34"/>
      <c r="O46" s="36"/>
      <c r="P46" s="36"/>
      <c r="Q46" s="34"/>
      <c r="R46" s="34"/>
      <c r="S46" s="42"/>
      <c r="T46" s="38"/>
      <c r="U46" s="38"/>
    </row>
    <row r="47" spans="1:21" x14ac:dyDescent="0.35">
      <c r="A47" s="35" t="s">
        <v>321</v>
      </c>
      <c r="B47" s="35" t="s">
        <v>34</v>
      </c>
      <c r="C47" s="35" t="s">
        <v>681</v>
      </c>
      <c r="D47" s="60">
        <v>4008</v>
      </c>
      <c r="E47" s="60">
        <v>3893</v>
      </c>
      <c r="F47" s="60">
        <v>7901</v>
      </c>
      <c r="G47" s="60">
        <v>3223</v>
      </c>
      <c r="H47" s="60">
        <v>2670</v>
      </c>
      <c r="I47" s="60">
        <v>5893</v>
      </c>
      <c r="J47" s="60">
        <v>78</v>
      </c>
      <c r="K47" s="24"/>
      <c r="L47" s="36"/>
      <c r="M47" s="36"/>
      <c r="N47" s="34"/>
      <c r="O47" s="36"/>
      <c r="P47" s="36"/>
      <c r="Q47" s="34"/>
      <c r="R47" s="34"/>
      <c r="S47" s="42"/>
      <c r="T47" s="38"/>
      <c r="U47" s="38"/>
    </row>
    <row r="48" spans="1:21" x14ac:dyDescent="0.35">
      <c r="A48" s="35" t="s">
        <v>322</v>
      </c>
      <c r="B48" s="35" t="s">
        <v>35</v>
      </c>
      <c r="C48" s="35" t="s">
        <v>681</v>
      </c>
      <c r="D48" s="60">
        <v>5006</v>
      </c>
      <c r="E48" s="60">
        <v>5569</v>
      </c>
      <c r="F48" s="60">
        <v>10575</v>
      </c>
      <c r="G48" s="60">
        <v>3388</v>
      </c>
      <c r="H48" s="60">
        <v>6008</v>
      </c>
      <c r="I48" s="60">
        <v>9396</v>
      </c>
      <c r="J48" s="60">
        <v>55</v>
      </c>
      <c r="K48" s="24"/>
      <c r="L48" s="36"/>
      <c r="M48" s="36"/>
      <c r="N48" s="34"/>
      <c r="O48" s="36"/>
      <c r="P48" s="36"/>
      <c r="Q48" s="34"/>
      <c r="R48" s="34"/>
      <c r="S48" s="42"/>
      <c r="T48" s="38"/>
      <c r="U48" s="38"/>
    </row>
    <row r="49" spans="1:21" x14ac:dyDescent="0.35">
      <c r="A49" s="35" t="s">
        <v>323</v>
      </c>
      <c r="B49" s="35" t="s">
        <v>36</v>
      </c>
      <c r="C49" s="35" t="s">
        <v>681</v>
      </c>
      <c r="D49" s="60">
        <v>3713</v>
      </c>
      <c r="E49" s="60">
        <v>4988</v>
      </c>
      <c r="F49" s="60">
        <v>8701</v>
      </c>
      <c r="G49" s="60">
        <v>2969</v>
      </c>
      <c r="H49" s="60">
        <v>3936</v>
      </c>
      <c r="I49" s="60">
        <v>6905</v>
      </c>
      <c r="J49" s="60">
        <v>54</v>
      </c>
      <c r="K49" s="24"/>
      <c r="L49" s="36"/>
      <c r="M49" s="36"/>
      <c r="N49" s="34"/>
      <c r="O49" s="36"/>
      <c r="P49" s="36"/>
      <c r="Q49" s="34"/>
      <c r="R49" s="34"/>
      <c r="S49" s="42"/>
      <c r="T49" s="38"/>
      <c r="U49" s="38"/>
    </row>
    <row r="50" spans="1:21" x14ac:dyDescent="0.35">
      <c r="A50" s="35" t="s">
        <v>324</v>
      </c>
      <c r="B50" s="35" t="s">
        <v>37</v>
      </c>
      <c r="C50" s="35" t="s">
        <v>681</v>
      </c>
      <c r="D50" s="60">
        <v>3637</v>
      </c>
      <c r="E50" s="60">
        <v>2618</v>
      </c>
      <c r="F50" s="60">
        <v>6255</v>
      </c>
      <c r="G50" s="60">
        <v>3565</v>
      </c>
      <c r="H50" s="60">
        <v>1747</v>
      </c>
      <c r="I50" s="60">
        <v>5312</v>
      </c>
      <c r="J50" s="60">
        <v>27</v>
      </c>
      <c r="K50" s="24"/>
      <c r="L50" s="36"/>
      <c r="M50" s="36"/>
      <c r="N50" s="34"/>
      <c r="O50" s="36"/>
      <c r="P50" s="36"/>
      <c r="Q50" s="34"/>
      <c r="R50" s="34"/>
      <c r="S50" s="42"/>
      <c r="T50" s="38"/>
      <c r="U50" s="38"/>
    </row>
    <row r="51" spans="1:21" x14ac:dyDescent="0.35">
      <c r="A51" s="35" t="s">
        <v>325</v>
      </c>
      <c r="B51" s="35" t="s">
        <v>326</v>
      </c>
      <c r="C51" s="35" t="s">
        <v>681</v>
      </c>
      <c r="D51" s="60">
        <v>7049</v>
      </c>
      <c r="E51" s="60">
        <v>8239</v>
      </c>
      <c r="F51" s="60">
        <v>15288</v>
      </c>
      <c r="G51" s="60">
        <v>7091</v>
      </c>
      <c r="H51" s="60">
        <v>6878</v>
      </c>
      <c r="I51" s="60">
        <v>13969</v>
      </c>
      <c r="J51" s="60">
        <v>0</v>
      </c>
      <c r="K51" s="24" t="s">
        <v>684</v>
      </c>
      <c r="L51" s="36"/>
      <c r="M51" s="36"/>
      <c r="N51" s="34"/>
      <c r="O51" s="36"/>
      <c r="P51" s="36"/>
      <c r="Q51" s="34"/>
      <c r="R51" s="34"/>
      <c r="S51" s="42"/>
      <c r="T51" s="38"/>
      <c r="U51" s="38"/>
    </row>
    <row r="52" spans="1:21" x14ac:dyDescent="0.35">
      <c r="A52" s="35" t="s">
        <v>327</v>
      </c>
      <c r="B52" s="35" t="s">
        <v>38</v>
      </c>
      <c r="C52" s="35" t="s">
        <v>681</v>
      </c>
      <c r="D52" s="60">
        <v>4568</v>
      </c>
      <c r="E52" s="60">
        <v>5001</v>
      </c>
      <c r="F52" s="60">
        <v>9569</v>
      </c>
      <c r="G52" s="60">
        <v>3939</v>
      </c>
      <c r="H52" s="60">
        <v>3706</v>
      </c>
      <c r="I52" s="60">
        <v>7645</v>
      </c>
      <c r="J52" s="60">
        <v>176</v>
      </c>
      <c r="K52" s="24"/>
      <c r="L52" s="36"/>
      <c r="M52" s="36"/>
      <c r="N52" s="34"/>
      <c r="O52" s="36"/>
      <c r="P52" s="36"/>
      <c r="Q52" s="34"/>
      <c r="R52" s="34"/>
      <c r="S52" s="42"/>
      <c r="T52" s="38"/>
      <c r="U52" s="38"/>
    </row>
    <row r="53" spans="1:21" x14ac:dyDescent="0.35">
      <c r="A53" s="35" t="s">
        <v>328</v>
      </c>
      <c r="B53" s="35" t="s">
        <v>39</v>
      </c>
      <c r="C53" s="35" t="s">
        <v>681</v>
      </c>
      <c r="D53" s="60">
        <v>4228</v>
      </c>
      <c r="E53" s="60">
        <v>5109</v>
      </c>
      <c r="F53" s="60">
        <v>9337</v>
      </c>
      <c r="G53" s="60">
        <v>3619</v>
      </c>
      <c r="H53" s="60">
        <v>3237</v>
      </c>
      <c r="I53" s="60">
        <v>6856</v>
      </c>
      <c r="J53" s="60">
        <v>153</v>
      </c>
      <c r="K53" s="24"/>
      <c r="L53" s="36"/>
      <c r="M53" s="36"/>
      <c r="N53" s="34"/>
      <c r="O53" s="36"/>
      <c r="P53" s="36"/>
      <c r="Q53" s="34"/>
      <c r="R53" s="34"/>
      <c r="S53" s="42"/>
      <c r="T53" s="38"/>
      <c r="U53" s="38"/>
    </row>
    <row r="54" spans="1:21" x14ac:dyDescent="0.35">
      <c r="A54" s="35" t="s">
        <v>329</v>
      </c>
      <c r="B54" s="35" t="s">
        <v>40</v>
      </c>
      <c r="C54" s="35" t="s">
        <v>681</v>
      </c>
      <c r="D54" s="60">
        <v>3008</v>
      </c>
      <c r="E54" s="60">
        <v>4497</v>
      </c>
      <c r="F54" s="60">
        <v>7505</v>
      </c>
      <c r="G54" s="60">
        <v>2422</v>
      </c>
      <c r="H54" s="60">
        <v>3598</v>
      </c>
      <c r="I54" s="60">
        <v>6020</v>
      </c>
      <c r="J54" s="60">
        <v>10</v>
      </c>
      <c r="K54" s="24"/>
      <c r="L54" s="36"/>
      <c r="M54" s="36"/>
      <c r="N54" s="34"/>
      <c r="O54" s="36"/>
      <c r="P54" s="36"/>
      <c r="Q54" s="34"/>
      <c r="R54" s="34"/>
      <c r="S54" s="43"/>
      <c r="T54" s="44"/>
      <c r="U54" s="38"/>
    </row>
    <row r="55" spans="1:21" x14ac:dyDescent="0.35">
      <c r="A55" s="35" t="s">
        <v>330</v>
      </c>
      <c r="B55" s="35" t="s">
        <v>41</v>
      </c>
      <c r="C55" s="35" t="s">
        <v>681</v>
      </c>
      <c r="D55" s="61">
        <v>3231</v>
      </c>
      <c r="E55" s="61">
        <v>4283</v>
      </c>
      <c r="F55" s="62">
        <v>7514</v>
      </c>
      <c r="G55" s="61">
        <v>3052</v>
      </c>
      <c r="H55" s="61">
        <v>3833</v>
      </c>
      <c r="I55" s="62">
        <v>6885</v>
      </c>
      <c r="J55" s="61">
        <v>349</v>
      </c>
      <c r="K55" s="24" t="s">
        <v>684</v>
      </c>
      <c r="L55" s="34"/>
      <c r="M55" s="45"/>
      <c r="N55" s="34"/>
      <c r="O55" s="36"/>
      <c r="P55" s="36"/>
      <c r="Q55" s="34"/>
      <c r="R55" s="34"/>
      <c r="S55" s="42"/>
      <c r="T55" s="38"/>
      <c r="U55" s="38"/>
    </row>
    <row r="56" spans="1:21" x14ac:dyDescent="0.35">
      <c r="A56" s="35" t="s">
        <v>331</v>
      </c>
      <c r="B56" s="35" t="s">
        <v>332</v>
      </c>
      <c r="C56" s="35" t="s">
        <v>681</v>
      </c>
      <c r="D56" s="60">
        <v>10670</v>
      </c>
      <c r="E56" s="60">
        <v>10892</v>
      </c>
      <c r="F56" s="60">
        <v>21562</v>
      </c>
      <c r="G56" s="60">
        <v>9200</v>
      </c>
      <c r="H56" s="60">
        <v>7208</v>
      </c>
      <c r="I56" s="60">
        <v>16408</v>
      </c>
      <c r="J56" s="60">
        <v>392</v>
      </c>
      <c r="K56" s="24"/>
      <c r="L56" s="36"/>
      <c r="M56" s="36"/>
      <c r="N56" s="34"/>
      <c r="O56" s="36"/>
      <c r="P56" s="36"/>
      <c r="Q56" s="34"/>
      <c r="R56" s="34"/>
      <c r="S56" s="35"/>
      <c r="T56" s="38"/>
      <c r="U56" s="38"/>
    </row>
    <row r="57" spans="1:21" x14ac:dyDescent="0.35">
      <c r="A57" s="35" t="s">
        <v>333</v>
      </c>
      <c r="B57" s="35" t="s">
        <v>334</v>
      </c>
      <c r="C57" s="35" t="s">
        <v>681</v>
      </c>
      <c r="D57" s="60">
        <v>11106</v>
      </c>
      <c r="E57" s="60">
        <v>12176</v>
      </c>
      <c r="F57" s="60">
        <v>23282</v>
      </c>
      <c r="G57" s="60">
        <v>9625</v>
      </c>
      <c r="H57" s="60">
        <v>9039</v>
      </c>
      <c r="I57" s="60">
        <v>18664</v>
      </c>
      <c r="J57" s="60">
        <v>250</v>
      </c>
      <c r="K57" s="24"/>
      <c r="L57" s="36"/>
      <c r="M57" s="36"/>
      <c r="N57" s="34"/>
      <c r="O57" s="36"/>
      <c r="P57" s="36"/>
      <c r="Q57" s="34"/>
      <c r="R57" s="34"/>
      <c r="S57" s="42"/>
      <c r="T57" s="38"/>
      <c r="U57" s="38"/>
    </row>
    <row r="58" spans="1:21" x14ac:dyDescent="0.35">
      <c r="A58" s="35" t="s">
        <v>335</v>
      </c>
      <c r="B58" s="35" t="s">
        <v>42</v>
      </c>
      <c r="C58" s="35" t="s">
        <v>681</v>
      </c>
      <c r="D58" s="60">
        <v>4859</v>
      </c>
      <c r="E58" s="60">
        <v>6294</v>
      </c>
      <c r="F58" s="60">
        <v>11153</v>
      </c>
      <c r="G58" s="60">
        <v>3755</v>
      </c>
      <c r="H58" s="60">
        <v>4443</v>
      </c>
      <c r="I58" s="60">
        <v>8198</v>
      </c>
      <c r="J58" s="60">
        <v>60</v>
      </c>
      <c r="K58" s="24"/>
      <c r="L58" s="36"/>
      <c r="M58" s="36"/>
      <c r="N58" s="34"/>
      <c r="O58" s="36"/>
      <c r="P58" s="36"/>
      <c r="Q58" s="34"/>
      <c r="R58" s="34"/>
      <c r="S58" s="42"/>
      <c r="T58" s="38"/>
      <c r="U58" s="38"/>
    </row>
    <row r="59" spans="1:21" x14ac:dyDescent="0.35">
      <c r="A59" s="35" t="s">
        <v>336</v>
      </c>
      <c r="B59" s="35" t="s">
        <v>43</v>
      </c>
      <c r="C59" s="35" t="s">
        <v>681</v>
      </c>
      <c r="D59" s="60">
        <v>3415</v>
      </c>
      <c r="E59" s="60">
        <v>4090</v>
      </c>
      <c r="F59" s="60">
        <v>7505</v>
      </c>
      <c r="G59" s="60">
        <v>3609</v>
      </c>
      <c r="H59" s="60">
        <v>3327</v>
      </c>
      <c r="I59" s="60">
        <v>6936</v>
      </c>
      <c r="J59" s="60">
        <v>170</v>
      </c>
      <c r="K59" s="24"/>
      <c r="L59" s="36"/>
      <c r="M59" s="36"/>
      <c r="N59" s="34"/>
      <c r="O59" s="36"/>
      <c r="P59" s="36"/>
      <c r="Q59" s="34"/>
      <c r="R59" s="34"/>
      <c r="S59" s="42"/>
      <c r="T59" s="38"/>
      <c r="U59" s="38"/>
    </row>
    <row r="60" spans="1:21" x14ac:dyDescent="0.35">
      <c r="A60" s="35" t="s">
        <v>337</v>
      </c>
      <c r="B60" s="35" t="s">
        <v>44</v>
      </c>
      <c r="C60" s="35" t="s">
        <v>681</v>
      </c>
      <c r="D60" s="60">
        <v>2047</v>
      </c>
      <c r="E60" s="60">
        <v>2900</v>
      </c>
      <c r="F60" s="60">
        <v>4947</v>
      </c>
      <c r="G60" s="60">
        <v>1943</v>
      </c>
      <c r="H60" s="60">
        <v>1658</v>
      </c>
      <c r="I60" s="60">
        <v>3601</v>
      </c>
      <c r="J60" s="60">
        <v>112</v>
      </c>
      <c r="K60" s="24" t="s">
        <v>684</v>
      </c>
      <c r="L60" s="36"/>
      <c r="M60" s="36"/>
      <c r="N60" s="34"/>
      <c r="O60" s="36"/>
      <c r="P60" s="36"/>
      <c r="Q60" s="34"/>
      <c r="R60" s="34"/>
      <c r="S60" s="42"/>
      <c r="T60" s="38"/>
      <c r="U60" s="38"/>
    </row>
    <row r="61" spans="1:21" x14ac:dyDescent="0.35">
      <c r="A61" s="35" t="s">
        <v>338</v>
      </c>
      <c r="B61" s="35" t="s">
        <v>45</v>
      </c>
      <c r="C61" s="35" t="s">
        <v>681</v>
      </c>
      <c r="D61" s="60">
        <v>3471</v>
      </c>
      <c r="E61" s="60">
        <v>4207</v>
      </c>
      <c r="F61" s="60">
        <v>7678</v>
      </c>
      <c r="G61" s="60">
        <v>2933</v>
      </c>
      <c r="H61" s="60">
        <v>3026</v>
      </c>
      <c r="I61" s="60">
        <v>5959</v>
      </c>
      <c r="J61" s="60">
        <v>38</v>
      </c>
      <c r="K61" s="24"/>
      <c r="L61" s="36"/>
      <c r="M61" s="36"/>
      <c r="N61" s="34"/>
      <c r="O61" s="36"/>
      <c r="P61" s="36"/>
      <c r="Q61" s="34"/>
      <c r="R61" s="34"/>
      <c r="S61" s="42"/>
      <c r="T61" s="38"/>
      <c r="U61" s="38"/>
    </row>
    <row r="62" spans="1:21" x14ac:dyDescent="0.35">
      <c r="A62" s="35" t="s">
        <v>339</v>
      </c>
      <c r="B62" s="35" t="s">
        <v>46</v>
      </c>
      <c r="C62" s="35" t="s">
        <v>681</v>
      </c>
      <c r="D62" s="61">
        <v>2145</v>
      </c>
      <c r="E62" s="61">
        <v>1648</v>
      </c>
      <c r="F62" s="62">
        <v>3793</v>
      </c>
      <c r="G62" s="61">
        <v>2281</v>
      </c>
      <c r="H62" s="61">
        <v>1547</v>
      </c>
      <c r="I62" s="62">
        <v>3828</v>
      </c>
      <c r="J62" s="60">
        <v>2</v>
      </c>
      <c r="K62" s="24" t="s">
        <v>684</v>
      </c>
      <c r="L62" s="36"/>
      <c r="M62" s="36"/>
      <c r="N62" s="34"/>
      <c r="O62" s="36"/>
      <c r="P62" s="36"/>
      <c r="Q62" s="34"/>
      <c r="R62" s="34"/>
      <c r="S62" s="42"/>
      <c r="T62" s="38"/>
      <c r="U62" s="38"/>
    </row>
    <row r="63" spans="1:21" x14ac:dyDescent="0.35">
      <c r="A63" s="35" t="s">
        <v>340</v>
      </c>
      <c r="B63" s="35" t="s">
        <v>47</v>
      </c>
      <c r="C63" s="35" t="s">
        <v>681</v>
      </c>
      <c r="D63" s="60">
        <v>147</v>
      </c>
      <c r="E63" s="60">
        <v>261</v>
      </c>
      <c r="F63" s="60">
        <v>408</v>
      </c>
      <c r="G63" s="60">
        <v>93</v>
      </c>
      <c r="H63" s="60">
        <v>116</v>
      </c>
      <c r="I63" s="60">
        <v>209</v>
      </c>
      <c r="J63" s="60">
        <v>0</v>
      </c>
      <c r="K63" s="24"/>
      <c r="L63" s="36"/>
      <c r="M63" s="36"/>
      <c r="N63" s="34"/>
      <c r="O63" s="36"/>
      <c r="P63" s="36"/>
      <c r="Q63" s="34"/>
      <c r="R63" s="34"/>
      <c r="S63" s="42"/>
      <c r="T63" s="38"/>
      <c r="U63" s="38"/>
    </row>
    <row r="64" spans="1:21" x14ac:dyDescent="0.35">
      <c r="A64" s="35" t="s">
        <v>341</v>
      </c>
      <c r="B64" s="35" t="s">
        <v>342</v>
      </c>
      <c r="C64" s="35" t="s">
        <v>681</v>
      </c>
      <c r="D64" s="60">
        <v>12490</v>
      </c>
      <c r="E64" s="60">
        <v>22033</v>
      </c>
      <c r="F64" s="60">
        <v>34523</v>
      </c>
      <c r="G64" s="60">
        <v>10968</v>
      </c>
      <c r="H64" s="60">
        <v>15548</v>
      </c>
      <c r="I64" s="60">
        <v>26516</v>
      </c>
      <c r="J64" s="60" t="s">
        <v>682</v>
      </c>
      <c r="K64" s="24"/>
      <c r="L64" s="36"/>
      <c r="M64" s="36"/>
      <c r="N64" s="34"/>
      <c r="O64" s="36"/>
      <c r="P64" s="36"/>
      <c r="Q64" s="34"/>
      <c r="R64" s="34"/>
      <c r="S64" s="42"/>
      <c r="T64" s="38"/>
      <c r="U64" s="38"/>
    </row>
    <row r="65" spans="1:21" x14ac:dyDescent="0.35">
      <c r="A65" s="35" t="s">
        <v>343</v>
      </c>
      <c r="B65" s="35" t="s">
        <v>48</v>
      </c>
      <c r="C65" s="35" t="s">
        <v>681</v>
      </c>
      <c r="D65" s="60">
        <v>4688</v>
      </c>
      <c r="E65" s="60">
        <v>6143</v>
      </c>
      <c r="F65" s="60">
        <v>10831</v>
      </c>
      <c r="G65" s="60">
        <v>4206</v>
      </c>
      <c r="H65" s="60">
        <v>4309</v>
      </c>
      <c r="I65" s="60">
        <v>8515</v>
      </c>
      <c r="J65" s="60">
        <v>103</v>
      </c>
      <c r="K65" s="24"/>
      <c r="L65" s="36"/>
      <c r="M65" s="36"/>
      <c r="N65" s="34"/>
      <c r="O65" s="36"/>
      <c r="P65" s="36"/>
      <c r="Q65" s="34"/>
      <c r="R65" s="34"/>
      <c r="S65" s="42"/>
      <c r="T65" s="38"/>
      <c r="U65" s="38"/>
    </row>
    <row r="66" spans="1:21" x14ac:dyDescent="0.35">
      <c r="A66" s="35" t="s">
        <v>344</v>
      </c>
      <c r="B66" s="35" t="s">
        <v>49</v>
      </c>
      <c r="C66" s="35" t="s">
        <v>681</v>
      </c>
      <c r="D66" s="61">
        <v>2742</v>
      </c>
      <c r="E66" s="61">
        <v>3570</v>
      </c>
      <c r="F66" s="62">
        <v>6312</v>
      </c>
      <c r="G66" s="60">
        <v>2198</v>
      </c>
      <c r="H66" s="60">
        <v>2898</v>
      </c>
      <c r="I66" s="60">
        <v>5096</v>
      </c>
      <c r="J66" s="60">
        <v>68</v>
      </c>
      <c r="K66" s="24" t="s">
        <v>684</v>
      </c>
      <c r="L66" s="36"/>
      <c r="M66" s="36"/>
      <c r="N66" s="34"/>
      <c r="O66" s="36"/>
      <c r="P66" s="36"/>
      <c r="Q66" s="34"/>
      <c r="R66" s="34"/>
      <c r="S66" s="42"/>
      <c r="T66" s="38"/>
      <c r="U66" s="38"/>
    </row>
    <row r="67" spans="1:21" x14ac:dyDescent="0.35">
      <c r="A67" s="35" t="s">
        <v>345</v>
      </c>
      <c r="B67" s="35" t="s">
        <v>50</v>
      </c>
      <c r="C67" s="35" t="s">
        <v>681</v>
      </c>
      <c r="D67" s="60">
        <v>2176</v>
      </c>
      <c r="E67" s="60">
        <v>3270</v>
      </c>
      <c r="F67" s="60">
        <v>5446</v>
      </c>
      <c r="G67" s="60">
        <v>1450</v>
      </c>
      <c r="H67" s="60">
        <v>2156</v>
      </c>
      <c r="I67" s="60">
        <v>3606</v>
      </c>
      <c r="J67" s="60">
        <v>144</v>
      </c>
      <c r="K67" s="24" t="s">
        <v>684</v>
      </c>
      <c r="L67" s="36"/>
      <c r="M67" s="36"/>
      <c r="N67" s="34"/>
      <c r="O67" s="36"/>
      <c r="P67" s="36"/>
      <c r="Q67" s="34"/>
      <c r="R67" s="34"/>
      <c r="S67" s="42"/>
      <c r="T67" s="38"/>
      <c r="U67" s="38"/>
    </row>
    <row r="68" spans="1:21" x14ac:dyDescent="0.35">
      <c r="A68" s="35" t="s">
        <v>346</v>
      </c>
      <c r="B68" s="35" t="s">
        <v>347</v>
      </c>
      <c r="C68" s="35" t="s">
        <v>681</v>
      </c>
      <c r="D68" s="60">
        <v>24754</v>
      </c>
      <c r="E68" s="60">
        <v>24255</v>
      </c>
      <c r="F68" s="60">
        <v>49009</v>
      </c>
      <c r="G68" s="60">
        <v>22593</v>
      </c>
      <c r="H68" s="60">
        <v>15604</v>
      </c>
      <c r="I68" s="60">
        <v>38197</v>
      </c>
      <c r="J68" s="60">
        <v>1754</v>
      </c>
      <c r="K68" s="24"/>
      <c r="L68" s="36"/>
      <c r="M68" s="36"/>
      <c r="N68" s="34"/>
      <c r="O68" s="36"/>
      <c r="P68" s="36"/>
      <c r="Q68" s="34"/>
      <c r="R68" s="34"/>
      <c r="S68" s="42"/>
      <c r="T68" s="38"/>
      <c r="U68" s="38"/>
    </row>
    <row r="69" spans="1:21" x14ac:dyDescent="0.35">
      <c r="A69" s="35" t="s">
        <v>348</v>
      </c>
      <c r="B69" s="35" t="s">
        <v>51</v>
      </c>
      <c r="C69" s="35" t="s">
        <v>681</v>
      </c>
      <c r="D69" s="60">
        <v>2688</v>
      </c>
      <c r="E69" s="60">
        <v>1995</v>
      </c>
      <c r="F69" s="60">
        <v>4683</v>
      </c>
      <c r="G69" s="60">
        <v>2453</v>
      </c>
      <c r="H69" s="60">
        <v>1625</v>
      </c>
      <c r="I69" s="60">
        <v>4078</v>
      </c>
      <c r="J69" s="60">
        <v>125</v>
      </c>
      <c r="K69" s="24" t="s">
        <v>684</v>
      </c>
      <c r="L69" s="36"/>
      <c r="M69" s="36"/>
      <c r="N69" s="34"/>
      <c r="O69" s="36"/>
      <c r="P69" s="36"/>
      <c r="Q69" s="34"/>
      <c r="R69" s="34"/>
      <c r="S69" s="42"/>
      <c r="T69" s="38"/>
      <c r="U69" s="38"/>
    </row>
    <row r="70" spans="1:21" x14ac:dyDescent="0.35">
      <c r="A70" s="35" t="s">
        <v>349</v>
      </c>
      <c r="B70" s="35" t="s">
        <v>52</v>
      </c>
      <c r="C70" s="35" t="s">
        <v>681</v>
      </c>
      <c r="D70" s="60">
        <v>12896</v>
      </c>
      <c r="E70" s="60">
        <v>20803</v>
      </c>
      <c r="F70" s="60">
        <v>33699</v>
      </c>
      <c r="G70" s="60">
        <v>10767</v>
      </c>
      <c r="H70" s="60">
        <v>16290</v>
      </c>
      <c r="I70" s="60">
        <v>27057</v>
      </c>
      <c r="J70" s="60">
        <v>1</v>
      </c>
      <c r="K70" s="24"/>
      <c r="L70" s="36"/>
      <c r="M70" s="36"/>
      <c r="N70" s="34"/>
      <c r="O70" s="36"/>
      <c r="P70" s="36"/>
      <c r="Q70" s="34"/>
      <c r="R70" s="34"/>
      <c r="S70" s="42"/>
      <c r="T70" s="38"/>
      <c r="U70" s="38"/>
    </row>
    <row r="71" spans="1:21" x14ac:dyDescent="0.35">
      <c r="A71" s="35" t="s">
        <v>350</v>
      </c>
      <c r="B71" s="35" t="s">
        <v>53</v>
      </c>
      <c r="C71" s="35" t="s">
        <v>681</v>
      </c>
      <c r="D71" s="60">
        <v>1756</v>
      </c>
      <c r="E71" s="60">
        <v>1147</v>
      </c>
      <c r="F71" s="60">
        <v>2903</v>
      </c>
      <c r="G71" s="60">
        <v>1626</v>
      </c>
      <c r="H71" s="60">
        <v>913</v>
      </c>
      <c r="I71" s="60">
        <v>2539</v>
      </c>
      <c r="J71" s="60">
        <v>73</v>
      </c>
      <c r="K71" s="24"/>
      <c r="L71" s="36"/>
      <c r="M71" s="36"/>
      <c r="N71" s="34"/>
      <c r="O71" s="36"/>
      <c r="P71" s="36"/>
      <c r="Q71" s="34"/>
      <c r="R71" s="34"/>
      <c r="S71" s="42"/>
      <c r="T71" s="38"/>
      <c r="U71" s="38"/>
    </row>
    <row r="72" spans="1:21" x14ac:dyDescent="0.35">
      <c r="A72" s="35" t="s">
        <v>351</v>
      </c>
      <c r="B72" s="35" t="s">
        <v>54</v>
      </c>
      <c r="C72" s="35" t="s">
        <v>681</v>
      </c>
      <c r="D72" s="60">
        <v>3360</v>
      </c>
      <c r="E72" s="60">
        <v>4747</v>
      </c>
      <c r="F72" s="60">
        <v>8107</v>
      </c>
      <c r="G72" s="60">
        <v>3025</v>
      </c>
      <c r="H72" s="60">
        <v>4668</v>
      </c>
      <c r="I72" s="60">
        <v>7693</v>
      </c>
      <c r="J72" s="60" t="s">
        <v>682</v>
      </c>
      <c r="K72" s="24"/>
      <c r="L72" s="36"/>
      <c r="M72" s="36"/>
      <c r="N72" s="34"/>
      <c r="O72" s="36"/>
      <c r="P72" s="36"/>
      <c r="Q72" s="34"/>
      <c r="R72" s="34"/>
      <c r="S72" s="42"/>
      <c r="T72" s="38"/>
      <c r="U72" s="38"/>
    </row>
    <row r="73" spans="1:21" x14ac:dyDescent="0.35">
      <c r="A73" s="35" t="s">
        <v>352</v>
      </c>
      <c r="B73" s="35" t="s">
        <v>55</v>
      </c>
      <c r="C73" s="35" t="s">
        <v>681</v>
      </c>
      <c r="D73" s="60">
        <v>10135</v>
      </c>
      <c r="E73" s="60">
        <v>24823</v>
      </c>
      <c r="F73" s="60">
        <v>34958</v>
      </c>
      <c r="G73" s="60">
        <v>9952</v>
      </c>
      <c r="H73" s="60">
        <v>21620</v>
      </c>
      <c r="I73" s="60">
        <v>31572</v>
      </c>
      <c r="J73" s="60" t="s">
        <v>682</v>
      </c>
      <c r="K73" s="24"/>
      <c r="L73" s="36"/>
      <c r="M73" s="36"/>
      <c r="N73" s="34"/>
      <c r="O73" s="36"/>
      <c r="P73" s="36"/>
      <c r="Q73" s="34"/>
      <c r="R73" s="34"/>
      <c r="S73" s="42"/>
      <c r="T73" s="38"/>
      <c r="U73" s="38"/>
    </row>
    <row r="74" spans="1:21" x14ac:dyDescent="0.35">
      <c r="A74" s="35" t="s">
        <v>353</v>
      </c>
      <c r="B74" s="35" t="s">
        <v>56</v>
      </c>
      <c r="C74" s="35" t="s">
        <v>681</v>
      </c>
      <c r="D74" s="60">
        <v>3834</v>
      </c>
      <c r="E74" s="60">
        <v>5021</v>
      </c>
      <c r="F74" s="60">
        <v>8855</v>
      </c>
      <c r="G74" s="60">
        <v>3548</v>
      </c>
      <c r="H74" s="60">
        <v>4320</v>
      </c>
      <c r="I74" s="60">
        <v>7868</v>
      </c>
      <c r="J74" s="60">
        <v>28</v>
      </c>
      <c r="K74" s="24"/>
      <c r="L74" s="36"/>
      <c r="M74" s="36"/>
      <c r="N74" s="34"/>
      <c r="O74" s="36"/>
      <c r="P74" s="36"/>
      <c r="Q74" s="34"/>
      <c r="R74" s="34"/>
      <c r="S74" s="42"/>
      <c r="T74" s="38"/>
      <c r="U74" s="38"/>
    </row>
    <row r="75" spans="1:21" x14ac:dyDescent="0.35">
      <c r="A75" s="35" t="s">
        <v>354</v>
      </c>
      <c r="B75" s="35" t="s">
        <v>355</v>
      </c>
      <c r="C75" s="35" t="s">
        <v>681</v>
      </c>
      <c r="D75" s="60">
        <v>4688</v>
      </c>
      <c r="E75" s="60">
        <v>6252</v>
      </c>
      <c r="F75" s="60">
        <v>10940</v>
      </c>
      <c r="G75" s="60">
        <v>3583</v>
      </c>
      <c r="H75" s="60">
        <v>3854</v>
      </c>
      <c r="I75" s="60">
        <v>7437</v>
      </c>
      <c r="J75" s="60">
        <v>12</v>
      </c>
      <c r="K75" s="24"/>
      <c r="L75" s="36"/>
      <c r="M75" s="36"/>
      <c r="N75" s="34"/>
      <c r="O75" s="36"/>
      <c r="P75" s="36"/>
      <c r="Q75" s="34"/>
      <c r="R75" s="34"/>
      <c r="S75" s="42"/>
      <c r="T75" s="38"/>
      <c r="U75" s="38"/>
    </row>
    <row r="76" spans="1:21" x14ac:dyDescent="0.35">
      <c r="A76" s="35" t="s">
        <v>356</v>
      </c>
      <c r="B76" s="35" t="s">
        <v>57</v>
      </c>
      <c r="C76" s="35" t="s">
        <v>681</v>
      </c>
      <c r="D76" s="60">
        <v>2419</v>
      </c>
      <c r="E76" s="60">
        <v>3845</v>
      </c>
      <c r="F76" s="60">
        <v>6264</v>
      </c>
      <c r="G76" s="60">
        <v>2263</v>
      </c>
      <c r="H76" s="60">
        <v>2908</v>
      </c>
      <c r="I76" s="60">
        <v>5171</v>
      </c>
      <c r="J76" s="60">
        <v>93</v>
      </c>
      <c r="K76" s="24"/>
      <c r="L76" s="36"/>
      <c r="M76" s="36"/>
      <c r="N76" s="34"/>
      <c r="O76" s="36"/>
      <c r="P76" s="36"/>
      <c r="Q76" s="34"/>
      <c r="R76" s="34"/>
      <c r="S76" s="42"/>
      <c r="T76" s="38"/>
      <c r="U76" s="38"/>
    </row>
    <row r="77" spans="1:21" x14ac:dyDescent="0.35">
      <c r="A77" s="35" t="s">
        <v>357</v>
      </c>
      <c r="B77" s="35" t="s">
        <v>58</v>
      </c>
      <c r="C77" s="35" t="s">
        <v>681</v>
      </c>
      <c r="D77" s="60">
        <v>1955</v>
      </c>
      <c r="E77" s="60">
        <v>2058</v>
      </c>
      <c r="F77" s="60">
        <v>4013</v>
      </c>
      <c r="G77" s="61">
        <v>1654</v>
      </c>
      <c r="H77" s="61">
        <v>1759</v>
      </c>
      <c r="I77" s="62">
        <v>3413</v>
      </c>
      <c r="J77" s="60">
        <v>0</v>
      </c>
      <c r="K77" s="24"/>
      <c r="L77" s="36"/>
      <c r="M77" s="36"/>
      <c r="N77" s="34"/>
      <c r="O77" s="36"/>
      <c r="P77" s="36"/>
      <c r="Q77" s="34"/>
      <c r="R77" s="34"/>
      <c r="S77" s="42"/>
      <c r="T77" s="38"/>
      <c r="U77" s="38"/>
    </row>
    <row r="78" spans="1:21" x14ac:dyDescent="0.35">
      <c r="A78" s="35" t="s">
        <v>358</v>
      </c>
      <c r="B78" s="35" t="s">
        <v>359</v>
      </c>
      <c r="C78" s="35" t="s">
        <v>681</v>
      </c>
      <c r="D78" s="60">
        <v>8850</v>
      </c>
      <c r="E78" s="60">
        <v>12895</v>
      </c>
      <c r="F78" s="60">
        <v>21745</v>
      </c>
      <c r="G78" s="60">
        <v>6617</v>
      </c>
      <c r="H78" s="60">
        <v>7859</v>
      </c>
      <c r="I78" s="60">
        <v>14476</v>
      </c>
      <c r="J78" s="60" t="s">
        <v>682</v>
      </c>
      <c r="K78" s="24"/>
      <c r="L78" s="36"/>
      <c r="M78" s="36"/>
      <c r="N78" s="34"/>
      <c r="O78" s="36"/>
      <c r="P78" s="36"/>
      <c r="Q78" s="34"/>
      <c r="R78" s="34"/>
      <c r="S78" s="42"/>
      <c r="T78" s="38"/>
      <c r="U78" s="38"/>
    </row>
    <row r="79" spans="1:21" x14ac:dyDescent="0.35">
      <c r="A79" s="35" t="s">
        <v>360</v>
      </c>
      <c r="B79" s="35" t="s">
        <v>59</v>
      </c>
      <c r="C79" s="35" t="s">
        <v>681</v>
      </c>
      <c r="D79" s="60">
        <v>2149</v>
      </c>
      <c r="E79" s="60">
        <v>1848</v>
      </c>
      <c r="F79" s="60">
        <v>3997</v>
      </c>
      <c r="G79" s="60">
        <v>2061</v>
      </c>
      <c r="H79" s="60">
        <v>1498</v>
      </c>
      <c r="I79" s="60">
        <v>3559</v>
      </c>
      <c r="J79" s="60">
        <v>71</v>
      </c>
      <c r="K79" s="24" t="s">
        <v>684</v>
      </c>
      <c r="L79" s="36"/>
      <c r="M79" s="36"/>
      <c r="N79" s="34"/>
      <c r="O79" s="36"/>
      <c r="P79" s="36"/>
      <c r="Q79" s="34"/>
      <c r="R79" s="34"/>
      <c r="S79" s="42"/>
      <c r="T79" s="38"/>
      <c r="U79" s="38"/>
    </row>
    <row r="80" spans="1:21" x14ac:dyDescent="0.35">
      <c r="A80" s="35" t="s">
        <v>361</v>
      </c>
      <c r="B80" s="35" t="s">
        <v>60</v>
      </c>
      <c r="C80" s="35" t="s">
        <v>681</v>
      </c>
      <c r="D80" s="60">
        <v>13067</v>
      </c>
      <c r="E80" s="60">
        <v>15104</v>
      </c>
      <c r="F80" s="60">
        <v>28171</v>
      </c>
      <c r="G80" s="60">
        <v>9187</v>
      </c>
      <c r="H80" s="60">
        <v>11249</v>
      </c>
      <c r="I80" s="60">
        <v>20436</v>
      </c>
      <c r="J80" s="60">
        <v>315</v>
      </c>
      <c r="K80" s="24"/>
      <c r="L80" s="36"/>
      <c r="M80" s="36"/>
      <c r="N80" s="34"/>
      <c r="O80" s="36"/>
      <c r="P80" s="36"/>
      <c r="Q80" s="34"/>
      <c r="R80" s="34"/>
      <c r="S80" s="42"/>
      <c r="T80" s="38"/>
      <c r="U80" s="38"/>
    </row>
    <row r="81" spans="1:21" x14ac:dyDescent="0.35">
      <c r="A81" s="35" t="s">
        <v>362</v>
      </c>
      <c r="B81" s="35" t="s">
        <v>61</v>
      </c>
      <c r="C81" s="35" t="s">
        <v>681</v>
      </c>
      <c r="D81" s="60">
        <v>4653</v>
      </c>
      <c r="E81" s="60">
        <v>5797</v>
      </c>
      <c r="F81" s="60">
        <v>10450</v>
      </c>
      <c r="G81" s="60">
        <v>4022</v>
      </c>
      <c r="H81" s="60">
        <v>4752</v>
      </c>
      <c r="I81" s="60">
        <v>8774</v>
      </c>
      <c r="J81" s="60">
        <v>142</v>
      </c>
      <c r="K81" s="24"/>
      <c r="L81" s="36"/>
      <c r="M81" s="36"/>
      <c r="N81" s="34"/>
      <c r="O81" s="36"/>
      <c r="P81" s="36"/>
      <c r="Q81" s="34"/>
      <c r="R81" s="34"/>
      <c r="S81" s="42"/>
      <c r="T81" s="38"/>
      <c r="U81" s="38"/>
    </row>
    <row r="82" spans="1:21" x14ac:dyDescent="0.35">
      <c r="A82" s="35" t="s">
        <v>363</v>
      </c>
      <c r="B82" s="35" t="s">
        <v>62</v>
      </c>
      <c r="C82" s="35" t="s">
        <v>681</v>
      </c>
      <c r="D82" s="60">
        <v>14452</v>
      </c>
      <c r="E82" s="60">
        <v>16193</v>
      </c>
      <c r="F82" s="60">
        <v>30645</v>
      </c>
      <c r="G82" s="60">
        <v>10500</v>
      </c>
      <c r="H82" s="60">
        <v>11037</v>
      </c>
      <c r="I82" s="60">
        <v>21537</v>
      </c>
      <c r="J82" s="60" t="s">
        <v>682</v>
      </c>
      <c r="K82" s="24"/>
      <c r="L82" s="36"/>
      <c r="M82" s="36"/>
      <c r="N82" s="34"/>
      <c r="O82" s="36"/>
      <c r="P82" s="36"/>
      <c r="Q82" s="34"/>
      <c r="R82" s="34"/>
      <c r="S82" s="42"/>
      <c r="T82" s="38"/>
      <c r="U82" s="38"/>
    </row>
    <row r="83" spans="1:21" x14ac:dyDescent="0.35">
      <c r="A83" s="35" t="s">
        <v>364</v>
      </c>
      <c r="B83" s="35" t="s">
        <v>365</v>
      </c>
      <c r="C83" s="35" t="s">
        <v>681</v>
      </c>
      <c r="D83" s="60">
        <v>28300</v>
      </c>
      <c r="E83" s="60">
        <v>33865</v>
      </c>
      <c r="F83" s="60">
        <v>62165</v>
      </c>
      <c r="G83" s="60">
        <v>21759</v>
      </c>
      <c r="H83" s="60">
        <v>21759</v>
      </c>
      <c r="I83" s="60">
        <v>43518</v>
      </c>
      <c r="J83" s="60">
        <v>2092</v>
      </c>
      <c r="K83" s="24"/>
      <c r="L83" s="36"/>
      <c r="M83" s="36"/>
      <c r="N83" s="34"/>
      <c r="O83" s="36"/>
      <c r="P83" s="36"/>
      <c r="Q83" s="34"/>
      <c r="R83" s="34"/>
      <c r="S83" s="42"/>
      <c r="T83" s="38"/>
      <c r="U83" s="38"/>
    </row>
    <row r="84" spans="1:21" x14ac:dyDescent="0.35">
      <c r="A84" s="35" t="s">
        <v>366</v>
      </c>
      <c r="B84" s="35" t="s">
        <v>63</v>
      </c>
      <c r="C84" s="35" t="s">
        <v>681</v>
      </c>
      <c r="D84" s="60">
        <v>9530</v>
      </c>
      <c r="E84" s="60">
        <v>17305</v>
      </c>
      <c r="F84" s="60">
        <v>26835</v>
      </c>
      <c r="G84" s="60">
        <v>10059</v>
      </c>
      <c r="H84" s="60">
        <v>15509</v>
      </c>
      <c r="I84" s="60">
        <v>25568</v>
      </c>
      <c r="J84" s="60" t="s">
        <v>682</v>
      </c>
      <c r="K84" s="24"/>
      <c r="L84" s="36"/>
      <c r="M84" s="36"/>
      <c r="N84" s="34"/>
      <c r="O84" s="36"/>
      <c r="P84" s="36"/>
      <c r="Q84" s="34"/>
      <c r="R84" s="34"/>
      <c r="S84" s="42"/>
      <c r="T84" s="38"/>
      <c r="U84" s="38"/>
    </row>
    <row r="85" spans="1:21" x14ac:dyDescent="0.35">
      <c r="A85" s="35" t="s">
        <v>367</v>
      </c>
      <c r="B85" s="35" t="s">
        <v>64</v>
      </c>
      <c r="C85" s="35" t="s">
        <v>681</v>
      </c>
      <c r="D85" s="60">
        <v>2528</v>
      </c>
      <c r="E85" s="60">
        <v>2197</v>
      </c>
      <c r="F85" s="60">
        <v>4725</v>
      </c>
      <c r="G85" s="60">
        <v>2236</v>
      </c>
      <c r="H85" s="60">
        <v>1786</v>
      </c>
      <c r="I85" s="60">
        <v>4022</v>
      </c>
      <c r="J85" s="60">
        <v>104</v>
      </c>
      <c r="K85" s="24"/>
      <c r="L85" s="36"/>
      <c r="M85" s="36"/>
      <c r="N85" s="34"/>
      <c r="O85" s="36"/>
      <c r="P85" s="36"/>
      <c r="Q85" s="34"/>
      <c r="R85" s="34"/>
      <c r="S85" s="42"/>
      <c r="T85" s="38"/>
      <c r="U85" s="38"/>
    </row>
    <row r="86" spans="1:21" x14ac:dyDescent="0.35">
      <c r="A86" s="35" t="s">
        <v>368</v>
      </c>
      <c r="B86" s="35" t="s">
        <v>65</v>
      </c>
      <c r="C86" s="35" t="s">
        <v>681</v>
      </c>
      <c r="D86" s="60">
        <v>4902</v>
      </c>
      <c r="E86" s="60">
        <v>3794</v>
      </c>
      <c r="F86" s="60">
        <v>8696</v>
      </c>
      <c r="G86" s="60">
        <v>4850</v>
      </c>
      <c r="H86" s="60">
        <v>2596</v>
      </c>
      <c r="I86" s="60">
        <v>7446</v>
      </c>
      <c r="J86" s="60">
        <v>158</v>
      </c>
      <c r="K86" s="24"/>
      <c r="L86" s="36"/>
      <c r="M86" s="36"/>
      <c r="N86" s="34"/>
      <c r="O86" s="36"/>
      <c r="P86" s="36"/>
      <c r="Q86" s="34"/>
      <c r="R86" s="34"/>
      <c r="S86" s="42"/>
      <c r="T86" s="38"/>
      <c r="U86" s="38"/>
    </row>
    <row r="87" spans="1:21" x14ac:dyDescent="0.35">
      <c r="A87" s="35" t="s">
        <v>369</v>
      </c>
      <c r="B87" s="35" t="s">
        <v>66</v>
      </c>
      <c r="C87" s="35" t="s">
        <v>681</v>
      </c>
      <c r="D87" s="61">
        <v>2824</v>
      </c>
      <c r="E87" s="61">
        <v>1840</v>
      </c>
      <c r="F87" s="62">
        <v>4664</v>
      </c>
      <c r="G87" s="61">
        <v>3228</v>
      </c>
      <c r="H87" s="61">
        <v>1844</v>
      </c>
      <c r="I87" s="62">
        <v>5072</v>
      </c>
      <c r="J87" s="60">
        <v>105</v>
      </c>
      <c r="K87" s="24" t="s">
        <v>684</v>
      </c>
      <c r="L87" s="36"/>
      <c r="M87" s="36"/>
      <c r="N87" s="34"/>
      <c r="O87" s="36"/>
      <c r="P87" s="36"/>
      <c r="Q87" s="34"/>
      <c r="R87" s="34"/>
      <c r="S87" s="42"/>
      <c r="T87" s="38"/>
      <c r="U87" s="38"/>
    </row>
    <row r="88" spans="1:21" x14ac:dyDescent="0.35">
      <c r="A88" s="35" t="s">
        <v>370</v>
      </c>
      <c r="B88" s="35" t="s">
        <v>67</v>
      </c>
      <c r="C88" s="35" t="s">
        <v>681</v>
      </c>
      <c r="D88" s="60">
        <v>2431</v>
      </c>
      <c r="E88" s="60">
        <v>2381</v>
      </c>
      <c r="F88" s="60">
        <v>4812</v>
      </c>
      <c r="G88" s="60">
        <v>2309</v>
      </c>
      <c r="H88" s="60">
        <v>2158</v>
      </c>
      <c r="I88" s="60">
        <v>4467</v>
      </c>
      <c r="J88" s="60">
        <v>178</v>
      </c>
      <c r="K88" s="24"/>
      <c r="L88" s="36"/>
      <c r="M88" s="36"/>
      <c r="N88" s="34"/>
      <c r="O88" s="36"/>
      <c r="P88" s="36"/>
      <c r="Q88" s="34"/>
      <c r="R88" s="34"/>
      <c r="S88" s="42"/>
      <c r="T88" s="38"/>
      <c r="U88" s="38"/>
    </row>
    <row r="89" spans="1:21" x14ac:dyDescent="0.35">
      <c r="A89" s="35" t="s">
        <v>371</v>
      </c>
      <c r="B89" s="35" t="s">
        <v>68</v>
      </c>
      <c r="C89" s="35" t="s">
        <v>681</v>
      </c>
      <c r="D89" s="60">
        <v>3145</v>
      </c>
      <c r="E89" s="60">
        <v>3478</v>
      </c>
      <c r="F89" s="60">
        <v>6623</v>
      </c>
      <c r="G89" s="60">
        <v>3065</v>
      </c>
      <c r="H89" s="60">
        <v>3001</v>
      </c>
      <c r="I89" s="60">
        <v>6066</v>
      </c>
      <c r="J89" s="60">
        <v>127</v>
      </c>
      <c r="K89" s="24"/>
      <c r="L89" s="36"/>
      <c r="M89" s="36"/>
      <c r="N89" s="34"/>
      <c r="O89" s="36"/>
      <c r="P89" s="36"/>
      <c r="Q89" s="34"/>
      <c r="R89" s="34"/>
      <c r="S89" s="42"/>
      <c r="T89" s="38"/>
      <c r="U89" s="38"/>
    </row>
    <row r="90" spans="1:21" x14ac:dyDescent="0.35">
      <c r="A90" s="35" t="s">
        <v>372</v>
      </c>
      <c r="B90" s="35" t="s">
        <v>69</v>
      </c>
      <c r="C90" s="35" t="s">
        <v>681</v>
      </c>
      <c r="D90" s="60">
        <v>8038</v>
      </c>
      <c r="E90" s="60">
        <v>7088</v>
      </c>
      <c r="F90" s="60">
        <v>15126</v>
      </c>
      <c r="G90" s="60">
        <v>6462</v>
      </c>
      <c r="H90" s="60">
        <v>4005</v>
      </c>
      <c r="I90" s="60">
        <v>10467</v>
      </c>
      <c r="J90" s="60">
        <v>184</v>
      </c>
      <c r="K90" s="24"/>
      <c r="L90" s="36"/>
      <c r="M90" s="36"/>
      <c r="N90" s="34"/>
      <c r="O90" s="36"/>
      <c r="P90" s="36"/>
      <c r="Q90" s="34"/>
      <c r="R90" s="34"/>
      <c r="S90" s="42"/>
      <c r="T90" s="38"/>
      <c r="U90" s="38"/>
    </row>
    <row r="91" spans="1:21" x14ac:dyDescent="0.35">
      <c r="A91" s="35" t="s">
        <v>373</v>
      </c>
      <c r="B91" s="35" t="s">
        <v>70</v>
      </c>
      <c r="C91" s="35" t="s">
        <v>681</v>
      </c>
      <c r="D91" s="60">
        <v>2705</v>
      </c>
      <c r="E91" s="60">
        <v>2494</v>
      </c>
      <c r="F91" s="60">
        <v>5199</v>
      </c>
      <c r="G91" s="60">
        <v>2137</v>
      </c>
      <c r="H91" s="60">
        <v>1807</v>
      </c>
      <c r="I91" s="60">
        <v>3944</v>
      </c>
      <c r="J91" s="60">
        <v>0</v>
      </c>
      <c r="K91" s="24"/>
      <c r="L91" s="36"/>
      <c r="M91" s="36"/>
      <c r="N91" s="34"/>
      <c r="O91" s="36"/>
      <c r="P91" s="36"/>
      <c r="Q91" s="34"/>
      <c r="R91" s="34"/>
      <c r="S91" s="42"/>
      <c r="T91" s="38"/>
      <c r="U91" s="38"/>
    </row>
    <row r="92" spans="1:21" x14ac:dyDescent="0.35">
      <c r="A92" s="35" t="s">
        <v>374</v>
      </c>
      <c r="B92" s="35" t="s">
        <v>375</v>
      </c>
      <c r="C92" s="35" t="s">
        <v>681</v>
      </c>
      <c r="D92" s="60">
        <v>13679</v>
      </c>
      <c r="E92" s="60">
        <v>10414</v>
      </c>
      <c r="F92" s="60">
        <v>24093</v>
      </c>
      <c r="G92" s="60">
        <v>11431</v>
      </c>
      <c r="H92" s="60">
        <v>6336</v>
      </c>
      <c r="I92" s="60">
        <v>17767</v>
      </c>
      <c r="J92" s="60">
        <v>297</v>
      </c>
      <c r="K92" s="24"/>
      <c r="L92" s="36"/>
      <c r="M92" s="36"/>
      <c r="N92" s="34"/>
      <c r="O92" s="36"/>
      <c r="P92" s="36"/>
      <c r="Q92" s="34"/>
      <c r="R92" s="34"/>
      <c r="S92" s="42"/>
      <c r="T92" s="38"/>
      <c r="U92" s="38"/>
    </row>
    <row r="93" spans="1:21" x14ac:dyDescent="0.35">
      <c r="A93" s="35" t="s">
        <v>376</v>
      </c>
      <c r="B93" s="35" t="s">
        <v>71</v>
      </c>
      <c r="C93" s="35" t="s">
        <v>681</v>
      </c>
      <c r="D93" s="60">
        <v>3646</v>
      </c>
      <c r="E93" s="60">
        <v>4336</v>
      </c>
      <c r="F93" s="60">
        <v>7982</v>
      </c>
      <c r="G93" s="60">
        <v>2923</v>
      </c>
      <c r="H93" s="60">
        <v>3005</v>
      </c>
      <c r="I93" s="60">
        <v>5928</v>
      </c>
      <c r="J93" s="60">
        <v>112</v>
      </c>
      <c r="K93" s="24"/>
      <c r="L93" s="36"/>
      <c r="M93" s="36"/>
      <c r="N93" s="34"/>
      <c r="O93" s="36"/>
      <c r="P93" s="36"/>
      <c r="Q93" s="34"/>
      <c r="R93" s="34"/>
      <c r="S93" s="42"/>
      <c r="T93" s="38"/>
      <c r="U93" s="38"/>
    </row>
    <row r="94" spans="1:21" x14ac:dyDescent="0.35">
      <c r="A94" s="35" t="s">
        <v>377</v>
      </c>
      <c r="B94" s="35" t="s">
        <v>72</v>
      </c>
      <c r="C94" s="35" t="s">
        <v>681</v>
      </c>
      <c r="D94" s="60">
        <v>4355</v>
      </c>
      <c r="E94" s="60">
        <v>5487</v>
      </c>
      <c r="F94" s="60">
        <v>9842</v>
      </c>
      <c r="G94" s="60">
        <v>4104</v>
      </c>
      <c r="H94" s="60">
        <v>5341</v>
      </c>
      <c r="I94" s="60">
        <v>9445</v>
      </c>
      <c r="J94" s="60" t="s">
        <v>682</v>
      </c>
      <c r="K94" s="24"/>
      <c r="L94" s="36"/>
      <c r="M94" s="36"/>
      <c r="N94" s="34"/>
      <c r="O94" s="36"/>
      <c r="P94" s="36"/>
      <c r="Q94" s="34"/>
      <c r="R94" s="34"/>
      <c r="S94" s="42"/>
      <c r="T94" s="38"/>
      <c r="U94" s="38"/>
    </row>
    <row r="95" spans="1:21" x14ac:dyDescent="0.35">
      <c r="A95" s="35" t="s">
        <v>378</v>
      </c>
      <c r="B95" s="35" t="s">
        <v>73</v>
      </c>
      <c r="C95" s="35" t="s">
        <v>681</v>
      </c>
      <c r="D95" s="61">
        <v>2881</v>
      </c>
      <c r="E95" s="61">
        <v>3349</v>
      </c>
      <c r="F95" s="62">
        <v>6230</v>
      </c>
      <c r="G95" s="61">
        <v>2445</v>
      </c>
      <c r="H95" s="61">
        <v>2746</v>
      </c>
      <c r="I95" s="62">
        <v>5191</v>
      </c>
      <c r="J95" s="61">
        <v>215</v>
      </c>
      <c r="K95" s="24"/>
      <c r="L95" s="36"/>
      <c r="M95" s="36"/>
      <c r="N95" s="34"/>
      <c r="O95" s="36"/>
      <c r="P95" s="36"/>
      <c r="Q95" s="34"/>
      <c r="R95" s="34"/>
      <c r="S95" s="42"/>
      <c r="T95" s="38"/>
      <c r="U95" s="38"/>
    </row>
    <row r="96" spans="1:21" x14ac:dyDescent="0.35">
      <c r="A96" s="35" t="s">
        <v>379</v>
      </c>
      <c r="B96" s="35" t="s">
        <v>74</v>
      </c>
      <c r="C96" s="35" t="s">
        <v>681</v>
      </c>
      <c r="D96" s="60">
        <v>1531</v>
      </c>
      <c r="E96" s="60">
        <v>1334</v>
      </c>
      <c r="F96" s="60">
        <v>2865</v>
      </c>
      <c r="G96" s="60">
        <v>1385</v>
      </c>
      <c r="H96" s="60">
        <v>1129</v>
      </c>
      <c r="I96" s="60">
        <v>2514</v>
      </c>
      <c r="J96" s="60">
        <v>26</v>
      </c>
      <c r="K96" s="24"/>
      <c r="L96" s="36"/>
      <c r="M96" s="36"/>
      <c r="N96" s="34"/>
      <c r="O96" s="36"/>
      <c r="P96" s="36"/>
      <c r="Q96" s="34"/>
      <c r="R96" s="34"/>
      <c r="S96" s="42"/>
      <c r="T96" s="38"/>
      <c r="U96" s="38"/>
    </row>
    <row r="97" spans="1:21" x14ac:dyDescent="0.35">
      <c r="A97" s="35" t="s">
        <v>380</v>
      </c>
      <c r="B97" s="35" t="s">
        <v>75</v>
      </c>
      <c r="C97" s="35" t="s">
        <v>681</v>
      </c>
      <c r="D97" s="60">
        <v>2717</v>
      </c>
      <c r="E97" s="60">
        <v>3147</v>
      </c>
      <c r="F97" s="60">
        <v>5864</v>
      </c>
      <c r="G97" s="60">
        <v>3499</v>
      </c>
      <c r="H97" s="60">
        <v>4179</v>
      </c>
      <c r="I97" s="60">
        <v>7678</v>
      </c>
      <c r="J97" s="60">
        <v>2</v>
      </c>
      <c r="K97" s="24"/>
      <c r="L97" s="36"/>
      <c r="M97" s="36"/>
      <c r="N97" s="34"/>
      <c r="O97" s="36"/>
      <c r="P97" s="36"/>
      <c r="Q97" s="34"/>
      <c r="R97" s="34"/>
      <c r="S97" s="42"/>
      <c r="T97" s="38"/>
      <c r="U97" s="38"/>
    </row>
    <row r="98" spans="1:21" x14ac:dyDescent="0.35">
      <c r="A98" s="35" t="s">
        <v>381</v>
      </c>
      <c r="B98" s="35" t="s">
        <v>76</v>
      </c>
      <c r="C98" s="35" t="s">
        <v>681</v>
      </c>
      <c r="D98" s="60">
        <v>10329</v>
      </c>
      <c r="E98" s="60">
        <v>31328</v>
      </c>
      <c r="F98" s="60">
        <v>41657</v>
      </c>
      <c r="G98" s="60">
        <v>9701</v>
      </c>
      <c r="H98" s="60">
        <v>20567</v>
      </c>
      <c r="I98" s="60">
        <v>30268</v>
      </c>
      <c r="J98" s="60" t="s">
        <v>682</v>
      </c>
      <c r="K98" s="24"/>
      <c r="L98" s="36"/>
      <c r="M98" s="36"/>
      <c r="N98" s="34"/>
      <c r="O98" s="36"/>
      <c r="P98" s="36"/>
      <c r="Q98" s="34"/>
      <c r="R98" s="34"/>
      <c r="S98" s="42"/>
      <c r="T98" s="38"/>
      <c r="U98" s="38"/>
    </row>
    <row r="99" spans="1:21" x14ac:dyDescent="0.35">
      <c r="A99" s="35" t="s">
        <v>382</v>
      </c>
      <c r="B99" s="35" t="s">
        <v>77</v>
      </c>
      <c r="C99" s="35" t="s">
        <v>681</v>
      </c>
      <c r="D99" s="60">
        <v>3832</v>
      </c>
      <c r="E99" s="60">
        <v>3780</v>
      </c>
      <c r="F99" s="60">
        <v>7612</v>
      </c>
      <c r="G99" s="60">
        <v>4002</v>
      </c>
      <c r="H99" s="60">
        <v>3024</v>
      </c>
      <c r="I99" s="60">
        <v>7026</v>
      </c>
      <c r="J99" s="60">
        <v>280</v>
      </c>
      <c r="K99" s="24"/>
      <c r="L99" s="36"/>
      <c r="M99" s="36"/>
      <c r="N99" s="34"/>
      <c r="O99" s="36"/>
      <c r="P99" s="36"/>
      <c r="Q99" s="34"/>
      <c r="R99" s="34"/>
      <c r="S99" s="42"/>
      <c r="T99" s="38"/>
      <c r="U99" s="38"/>
    </row>
    <row r="100" spans="1:21" x14ac:dyDescent="0.35">
      <c r="A100" s="35" t="s">
        <v>383</v>
      </c>
      <c r="B100" s="35" t="s">
        <v>384</v>
      </c>
      <c r="C100" s="35" t="s">
        <v>681</v>
      </c>
      <c r="D100" s="60">
        <v>1259</v>
      </c>
      <c r="E100" s="60">
        <v>1701</v>
      </c>
      <c r="F100" s="60">
        <v>2960</v>
      </c>
      <c r="G100" s="60">
        <v>1446</v>
      </c>
      <c r="H100" s="60">
        <v>1480</v>
      </c>
      <c r="I100" s="60">
        <v>2926</v>
      </c>
      <c r="J100" s="60" t="s">
        <v>682</v>
      </c>
      <c r="K100" s="24"/>
      <c r="L100" s="36"/>
      <c r="M100" s="36"/>
      <c r="N100" s="34"/>
      <c r="O100" s="36"/>
      <c r="P100" s="36"/>
      <c r="Q100" s="34"/>
      <c r="R100" s="34"/>
      <c r="S100" s="42"/>
      <c r="T100" s="38"/>
      <c r="U100" s="38"/>
    </row>
    <row r="101" spans="1:21" x14ac:dyDescent="0.35">
      <c r="A101" s="35" t="s">
        <v>385</v>
      </c>
      <c r="B101" s="35" t="s">
        <v>78</v>
      </c>
      <c r="C101" s="35" t="s">
        <v>681</v>
      </c>
      <c r="D101" s="61">
        <v>4499</v>
      </c>
      <c r="E101" s="61">
        <v>5085</v>
      </c>
      <c r="F101" s="62">
        <v>9584</v>
      </c>
      <c r="G101" s="60">
        <v>3622</v>
      </c>
      <c r="H101" s="60">
        <v>3670</v>
      </c>
      <c r="I101" s="60">
        <v>7292</v>
      </c>
      <c r="J101" s="60">
        <v>17</v>
      </c>
      <c r="K101" s="24"/>
      <c r="L101" s="36"/>
      <c r="M101" s="36"/>
      <c r="N101" s="34"/>
      <c r="O101" s="36"/>
      <c r="P101" s="36"/>
      <c r="Q101" s="34"/>
      <c r="R101" s="34"/>
      <c r="S101" s="42"/>
      <c r="T101" s="38"/>
      <c r="U101" s="38"/>
    </row>
    <row r="102" spans="1:21" x14ac:dyDescent="0.35">
      <c r="A102" s="35" t="s">
        <v>386</v>
      </c>
      <c r="B102" s="35" t="s">
        <v>79</v>
      </c>
      <c r="C102" s="35" t="s">
        <v>681</v>
      </c>
      <c r="D102" s="60">
        <v>4276</v>
      </c>
      <c r="E102" s="60">
        <v>6776</v>
      </c>
      <c r="F102" s="60">
        <v>11052</v>
      </c>
      <c r="G102" s="60">
        <v>3253</v>
      </c>
      <c r="H102" s="60">
        <v>3196</v>
      </c>
      <c r="I102" s="60">
        <v>6449</v>
      </c>
      <c r="J102" s="60" t="s">
        <v>682</v>
      </c>
      <c r="K102" s="24"/>
      <c r="L102" s="36"/>
      <c r="M102" s="36"/>
      <c r="N102" s="34"/>
      <c r="O102" s="36"/>
      <c r="P102" s="36"/>
      <c r="Q102" s="34"/>
      <c r="R102" s="34"/>
      <c r="S102" s="42"/>
      <c r="T102" s="38"/>
      <c r="U102" s="38"/>
    </row>
    <row r="103" spans="1:21" x14ac:dyDescent="0.35">
      <c r="A103" s="35" t="s">
        <v>387</v>
      </c>
      <c r="B103" s="35" t="s">
        <v>80</v>
      </c>
      <c r="C103" s="35" t="s">
        <v>681</v>
      </c>
      <c r="D103" s="60">
        <v>2563</v>
      </c>
      <c r="E103" s="60">
        <v>2201</v>
      </c>
      <c r="F103" s="60">
        <v>4764</v>
      </c>
      <c r="G103" s="60">
        <v>2095</v>
      </c>
      <c r="H103" s="60">
        <v>1460</v>
      </c>
      <c r="I103" s="60">
        <v>3555</v>
      </c>
      <c r="J103" s="60" t="s">
        <v>682</v>
      </c>
      <c r="K103" s="24"/>
      <c r="L103" s="36"/>
      <c r="M103" s="36"/>
      <c r="N103" s="34"/>
      <c r="O103" s="36"/>
      <c r="P103" s="36"/>
      <c r="Q103" s="34"/>
      <c r="R103" s="34"/>
      <c r="S103" s="42"/>
      <c r="T103" s="38"/>
      <c r="U103" s="38"/>
    </row>
    <row r="104" spans="1:21" x14ac:dyDescent="0.35">
      <c r="A104" s="35" t="s">
        <v>388</v>
      </c>
      <c r="B104" s="35" t="s">
        <v>81</v>
      </c>
      <c r="C104" s="35" t="s">
        <v>681</v>
      </c>
      <c r="D104" s="60">
        <v>4431</v>
      </c>
      <c r="E104" s="60">
        <v>4620</v>
      </c>
      <c r="F104" s="60">
        <v>9051</v>
      </c>
      <c r="G104" s="60">
        <v>3994</v>
      </c>
      <c r="H104" s="60">
        <v>3537</v>
      </c>
      <c r="I104" s="60">
        <v>7531</v>
      </c>
      <c r="J104" s="60">
        <v>102</v>
      </c>
      <c r="K104" s="24"/>
      <c r="L104" s="36"/>
      <c r="M104" s="36"/>
      <c r="N104" s="34"/>
      <c r="O104" s="36"/>
      <c r="P104" s="36"/>
      <c r="Q104" s="34"/>
      <c r="R104" s="34"/>
      <c r="S104" s="42"/>
      <c r="T104" s="38"/>
      <c r="U104" s="38"/>
    </row>
    <row r="105" spans="1:21" x14ac:dyDescent="0.35">
      <c r="A105" s="35" t="s">
        <v>389</v>
      </c>
      <c r="B105" s="35" t="s">
        <v>82</v>
      </c>
      <c r="C105" s="35" t="s">
        <v>681</v>
      </c>
      <c r="D105" s="60">
        <v>2038</v>
      </c>
      <c r="E105" s="60">
        <v>1977</v>
      </c>
      <c r="F105" s="60">
        <v>4015</v>
      </c>
      <c r="G105" s="60">
        <v>1715</v>
      </c>
      <c r="H105" s="60">
        <v>1528</v>
      </c>
      <c r="I105" s="60">
        <v>3243</v>
      </c>
      <c r="J105" s="60">
        <v>126</v>
      </c>
      <c r="K105" s="24"/>
      <c r="L105" s="36"/>
      <c r="M105" s="36"/>
      <c r="N105" s="34"/>
      <c r="O105" s="36"/>
      <c r="P105" s="36"/>
      <c r="Q105" s="34"/>
      <c r="R105" s="34"/>
      <c r="S105" s="42"/>
      <c r="T105" s="38"/>
      <c r="U105" s="38"/>
    </row>
    <row r="106" spans="1:21" x14ac:dyDescent="0.35">
      <c r="A106" s="35" t="s">
        <v>390</v>
      </c>
      <c r="B106" s="35" t="s">
        <v>83</v>
      </c>
      <c r="C106" s="35" t="s">
        <v>681</v>
      </c>
      <c r="D106" s="60">
        <v>3491</v>
      </c>
      <c r="E106" s="60">
        <v>3037</v>
      </c>
      <c r="F106" s="60">
        <v>6528</v>
      </c>
      <c r="G106" s="60">
        <v>2844</v>
      </c>
      <c r="H106" s="60">
        <v>2824</v>
      </c>
      <c r="I106" s="60">
        <v>5668</v>
      </c>
      <c r="J106" s="60">
        <v>178</v>
      </c>
      <c r="K106" s="24"/>
      <c r="L106" s="36"/>
      <c r="M106" s="36"/>
      <c r="N106" s="34"/>
      <c r="O106" s="36"/>
      <c r="P106" s="36"/>
      <c r="Q106" s="34"/>
      <c r="R106" s="34"/>
      <c r="S106" s="42"/>
      <c r="T106" s="38"/>
      <c r="U106" s="38"/>
    </row>
    <row r="107" spans="1:21" x14ac:dyDescent="0.35">
      <c r="A107" s="35" t="s">
        <v>391</v>
      </c>
      <c r="B107" s="35" t="s">
        <v>84</v>
      </c>
      <c r="C107" s="35" t="s">
        <v>681</v>
      </c>
      <c r="D107" s="60">
        <v>2933</v>
      </c>
      <c r="E107" s="60">
        <v>2820</v>
      </c>
      <c r="F107" s="60">
        <v>5753</v>
      </c>
      <c r="G107" s="60">
        <v>2706</v>
      </c>
      <c r="H107" s="60">
        <v>1808</v>
      </c>
      <c r="I107" s="60">
        <v>4514</v>
      </c>
      <c r="J107" s="60">
        <v>72</v>
      </c>
      <c r="K107" s="24"/>
      <c r="L107" s="36"/>
      <c r="M107" s="36"/>
      <c r="N107" s="34"/>
      <c r="O107" s="36"/>
      <c r="P107" s="36"/>
      <c r="Q107" s="34"/>
      <c r="R107" s="34"/>
      <c r="S107" s="42"/>
      <c r="T107" s="38"/>
      <c r="U107" s="38"/>
    </row>
    <row r="108" spans="1:21" x14ac:dyDescent="0.35">
      <c r="A108" s="35" t="s">
        <v>392</v>
      </c>
      <c r="B108" s="35" t="s">
        <v>85</v>
      </c>
      <c r="C108" s="35" t="s">
        <v>681</v>
      </c>
      <c r="D108" s="60">
        <v>11592</v>
      </c>
      <c r="E108" s="60">
        <v>12894</v>
      </c>
      <c r="F108" s="60">
        <v>24486</v>
      </c>
      <c r="G108" s="60">
        <v>9462</v>
      </c>
      <c r="H108" s="60">
        <v>9705</v>
      </c>
      <c r="I108" s="60">
        <v>19167</v>
      </c>
      <c r="J108" s="60">
        <v>1</v>
      </c>
      <c r="K108" s="24"/>
      <c r="L108" s="36"/>
      <c r="M108" s="36"/>
      <c r="N108" s="34"/>
      <c r="O108" s="36"/>
      <c r="P108" s="36"/>
      <c r="Q108" s="34"/>
      <c r="R108" s="34"/>
      <c r="S108" s="42"/>
      <c r="T108" s="38"/>
      <c r="U108" s="38"/>
    </row>
    <row r="109" spans="1:21" x14ac:dyDescent="0.35">
      <c r="A109" s="35" t="s">
        <v>393</v>
      </c>
      <c r="B109" s="35" t="s">
        <v>86</v>
      </c>
      <c r="C109" s="35" t="s">
        <v>681</v>
      </c>
      <c r="D109" s="60">
        <v>3938</v>
      </c>
      <c r="E109" s="60">
        <v>4552</v>
      </c>
      <c r="F109" s="60">
        <v>8490</v>
      </c>
      <c r="G109" s="60">
        <v>3451</v>
      </c>
      <c r="H109" s="60">
        <v>3843</v>
      </c>
      <c r="I109" s="60">
        <v>7294</v>
      </c>
      <c r="J109" s="60">
        <v>28</v>
      </c>
      <c r="K109" s="24"/>
      <c r="L109" s="36"/>
      <c r="M109" s="36"/>
      <c r="N109" s="34"/>
      <c r="O109" s="36"/>
      <c r="P109" s="36"/>
      <c r="Q109" s="34"/>
      <c r="R109" s="34"/>
      <c r="S109" s="42"/>
      <c r="T109" s="38"/>
      <c r="U109" s="38"/>
    </row>
    <row r="110" spans="1:21" x14ac:dyDescent="0.35">
      <c r="A110" s="35" t="s">
        <v>394</v>
      </c>
      <c r="B110" s="35" t="s">
        <v>87</v>
      </c>
      <c r="C110" s="35" t="s">
        <v>681</v>
      </c>
      <c r="D110" s="60">
        <v>3866</v>
      </c>
      <c r="E110" s="60">
        <v>6327</v>
      </c>
      <c r="F110" s="60">
        <v>10193</v>
      </c>
      <c r="G110" s="60">
        <v>3339</v>
      </c>
      <c r="H110" s="60">
        <v>4718</v>
      </c>
      <c r="I110" s="60">
        <v>8057</v>
      </c>
      <c r="J110" s="60">
        <v>29</v>
      </c>
      <c r="K110" s="24"/>
      <c r="L110" s="36"/>
      <c r="M110" s="36"/>
      <c r="N110" s="34"/>
      <c r="O110" s="36"/>
      <c r="P110" s="36"/>
      <c r="Q110" s="34"/>
      <c r="R110" s="34"/>
      <c r="S110" s="42"/>
      <c r="T110" s="38"/>
      <c r="U110" s="38"/>
    </row>
    <row r="111" spans="1:21" x14ac:dyDescent="0.35">
      <c r="A111" s="35" t="s">
        <v>395</v>
      </c>
      <c r="B111" s="35" t="s">
        <v>88</v>
      </c>
      <c r="C111" s="35" t="s">
        <v>681</v>
      </c>
      <c r="D111" s="60">
        <v>2604</v>
      </c>
      <c r="E111" s="60">
        <v>3297</v>
      </c>
      <c r="F111" s="60">
        <v>5901</v>
      </c>
      <c r="G111" s="60">
        <v>2104</v>
      </c>
      <c r="H111" s="60">
        <v>1990</v>
      </c>
      <c r="I111" s="60">
        <v>4094</v>
      </c>
      <c r="J111" s="60" t="s">
        <v>682</v>
      </c>
      <c r="K111" s="24"/>
      <c r="L111" s="36"/>
      <c r="M111" s="36"/>
      <c r="N111" s="34"/>
      <c r="O111" s="36"/>
      <c r="P111" s="36"/>
      <c r="Q111" s="34"/>
      <c r="R111" s="34"/>
      <c r="S111" s="42"/>
      <c r="T111" s="38"/>
      <c r="U111" s="38"/>
    </row>
    <row r="112" spans="1:21" x14ac:dyDescent="0.35">
      <c r="A112" s="35" t="s">
        <v>396</v>
      </c>
      <c r="B112" s="35" t="s">
        <v>89</v>
      </c>
      <c r="C112" s="35" t="s">
        <v>681</v>
      </c>
      <c r="D112" s="60">
        <v>3354</v>
      </c>
      <c r="E112" s="60">
        <v>4941</v>
      </c>
      <c r="F112" s="60">
        <v>8295</v>
      </c>
      <c r="G112" s="60">
        <v>2988</v>
      </c>
      <c r="H112" s="60">
        <v>3661</v>
      </c>
      <c r="I112" s="60">
        <v>6649</v>
      </c>
      <c r="J112" s="60">
        <v>13</v>
      </c>
      <c r="K112" s="24" t="s">
        <v>684</v>
      </c>
      <c r="L112" s="36"/>
      <c r="M112" s="36"/>
      <c r="N112" s="34"/>
      <c r="O112" s="36"/>
      <c r="P112" s="36"/>
      <c r="Q112" s="34"/>
      <c r="R112" s="34"/>
      <c r="S112" s="42"/>
      <c r="T112" s="38"/>
      <c r="U112" s="38"/>
    </row>
    <row r="113" spans="1:21" x14ac:dyDescent="0.35">
      <c r="A113" s="35" t="s">
        <v>397</v>
      </c>
      <c r="B113" s="35" t="s">
        <v>90</v>
      </c>
      <c r="C113" s="35" t="s">
        <v>681</v>
      </c>
      <c r="D113" s="60">
        <v>6136</v>
      </c>
      <c r="E113" s="60">
        <v>8746</v>
      </c>
      <c r="F113" s="60">
        <v>14882</v>
      </c>
      <c r="G113" s="60">
        <v>4579</v>
      </c>
      <c r="H113" s="60">
        <v>4815</v>
      </c>
      <c r="I113" s="60">
        <v>9394</v>
      </c>
      <c r="J113" s="60">
        <v>46</v>
      </c>
      <c r="K113" s="24"/>
      <c r="L113" s="36"/>
      <c r="M113" s="36"/>
      <c r="N113" s="34"/>
      <c r="O113" s="36"/>
      <c r="P113" s="36"/>
      <c r="Q113" s="34"/>
      <c r="R113" s="34"/>
      <c r="S113" s="42"/>
      <c r="T113" s="38"/>
      <c r="U113" s="38"/>
    </row>
    <row r="114" spans="1:21" x14ac:dyDescent="0.35">
      <c r="A114" s="35" t="s">
        <v>398</v>
      </c>
      <c r="B114" s="35" t="s">
        <v>91</v>
      </c>
      <c r="C114" s="35" t="s">
        <v>681</v>
      </c>
      <c r="D114" s="60">
        <v>8229</v>
      </c>
      <c r="E114" s="60">
        <v>16378</v>
      </c>
      <c r="F114" s="60">
        <v>24607</v>
      </c>
      <c r="G114" s="60">
        <v>7027</v>
      </c>
      <c r="H114" s="60">
        <v>11169</v>
      </c>
      <c r="I114" s="60">
        <v>18196</v>
      </c>
      <c r="J114" s="60" t="s">
        <v>682</v>
      </c>
      <c r="K114" s="24"/>
      <c r="L114" s="36"/>
      <c r="M114" s="36"/>
      <c r="N114" s="34"/>
      <c r="O114" s="36"/>
      <c r="P114" s="36"/>
      <c r="Q114" s="34"/>
      <c r="R114" s="34"/>
      <c r="S114" s="42"/>
      <c r="T114" s="38"/>
      <c r="U114" s="38"/>
    </row>
    <row r="115" spans="1:21" x14ac:dyDescent="0.35">
      <c r="A115" s="35" t="s">
        <v>399</v>
      </c>
      <c r="B115" s="35" t="s">
        <v>92</v>
      </c>
      <c r="C115" s="35" t="s">
        <v>681</v>
      </c>
      <c r="D115" s="61">
        <v>2718</v>
      </c>
      <c r="E115" s="61">
        <v>3105</v>
      </c>
      <c r="F115" s="62">
        <v>5823</v>
      </c>
      <c r="G115" s="60">
        <v>2930</v>
      </c>
      <c r="H115" s="60">
        <v>3252</v>
      </c>
      <c r="I115" s="60">
        <v>6182</v>
      </c>
      <c r="J115" s="60">
        <v>92</v>
      </c>
      <c r="K115" s="24"/>
      <c r="L115" s="36"/>
      <c r="M115" s="36"/>
      <c r="N115" s="34"/>
      <c r="O115" s="36"/>
      <c r="P115" s="36"/>
      <c r="Q115" s="34"/>
      <c r="R115" s="34"/>
      <c r="S115" s="42"/>
      <c r="T115" s="38"/>
      <c r="U115" s="38"/>
    </row>
    <row r="116" spans="1:21" x14ac:dyDescent="0.35">
      <c r="A116" s="35" t="s">
        <v>400</v>
      </c>
      <c r="B116" s="35" t="s">
        <v>93</v>
      </c>
      <c r="C116" s="35" t="s">
        <v>681</v>
      </c>
      <c r="D116" s="60">
        <v>11015</v>
      </c>
      <c r="E116" s="60">
        <v>30604</v>
      </c>
      <c r="F116" s="60">
        <v>41619</v>
      </c>
      <c r="G116" s="60">
        <v>9213</v>
      </c>
      <c r="H116" s="60">
        <v>18420</v>
      </c>
      <c r="I116" s="60">
        <v>27633</v>
      </c>
      <c r="J116" s="60" t="s">
        <v>682</v>
      </c>
      <c r="K116" s="24"/>
      <c r="L116" s="36"/>
      <c r="M116" s="36"/>
      <c r="N116" s="34"/>
      <c r="O116" s="36"/>
      <c r="P116" s="36"/>
      <c r="Q116" s="34"/>
      <c r="R116" s="34"/>
      <c r="S116" s="42"/>
      <c r="T116" s="38"/>
      <c r="U116" s="38"/>
    </row>
    <row r="117" spans="1:21" x14ac:dyDescent="0.35">
      <c r="A117" s="35" t="s">
        <v>401</v>
      </c>
      <c r="B117" s="35" t="s">
        <v>402</v>
      </c>
      <c r="C117" s="35" t="s">
        <v>681</v>
      </c>
      <c r="D117" s="60">
        <v>5728</v>
      </c>
      <c r="E117" s="60">
        <v>8446</v>
      </c>
      <c r="F117" s="60">
        <v>14174</v>
      </c>
      <c r="G117" s="60">
        <v>4332</v>
      </c>
      <c r="H117" s="60">
        <v>5010</v>
      </c>
      <c r="I117" s="60">
        <v>9342</v>
      </c>
      <c r="J117" s="60">
        <v>6</v>
      </c>
      <c r="K117" s="24"/>
      <c r="L117" s="36"/>
      <c r="M117" s="36"/>
      <c r="N117" s="34"/>
      <c r="O117" s="36"/>
      <c r="P117" s="36"/>
      <c r="Q117" s="34"/>
      <c r="R117" s="34"/>
      <c r="S117" s="42"/>
      <c r="T117" s="38"/>
      <c r="U117" s="38"/>
    </row>
    <row r="118" spans="1:21" x14ac:dyDescent="0.35">
      <c r="A118" s="35" t="s">
        <v>403</v>
      </c>
      <c r="B118" s="35" t="s">
        <v>94</v>
      </c>
      <c r="C118" s="35" t="s">
        <v>681</v>
      </c>
      <c r="D118" s="60">
        <v>2653</v>
      </c>
      <c r="E118" s="60">
        <v>1990</v>
      </c>
      <c r="F118" s="60">
        <v>4643</v>
      </c>
      <c r="G118" s="60">
        <v>2400</v>
      </c>
      <c r="H118" s="60">
        <v>1382</v>
      </c>
      <c r="I118" s="60">
        <v>3782</v>
      </c>
      <c r="J118" s="60">
        <v>0</v>
      </c>
      <c r="K118" s="24"/>
      <c r="L118" s="36"/>
      <c r="M118" s="36"/>
      <c r="N118" s="34"/>
      <c r="O118" s="36"/>
      <c r="P118" s="36"/>
      <c r="Q118" s="34"/>
      <c r="R118" s="34"/>
      <c r="S118" s="42"/>
      <c r="T118" s="38"/>
      <c r="U118" s="38"/>
    </row>
    <row r="119" spans="1:21" x14ac:dyDescent="0.35">
      <c r="A119" s="35" t="s">
        <v>404</v>
      </c>
      <c r="B119" s="35" t="s">
        <v>405</v>
      </c>
      <c r="C119" s="35" t="s">
        <v>681</v>
      </c>
      <c r="D119" s="60">
        <v>5954</v>
      </c>
      <c r="E119" s="60">
        <v>11119</v>
      </c>
      <c r="F119" s="60">
        <v>17073</v>
      </c>
      <c r="G119" s="60">
        <v>4601</v>
      </c>
      <c r="H119" s="60">
        <v>8547</v>
      </c>
      <c r="I119" s="60">
        <v>13148</v>
      </c>
      <c r="J119" s="60" t="s">
        <v>682</v>
      </c>
      <c r="K119" s="24"/>
      <c r="L119" s="36"/>
      <c r="M119" s="36"/>
      <c r="N119" s="34"/>
      <c r="O119" s="36"/>
      <c r="P119" s="36"/>
      <c r="Q119" s="34"/>
      <c r="R119" s="34"/>
      <c r="S119" s="42"/>
      <c r="T119" s="38"/>
      <c r="U119" s="38"/>
    </row>
    <row r="120" spans="1:21" x14ac:dyDescent="0.35">
      <c r="A120" s="35" t="s">
        <v>406</v>
      </c>
      <c r="B120" s="35" t="s">
        <v>95</v>
      </c>
      <c r="C120" s="35" t="s">
        <v>681</v>
      </c>
      <c r="D120" s="60">
        <v>2036</v>
      </c>
      <c r="E120" s="60">
        <v>1494</v>
      </c>
      <c r="F120" s="60">
        <v>3530</v>
      </c>
      <c r="G120" s="60">
        <v>1776</v>
      </c>
      <c r="H120" s="60">
        <v>1065</v>
      </c>
      <c r="I120" s="60">
        <v>2841</v>
      </c>
      <c r="J120" s="60">
        <v>74</v>
      </c>
      <c r="K120" s="24" t="s">
        <v>684</v>
      </c>
      <c r="L120" s="36"/>
      <c r="M120" s="36"/>
      <c r="N120" s="34"/>
      <c r="O120" s="36"/>
      <c r="P120" s="36"/>
      <c r="Q120" s="34"/>
      <c r="R120" s="34"/>
      <c r="S120" s="42"/>
      <c r="T120" s="38"/>
      <c r="U120" s="38"/>
    </row>
    <row r="121" spans="1:21" x14ac:dyDescent="0.35">
      <c r="A121" s="35" t="s">
        <v>407</v>
      </c>
      <c r="B121" s="35" t="s">
        <v>96</v>
      </c>
      <c r="C121" s="35" t="s">
        <v>681</v>
      </c>
      <c r="D121" s="60">
        <v>9414</v>
      </c>
      <c r="E121" s="60">
        <v>20539</v>
      </c>
      <c r="F121" s="60">
        <v>29953</v>
      </c>
      <c r="G121" s="60">
        <v>10055</v>
      </c>
      <c r="H121" s="60">
        <v>17028</v>
      </c>
      <c r="I121" s="60">
        <v>27083</v>
      </c>
      <c r="J121" s="60" t="s">
        <v>682</v>
      </c>
      <c r="K121" s="24"/>
      <c r="L121" s="36"/>
      <c r="M121" s="36"/>
      <c r="N121" s="34"/>
      <c r="O121" s="36"/>
      <c r="P121" s="36"/>
      <c r="Q121" s="34"/>
      <c r="R121" s="34"/>
      <c r="S121" s="42"/>
      <c r="T121" s="38"/>
      <c r="U121" s="38"/>
    </row>
    <row r="122" spans="1:21" x14ac:dyDescent="0.35">
      <c r="A122" s="35" t="s">
        <v>408</v>
      </c>
      <c r="B122" s="35" t="s">
        <v>97</v>
      </c>
      <c r="C122" s="35" t="s">
        <v>681</v>
      </c>
      <c r="D122" s="60">
        <v>3697</v>
      </c>
      <c r="E122" s="60">
        <v>5937</v>
      </c>
      <c r="F122" s="60">
        <v>9634</v>
      </c>
      <c r="G122" s="60">
        <v>3260</v>
      </c>
      <c r="H122" s="60">
        <v>3344</v>
      </c>
      <c r="I122" s="60">
        <v>6604</v>
      </c>
      <c r="J122" s="60" t="s">
        <v>682</v>
      </c>
      <c r="K122" s="24"/>
      <c r="L122" s="36"/>
      <c r="M122" s="36"/>
      <c r="N122" s="34"/>
      <c r="O122" s="36"/>
      <c r="P122" s="36"/>
      <c r="Q122" s="34"/>
      <c r="R122" s="34"/>
      <c r="S122" s="42"/>
      <c r="T122" s="38"/>
      <c r="U122" s="38"/>
    </row>
    <row r="123" spans="1:21" x14ac:dyDescent="0.35">
      <c r="A123" s="35" t="s">
        <v>409</v>
      </c>
      <c r="B123" s="35" t="s">
        <v>98</v>
      </c>
      <c r="C123" s="35" t="s">
        <v>681</v>
      </c>
      <c r="D123" s="60">
        <v>4225</v>
      </c>
      <c r="E123" s="60">
        <v>3898</v>
      </c>
      <c r="F123" s="60">
        <v>8123</v>
      </c>
      <c r="G123" s="60">
        <v>3836</v>
      </c>
      <c r="H123" s="60">
        <v>3303</v>
      </c>
      <c r="I123" s="60">
        <v>7139</v>
      </c>
      <c r="J123" s="60">
        <v>40</v>
      </c>
      <c r="K123" s="24"/>
      <c r="L123" s="36"/>
      <c r="M123" s="36"/>
      <c r="N123" s="34"/>
      <c r="O123" s="36"/>
      <c r="P123" s="36"/>
      <c r="Q123" s="34"/>
      <c r="R123" s="34"/>
      <c r="S123" s="42"/>
      <c r="T123" s="38"/>
      <c r="U123" s="38"/>
    </row>
    <row r="124" spans="1:21" x14ac:dyDescent="0.35">
      <c r="A124" s="35" t="s">
        <v>410</v>
      </c>
      <c r="B124" s="35" t="s">
        <v>99</v>
      </c>
      <c r="C124" s="35" t="s">
        <v>681</v>
      </c>
      <c r="D124" s="60">
        <v>5926</v>
      </c>
      <c r="E124" s="60">
        <v>8311</v>
      </c>
      <c r="F124" s="60">
        <v>14237</v>
      </c>
      <c r="G124" s="60">
        <v>7340</v>
      </c>
      <c r="H124" s="60">
        <v>6827</v>
      </c>
      <c r="I124" s="60">
        <v>14167</v>
      </c>
      <c r="J124" s="60" t="s">
        <v>682</v>
      </c>
      <c r="K124" s="24"/>
      <c r="L124" s="36"/>
      <c r="M124" s="36"/>
      <c r="N124" s="34"/>
      <c r="O124" s="36"/>
      <c r="P124" s="36"/>
      <c r="Q124" s="34"/>
      <c r="R124" s="34"/>
      <c r="S124" s="42"/>
      <c r="T124" s="38"/>
      <c r="U124" s="38"/>
    </row>
    <row r="125" spans="1:21" x14ac:dyDescent="0.35">
      <c r="A125" s="35" t="s">
        <v>411</v>
      </c>
      <c r="B125" s="35" t="s">
        <v>100</v>
      </c>
      <c r="C125" s="35" t="s">
        <v>681</v>
      </c>
      <c r="D125" s="61">
        <v>1466</v>
      </c>
      <c r="E125" s="61">
        <v>1754</v>
      </c>
      <c r="F125" s="62">
        <v>3220</v>
      </c>
      <c r="G125" s="61">
        <v>1386</v>
      </c>
      <c r="H125" s="61">
        <v>1416</v>
      </c>
      <c r="I125" s="60">
        <v>2802</v>
      </c>
      <c r="J125" s="60">
        <v>71</v>
      </c>
      <c r="K125" s="24"/>
      <c r="L125" s="36"/>
      <c r="M125" s="36"/>
      <c r="N125" s="34"/>
      <c r="O125" s="36"/>
      <c r="P125" s="36"/>
      <c r="Q125" s="34"/>
      <c r="R125" s="34"/>
      <c r="S125" s="42"/>
      <c r="T125" s="38"/>
      <c r="U125" s="38"/>
    </row>
    <row r="126" spans="1:21" x14ac:dyDescent="0.35">
      <c r="A126" s="35" t="s">
        <v>412</v>
      </c>
      <c r="B126" s="35" t="s">
        <v>413</v>
      </c>
      <c r="C126" s="35" t="s">
        <v>681</v>
      </c>
      <c r="D126" s="61">
        <v>5965</v>
      </c>
      <c r="E126" s="61">
        <v>8263</v>
      </c>
      <c r="F126" s="62">
        <v>14228</v>
      </c>
      <c r="G126" s="61">
        <v>5240</v>
      </c>
      <c r="H126" s="61">
        <v>6274</v>
      </c>
      <c r="I126" s="62">
        <v>11514</v>
      </c>
      <c r="J126" s="61">
        <v>4</v>
      </c>
      <c r="K126" s="24"/>
      <c r="L126" s="36"/>
      <c r="M126" s="36"/>
      <c r="N126" s="34"/>
      <c r="O126" s="36"/>
      <c r="P126" s="36"/>
      <c r="Q126" s="34"/>
      <c r="R126" s="34"/>
      <c r="S126" s="35"/>
      <c r="T126" s="38"/>
      <c r="U126" s="38"/>
    </row>
    <row r="127" spans="1:21" x14ac:dyDescent="0.35">
      <c r="A127" s="35" t="s">
        <v>414</v>
      </c>
      <c r="B127" s="35" t="s">
        <v>101</v>
      </c>
      <c r="C127" s="35" t="s">
        <v>681</v>
      </c>
      <c r="D127" s="60">
        <v>4386</v>
      </c>
      <c r="E127" s="60">
        <v>7252</v>
      </c>
      <c r="F127" s="60">
        <v>11638</v>
      </c>
      <c r="G127" s="60">
        <v>4053</v>
      </c>
      <c r="H127" s="60">
        <v>6748</v>
      </c>
      <c r="I127" s="60">
        <v>10801</v>
      </c>
      <c r="J127" s="60" t="s">
        <v>682</v>
      </c>
      <c r="K127" s="24"/>
      <c r="L127" s="36"/>
      <c r="M127" s="36"/>
      <c r="N127" s="34"/>
      <c r="O127" s="36"/>
      <c r="P127" s="36"/>
      <c r="Q127" s="34"/>
      <c r="R127" s="34"/>
      <c r="S127" s="42"/>
      <c r="T127" s="38"/>
      <c r="U127" s="38"/>
    </row>
    <row r="128" spans="1:21" x14ac:dyDescent="0.35">
      <c r="A128" s="35" t="s">
        <v>415</v>
      </c>
      <c r="B128" s="35" t="s">
        <v>102</v>
      </c>
      <c r="C128" s="35" t="s">
        <v>681</v>
      </c>
      <c r="D128" s="60">
        <v>4649</v>
      </c>
      <c r="E128" s="60">
        <v>5463</v>
      </c>
      <c r="F128" s="60">
        <v>10112</v>
      </c>
      <c r="G128" s="60">
        <v>4185</v>
      </c>
      <c r="H128" s="60">
        <v>4447</v>
      </c>
      <c r="I128" s="60">
        <v>8632</v>
      </c>
      <c r="J128" s="60" t="s">
        <v>682</v>
      </c>
      <c r="K128" s="24"/>
      <c r="L128" s="36"/>
      <c r="M128" s="36"/>
      <c r="N128" s="34"/>
      <c r="O128" s="36"/>
      <c r="P128" s="36"/>
      <c r="Q128" s="34"/>
      <c r="R128" s="34"/>
      <c r="S128" s="42"/>
      <c r="T128" s="38"/>
      <c r="U128" s="38"/>
    </row>
    <row r="129" spans="1:21" x14ac:dyDescent="0.35">
      <c r="A129" s="35" t="s">
        <v>416</v>
      </c>
      <c r="B129" s="35" t="s">
        <v>103</v>
      </c>
      <c r="C129" s="35" t="s">
        <v>681</v>
      </c>
      <c r="D129" s="61">
        <v>7588</v>
      </c>
      <c r="E129" s="60">
        <v>9773</v>
      </c>
      <c r="F129" s="60">
        <v>17361</v>
      </c>
      <c r="G129" s="60">
        <v>7602</v>
      </c>
      <c r="H129" s="60">
        <v>9536</v>
      </c>
      <c r="I129" s="60">
        <v>17138</v>
      </c>
      <c r="J129" s="60" t="s">
        <v>682</v>
      </c>
      <c r="K129" s="24" t="s">
        <v>684</v>
      </c>
      <c r="L129" s="36"/>
      <c r="M129" s="36"/>
      <c r="N129" s="34"/>
      <c r="O129" s="36"/>
      <c r="P129" s="36"/>
      <c r="Q129" s="34"/>
      <c r="R129" s="34"/>
      <c r="S129" s="42"/>
      <c r="T129" s="38"/>
      <c r="U129" s="38"/>
    </row>
    <row r="130" spans="1:21" x14ac:dyDescent="0.35">
      <c r="A130" s="35" t="s">
        <v>417</v>
      </c>
      <c r="B130" s="35" t="s">
        <v>418</v>
      </c>
      <c r="C130" s="35" t="s">
        <v>681</v>
      </c>
      <c r="D130" s="60">
        <v>6672</v>
      </c>
      <c r="E130" s="60">
        <v>6818</v>
      </c>
      <c r="F130" s="60">
        <v>13490</v>
      </c>
      <c r="G130" s="61">
        <v>6527</v>
      </c>
      <c r="H130" s="61">
        <v>4962</v>
      </c>
      <c r="I130" s="62">
        <v>11489</v>
      </c>
      <c r="J130" s="60">
        <v>289</v>
      </c>
      <c r="K130" s="24" t="s">
        <v>684</v>
      </c>
      <c r="L130" s="36"/>
      <c r="M130" s="36"/>
      <c r="N130" s="36"/>
      <c r="O130" s="36"/>
      <c r="P130" s="36"/>
      <c r="Q130" s="34"/>
      <c r="R130" s="34"/>
      <c r="S130" s="42"/>
      <c r="T130" s="38"/>
      <c r="U130" s="38"/>
    </row>
    <row r="131" spans="1:21" x14ac:dyDescent="0.35">
      <c r="A131" s="35" t="s">
        <v>419</v>
      </c>
      <c r="B131" s="35" t="s">
        <v>104</v>
      </c>
      <c r="C131" s="35" t="s">
        <v>681</v>
      </c>
      <c r="D131" s="60">
        <v>2702</v>
      </c>
      <c r="E131" s="60">
        <v>3545</v>
      </c>
      <c r="F131" s="60">
        <v>6247</v>
      </c>
      <c r="G131" s="60">
        <v>2723</v>
      </c>
      <c r="H131" s="60">
        <v>2973</v>
      </c>
      <c r="I131" s="60">
        <v>5696</v>
      </c>
      <c r="J131" s="60">
        <v>77</v>
      </c>
      <c r="K131" s="24"/>
      <c r="L131" s="36"/>
      <c r="M131" s="36"/>
      <c r="N131" s="34"/>
      <c r="O131" s="36"/>
      <c r="P131" s="36"/>
      <c r="Q131" s="34"/>
      <c r="R131" s="34"/>
      <c r="S131" s="42"/>
      <c r="T131" s="38"/>
      <c r="U131" s="38"/>
    </row>
    <row r="132" spans="1:21" x14ac:dyDescent="0.35">
      <c r="A132" s="35" t="s">
        <v>420</v>
      </c>
      <c r="B132" s="35" t="s">
        <v>105</v>
      </c>
      <c r="C132" s="35" t="s">
        <v>681</v>
      </c>
      <c r="D132" s="60">
        <v>2982</v>
      </c>
      <c r="E132" s="60">
        <v>3880</v>
      </c>
      <c r="F132" s="60">
        <v>6862</v>
      </c>
      <c r="G132" s="60">
        <v>2445</v>
      </c>
      <c r="H132" s="60">
        <v>2990</v>
      </c>
      <c r="I132" s="60">
        <v>5435</v>
      </c>
      <c r="J132" s="60">
        <v>51</v>
      </c>
      <c r="K132" s="24" t="s">
        <v>684</v>
      </c>
      <c r="L132" s="36"/>
      <c r="M132" s="36"/>
      <c r="N132" s="34"/>
      <c r="O132" s="36"/>
      <c r="P132" s="36"/>
      <c r="Q132" s="34"/>
      <c r="R132" s="34"/>
      <c r="S132" s="42"/>
      <c r="T132" s="38"/>
      <c r="U132" s="38"/>
    </row>
    <row r="133" spans="1:21" x14ac:dyDescent="0.35">
      <c r="A133" s="35" t="s">
        <v>421</v>
      </c>
      <c r="B133" s="35" t="s">
        <v>106</v>
      </c>
      <c r="C133" s="35" t="s">
        <v>681</v>
      </c>
      <c r="D133" s="60">
        <v>6614</v>
      </c>
      <c r="E133" s="60">
        <v>12469</v>
      </c>
      <c r="F133" s="60">
        <v>19083</v>
      </c>
      <c r="G133" s="60">
        <v>6806</v>
      </c>
      <c r="H133" s="60">
        <v>10868</v>
      </c>
      <c r="I133" s="60">
        <v>17674</v>
      </c>
      <c r="J133" s="60" t="s">
        <v>682</v>
      </c>
      <c r="K133" s="24"/>
      <c r="L133" s="36"/>
      <c r="M133" s="36"/>
      <c r="N133" s="34"/>
      <c r="O133" s="36"/>
      <c r="P133" s="36"/>
      <c r="Q133" s="34"/>
      <c r="R133" s="34"/>
      <c r="S133" s="42"/>
      <c r="T133" s="38"/>
      <c r="U133" s="38"/>
    </row>
    <row r="134" spans="1:21" x14ac:dyDescent="0.35">
      <c r="A134" s="35" t="s">
        <v>422</v>
      </c>
      <c r="B134" s="35" t="s">
        <v>423</v>
      </c>
      <c r="C134" s="35" t="s">
        <v>681</v>
      </c>
      <c r="D134" s="60">
        <v>3382</v>
      </c>
      <c r="E134" s="60">
        <v>2806</v>
      </c>
      <c r="F134" s="60">
        <v>6188</v>
      </c>
      <c r="G134" s="60">
        <v>2803</v>
      </c>
      <c r="H134" s="60">
        <v>2035</v>
      </c>
      <c r="I134" s="60">
        <v>4838</v>
      </c>
      <c r="J134" s="60">
        <v>143</v>
      </c>
      <c r="K134" s="24" t="s">
        <v>684</v>
      </c>
      <c r="L134" s="36"/>
      <c r="M134" s="36"/>
      <c r="N134" s="34"/>
      <c r="O134" s="36"/>
      <c r="P134" s="36"/>
      <c r="Q134" s="34"/>
      <c r="R134" s="34"/>
      <c r="S134" s="42"/>
      <c r="T134" s="38"/>
      <c r="U134" s="38"/>
    </row>
    <row r="135" spans="1:21" x14ac:dyDescent="0.35">
      <c r="A135" s="35" t="s">
        <v>424</v>
      </c>
      <c r="B135" s="35" t="s">
        <v>107</v>
      </c>
      <c r="C135" s="35" t="s">
        <v>681</v>
      </c>
      <c r="D135" s="60">
        <v>2738</v>
      </c>
      <c r="E135" s="60">
        <v>2764</v>
      </c>
      <c r="F135" s="60">
        <v>5502</v>
      </c>
      <c r="G135" s="60">
        <v>2723</v>
      </c>
      <c r="H135" s="60">
        <v>2755</v>
      </c>
      <c r="I135" s="60">
        <v>5478</v>
      </c>
      <c r="J135" s="60">
        <v>118</v>
      </c>
      <c r="K135" s="24" t="s">
        <v>684</v>
      </c>
      <c r="L135" s="36"/>
      <c r="M135" s="36"/>
      <c r="N135" s="34"/>
      <c r="O135" s="36"/>
      <c r="P135" s="36"/>
      <c r="Q135" s="34"/>
      <c r="R135" s="34"/>
      <c r="S135" s="42"/>
      <c r="T135" s="38"/>
      <c r="U135" s="38"/>
    </row>
    <row r="136" spans="1:21" x14ac:dyDescent="0.35">
      <c r="A136" s="35" t="s">
        <v>425</v>
      </c>
      <c r="B136" s="35" t="s">
        <v>108</v>
      </c>
      <c r="C136" s="35" t="s">
        <v>681</v>
      </c>
      <c r="D136" s="60">
        <v>6908</v>
      </c>
      <c r="E136" s="60">
        <v>13366</v>
      </c>
      <c r="F136" s="60">
        <v>20274</v>
      </c>
      <c r="G136" s="60">
        <v>6945</v>
      </c>
      <c r="H136" s="60">
        <v>11695</v>
      </c>
      <c r="I136" s="60">
        <v>18640</v>
      </c>
      <c r="J136" s="60" t="s">
        <v>682</v>
      </c>
      <c r="K136" s="24"/>
      <c r="L136" s="36"/>
      <c r="M136" s="36"/>
      <c r="N136" s="34"/>
      <c r="O136" s="36"/>
      <c r="P136" s="36"/>
      <c r="Q136" s="34"/>
      <c r="R136" s="34"/>
      <c r="S136" s="42"/>
      <c r="T136" s="38"/>
      <c r="U136" s="38"/>
    </row>
    <row r="137" spans="1:21" x14ac:dyDescent="0.35">
      <c r="A137" s="35" t="s">
        <v>426</v>
      </c>
      <c r="B137" s="35" t="s">
        <v>109</v>
      </c>
      <c r="C137" s="35" t="s">
        <v>681</v>
      </c>
      <c r="D137" s="60">
        <v>4105</v>
      </c>
      <c r="E137" s="60">
        <v>4066</v>
      </c>
      <c r="F137" s="60">
        <v>8171</v>
      </c>
      <c r="G137" s="60">
        <v>3627</v>
      </c>
      <c r="H137" s="60">
        <v>3132</v>
      </c>
      <c r="I137" s="60">
        <v>6759</v>
      </c>
      <c r="J137" s="60">
        <v>0</v>
      </c>
      <c r="K137" s="24"/>
      <c r="L137" s="36"/>
      <c r="M137" s="36"/>
      <c r="N137" s="34"/>
      <c r="O137" s="36"/>
      <c r="P137" s="36"/>
      <c r="Q137" s="34"/>
      <c r="R137" s="34"/>
      <c r="S137" s="42"/>
      <c r="T137" s="38"/>
      <c r="U137" s="38"/>
    </row>
    <row r="138" spans="1:21" x14ac:dyDescent="0.35">
      <c r="A138" s="35" t="s">
        <v>427</v>
      </c>
      <c r="B138" s="35" t="s">
        <v>110</v>
      </c>
      <c r="C138" s="35" t="s">
        <v>681</v>
      </c>
      <c r="D138" s="60">
        <v>3603</v>
      </c>
      <c r="E138" s="60">
        <v>5053</v>
      </c>
      <c r="F138" s="60">
        <v>8656</v>
      </c>
      <c r="G138" s="60">
        <v>2980</v>
      </c>
      <c r="H138" s="60">
        <v>3301</v>
      </c>
      <c r="I138" s="60">
        <v>6281</v>
      </c>
      <c r="J138" s="60">
        <v>0</v>
      </c>
      <c r="K138" s="24"/>
      <c r="L138" s="36"/>
      <c r="M138" s="36"/>
      <c r="N138" s="34"/>
      <c r="O138" s="36"/>
      <c r="P138" s="36"/>
      <c r="Q138" s="34"/>
      <c r="R138" s="34"/>
      <c r="S138" s="42"/>
      <c r="T138" s="38"/>
      <c r="U138" s="38"/>
    </row>
    <row r="139" spans="1:21" x14ac:dyDescent="0.35">
      <c r="A139" s="35" t="s">
        <v>428</v>
      </c>
      <c r="B139" s="35" t="s">
        <v>111</v>
      </c>
      <c r="C139" s="35" t="s">
        <v>681</v>
      </c>
      <c r="D139" s="60">
        <v>4835</v>
      </c>
      <c r="E139" s="60">
        <v>7873</v>
      </c>
      <c r="F139" s="60">
        <v>12708</v>
      </c>
      <c r="G139" s="60">
        <v>4305</v>
      </c>
      <c r="H139" s="60">
        <v>6049</v>
      </c>
      <c r="I139" s="60">
        <v>10354</v>
      </c>
      <c r="J139" s="60" t="s">
        <v>682</v>
      </c>
      <c r="K139" s="24"/>
      <c r="L139" s="36"/>
      <c r="M139" s="36"/>
      <c r="N139" s="34"/>
      <c r="O139" s="36"/>
      <c r="P139" s="36"/>
      <c r="Q139" s="34"/>
      <c r="R139" s="34"/>
      <c r="S139" s="42"/>
      <c r="T139" s="38"/>
      <c r="U139" s="38"/>
    </row>
    <row r="140" spans="1:21" x14ac:dyDescent="0.35">
      <c r="A140" s="35" t="s">
        <v>429</v>
      </c>
      <c r="B140" s="35" t="s">
        <v>430</v>
      </c>
      <c r="C140" s="35" t="s">
        <v>681</v>
      </c>
      <c r="D140" s="60">
        <v>6506</v>
      </c>
      <c r="E140" s="60">
        <v>7370</v>
      </c>
      <c r="F140" s="60">
        <v>13876</v>
      </c>
      <c r="G140" s="60">
        <v>5967</v>
      </c>
      <c r="H140" s="60">
        <v>5807</v>
      </c>
      <c r="I140" s="60">
        <v>11774</v>
      </c>
      <c r="J140" s="60">
        <v>235</v>
      </c>
      <c r="K140" s="24"/>
      <c r="L140" s="36"/>
      <c r="M140" s="36"/>
      <c r="N140" s="34"/>
      <c r="O140" s="36"/>
      <c r="P140" s="36"/>
      <c r="Q140" s="34"/>
      <c r="R140" s="34"/>
      <c r="S140" s="42"/>
      <c r="T140" s="38"/>
      <c r="U140" s="38"/>
    </row>
    <row r="141" spans="1:21" x14ac:dyDescent="0.35">
      <c r="A141" s="35" t="s">
        <v>431</v>
      </c>
      <c r="B141" s="35" t="s">
        <v>112</v>
      </c>
      <c r="C141" s="35" t="s">
        <v>681</v>
      </c>
      <c r="D141" s="60">
        <v>47</v>
      </c>
      <c r="E141" s="60">
        <v>40</v>
      </c>
      <c r="F141" s="60">
        <v>87</v>
      </c>
      <c r="G141" s="60">
        <v>46</v>
      </c>
      <c r="H141" s="60">
        <v>26</v>
      </c>
      <c r="I141" s="60">
        <v>72</v>
      </c>
      <c r="J141" s="60" t="s">
        <v>682</v>
      </c>
      <c r="K141" s="24"/>
      <c r="L141" s="36"/>
      <c r="M141" s="36"/>
      <c r="N141" s="34"/>
      <c r="O141" s="36"/>
      <c r="P141" s="36"/>
      <c r="Q141" s="34"/>
      <c r="R141" s="34"/>
      <c r="S141" s="42"/>
      <c r="T141" s="38"/>
      <c r="U141" s="38"/>
    </row>
    <row r="142" spans="1:21" x14ac:dyDescent="0.35">
      <c r="A142" s="35" t="s">
        <v>432</v>
      </c>
      <c r="B142" s="35" t="s">
        <v>113</v>
      </c>
      <c r="C142" s="35" t="s">
        <v>681</v>
      </c>
      <c r="D142" s="60">
        <v>8573</v>
      </c>
      <c r="E142" s="60">
        <v>19372</v>
      </c>
      <c r="F142" s="60">
        <v>27945</v>
      </c>
      <c r="G142" s="60">
        <v>8570</v>
      </c>
      <c r="H142" s="60">
        <v>16855</v>
      </c>
      <c r="I142" s="60">
        <v>25425</v>
      </c>
      <c r="J142" s="60" t="s">
        <v>682</v>
      </c>
      <c r="K142" s="24"/>
      <c r="L142" s="36"/>
      <c r="M142" s="36"/>
      <c r="N142" s="34"/>
      <c r="O142" s="36"/>
      <c r="P142" s="36"/>
      <c r="Q142" s="34"/>
      <c r="R142" s="34"/>
      <c r="S142" s="42"/>
      <c r="T142" s="38"/>
      <c r="U142" s="38"/>
    </row>
    <row r="143" spans="1:21" x14ac:dyDescent="0.35">
      <c r="A143" s="35" t="s">
        <v>433</v>
      </c>
      <c r="B143" s="35" t="s">
        <v>434</v>
      </c>
      <c r="C143" s="35" t="s">
        <v>681</v>
      </c>
      <c r="D143" s="60">
        <v>5596</v>
      </c>
      <c r="E143" s="60">
        <v>8810</v>
      </c>
      <c r="F143" s="60">
        <v>14406</v>
      </c>
      <c r="G143" s="60">
        <v>4727</v>
      </c>
      <c r="H143" s="60">
        <v>7442</v>
      </c>
      <c r="I143" s="60">
        <v>12169</v>
      </c>
      <c r="J143" s="60" t="s">
        <v>682</v>
      </c>
      <c r="K143" s="24"/>
      <c r="L143" s="36"/>
      <c r="M143" s="36"/>
      <c r="N143" s="34"/>
      <c r="O143" s="36"/>
      <c r="P143" s="36"/>
      <c r="Q143" s="34"/>
      <c r="R143" s="34"/>
      <c r="S143" s="42"/>
      <c r="T143" s="38"/>
      <c r="U143" s="38"/>
    </row>
    <row r="144" spans="1:21" x14ac:dyDescent="0.35">
      <c r="A144" s="35" t="s">
        <v>435</v>
      </c>
      <c r="B144" s="35" t="s">
        <v>114</v>
      </c>
      <c r="C144" s="35" t="s">
        <v>681</v>
      </c>
      <c r="D144" s="60">
        <v>2971</v>
      </c>
      <c r="E144" s="60">
        <v>3959</v>
      </c>
      <c r="F144" s="60">
        <v>6930</v>
      </c>
      <c r="G144" s="60">
        <v>2379</v>
      </c>
      <c r="H144" s="60">
        <v>2650</v>
      </c>
      <c r="I144" s="60">
        <v>5029</v>
      </c>
      <c r="J144" s="60">
        <v>0</v>
      </c>
      <c r="K144" s="24"/>
      <c r="L144" s="36"/>
      <c r="M144" s="36"/>
      <c r="N144" s="34"/>
      <c r="O144" s="36"/>
      <c r="P144" s="36"/>
      <c r="Q144" s="34"/>
      <c r="R144" s="34"/>
      <c r="S144" s="42"/>
      <c r="T144" s="38"/>
      <c r="U144" s="38"/>
    </row>
    <row r="145" spans="1:21" x14ac:dyDescent="0.35">
      <c r="A145" s="35" t="s">
        <v>436</v>
      </c>
      <c r="B145" s="35" t="s">
        <v>115</v>
      </c>
      <c r="C145" s="35" t="s">
        <v>681</v>
      </c>
      <c r="D145" s="60">
        <v>6484</v>
      </c>
      <c r="E145" s="60">
        <v>5402</v>
      </c>
      <c r="F145" s="60">
        <v>11886</v>
      </c>
      <c r="G145" s="60">
        <v>5357</v>
      </c>
      <c r="H145" s="60">
        <v>4083</v>
      </c>
      <c r="I145" s="60">
        <v>9440</v>
      </c>
      <c r="J145" s="60">
        <v>123</v>
      </c>
      <c r="K145" s="24"/>
      <c r="L145" s="36"/>
      <c r="M145" s="36"/>
      <c r="N145" s="34"/>
      <c r="O145" s="36"/>
      <c r="P145" s="36"/>
      <c r="Q145" s="34"/>
      <c r="R145" s="34"/>
      <c r="S145" s="42"/>
      <c r="T145" s="38"/>
      <c r="U145" s="38"/>
    </row>
    <row r="146" spans="1:21" x14ac:dyDescent="0.35">
      <c r="A146" s="35" t="s">
        <v>437</v>
      </c>
      <c r="B146" s="35" t="s">
        <v>438</v>
      </c>
      <c r="C146" s="35" t="s">
        <v>681</v>
      </c>
      <c r="D146" s="60">
        <v>13779</v>
      </c>
      <c r="E146" s="60">
        <v>21297</v>
      </c>
      <c r="F146" s="60">
        <v>35076</v>
      </c>
      <c r="G146" s="60">
        <v>9733</v>
      </c>
      <c r="H146" s="60">
        <v>12465</v>
      </c>
      <c r="I146" s="60">
        <v>22198</v>
      </c>
      <c r="J146" s="60" t="s">
        <v>682</v>
      </c>
      <c r="K146" s="24"/>
      <c r="L146" s="36"/>
      <c r="M146" s="36"/>
      <c r="N146" s="34"/>
      <c r="O146" s="36"/>
      <c r="P146" s="36"/>
      <c r="Q146" s="34"/>
      <c r="R146" s="34"/>
      <c r="S146" s="42"/>
      <c r="T146" s="38"/>
      <c r="U146" s="38"/>
    </row>
    <row r="147" spans="1:21" x14ac:dyDescent="0.35">
      <c r="A147" s="35" t="s">
        <v>439</v>
      </c>
      <c r="B147" s="35" t="s">
        <v>116</v>
      </c>
      <c r="C147" s="35" t="s">
        <v>681</v>
      </c>
      <c r="D147" s="60">
        <v>3168</v>
      </c>
      <c r="E147" s="60">
        <v>5908</v>
      </c>
      <c r="F147" s="60">
        <v>9076</v>
      </c>
      <c r="G147" s="60">
        <v>3884</v>
      </c>
      <c r="H147" s="60">
        <v>6913</v>
      </c>
      <c r="I147" s="60">
        <v>10797</v>
      </c>
      <c r="J147" s="60" t="s">
        <v>682</v>
      </c>
      <c r="K147" s="24"/>
      <c r="L147" s="36"/>
      <c r="M147" s="36"/>
      <c r="N147" s="34"/>
      <c r="O147" s="36"/>
      <c r="P147" s="36"/>
      <c r="Q147" s="34"/>
      <c r="R147" s="34"/>
      <c r="S147" s="42"/>
      <c r="T147" s="38"/>
      <c r="U147" s="38"/>
    </row>
    <row r="148" spans="1:21" x14ac:dyDescent="0.35">
      <c r="A148" s="35" t="s">
        <v>440</v>
      </c>
      <c r="B148" s="35" t="s">
        <v>117</v>
      </c>
      <c r="C148" s="35" t="s">
        <v>681</v>
      </c>
      <c r="D148" s="60">
        <v>15644</v>
      </c>
      <c r="E148" s="60">
        <v>24155</v>
      </c>
      <c r="F148" s="60">
        <v>39799</v>
      </c>
      <c r="G148" s="60">
        <v>12015</v>
      </c>
      <c r="H148" s="60">
        <v>15198</v>
      </c>
      <c r="I148" s="60">
        <v>27213</v>
      </c>
      <c r="J148" s="60">
        <v>72</v>
      </c>
      <c r="K148" s="24"/>
      <c r="L148" s="36"/>
      <c r="M148" s="36"/>
      <c r="N148" s="34"/>
      <c r="O148" s="36"/>
      <c r="P148" s="36"/>
      <c r="Q148" s="34"/>
      <c r="R148" s="34"/>
      <c r="S148" s="42"/>
      <c r="T148" s="38"/>
      <c r="U148" s="38"/>
    </row>
    <row r="149" spans="1:21" x14ac:dyDescent="0.35">
      <c r="A149" s="35" t="s">
        <v>441</v>
      </c>
      <c r="B149" s="35" t="s">
        <v>118</v>
      </c>
      <c r="C149" s="35" t="s">
        <v>681</v>
      </c>
      <c r="D149" s="60">
        <v>9692</v>
      </c>
      <c r="E149" s="60">
        <v>13220</v>
      </c>
      <c r="F149" s="60">
        <v>22912</v>
      </c>
      <c r="G149" s="60">
        <v>8056</v>
      </c>
      <c r="H149" s="60">
        <v>8402</v>
      </c>
      <c r="I149" s="60">
        <v>16458</v>
      </c>
      <c r="J149" s="60">
        <v>299</v>
      </c>
      <c r="K149" s="24"/>
      <c r="L149" s="36"/>
      <c r="M149" s="36"/>
      <c r="N149" s="34"/>
      <c r="O149" s="36"/>
      <c r="P149" s="36"/>
      <c r="Q149" s="34"/>
      <c r="R149" s="34"/>
      <c r="S149" s="42"/>
      <c r="T149" s="38"/>
      <c r="U149" s="38"/>
    </row>
    <row r="150" spans="1:21" x14ac:dyDescent="0.35">
      <c r="A150" s="35" t="s">
        <v>442</v>
      </c>
      <c r="B150" s="35" t="s">
        <v>119</v>
      </c>
      <c r="C150" s="35" t="s">
        <v>681</v>
      </c>
      <c r="D150" s="60">
        <v>10021</v>
      </c>
      <c r="E150" s="60">
        <v>19897</v>
      </c>
      <c r="F150" s="60">
        <v>29918</v>
      </c>
      <c r="G150" s="60">
        <v>8408</v>
      </c>
      <c r="H150" s="60">
        <v>15073</v>
      </c>
      <c r="I150" s="60">
        <v>23481</v>
      </c>
      <c r="J150" s="60" t="s">
        <v>682</v>
      </c>
      <c r="K150" s="24"/>
      <c r="L150" s="36"/>
      <c r="M150" s="36"/>
      <c r="N150" s="34"/>
      <c r="O150" s="36"/>
      <c r="P150" s="36"/>
      <c r="Q150" s="34"/>
      <c r="R150" s="34"/>
      <c r="S150" s="42"/>
      <c r="T150" s="38"/>
      <c r="U150" s="38"/>
    </row>
    <row r="151" spans="1:21" x14ac:dyDescent="0.35">
      <c r="A151" s="35" t="s">
        <v>443</v>
      </c>
      <c r="B151" s="35" t="s">
        <v>120</v>
      </c>
      <c r="C151" s="35" t="s">
        <v>681</v>
      </c>
      <c r="D151" s="60">
        <v>5286</v>
      </c>
      <c r="E151" s="60">
        <v>6489</v>
      </c>
      <c r="F151" s="60">
        <v>11775</v>
      </c>
      <c r="G151" s="60">
        <v>4481</v>
      </c>
      <c r="H151" s="60">
        <v>5239</v>
      </c>
      <c r="I151" s="60">
        <v>9720</v>
      </c>
      <c r="J151" s="60">
        <v>0</v>
      </c>
      <c r="K151" s="24"/>
      <c r="L151" s="36"/>
      <c r="M151" s="36"/>
      <c r="N151" s="34"/>
      <c r="O151" s="36"/>
      <c r="P151" s="36"/>
      <c r="Q151" s="34"/>
      <c r="R151" s="34"/>
      <c r="S151" s="42"/>
      <c r="T151" s="38"/>
      <c r="U151" s="38"/>
    </row>
    <row r="152" spans="1:21" x14ac:dyDescent="0.35">
      <c r="A152" s="35" t="s">
        <v>444</v>
      </c>
      <c r="B152" s="35" t="s">
        <v>121</v>
      </c>
      <c r="C152" s="35" t="s">
        <v>681</v>
      </c>
      <c r="D152" s="60">
        <v>27924</v>
      </c>
      <c r="E152" s="60">
        <v>47045</v>
      </c>
      <c r="F152" s="60">
        <v>74969</v>
      </c>
      <c r="G152" s="60">
        <v>20090</v>
      </c>
      <c r="H152" s="60">
        <v>28299</v>
      </c>
      <c r="I152" s="60">
        <v>48389</v>
      </c>
      <c r="J152" s="60">
        <v>109</v>
      </c>
      <c r="K152" s="24"/>
      <c r="L152" s="36"/>
      <c r="M152" s="36"/>
      <c r="N152" s="34"/>
      <c r="O152" s="36"/>
      <c r="P152" s="36"/>
      <c r="Q152" s="34"/>
      <c r="R152" s="34"/>
      <c r="S152" s="42"/>
      <c r="T152" s="38"/>
      <c r="U152" s="38"/>
    </row>
    <row r="153" spans="1:21" x14ac:dyDescent="0.35">
      <c r="A153" s="35" t="s">
        <v>445</v>
      </c>
      <c r="B153" s="35" t="s">
        <v>446</v>
      </c>
      <c r="C153" s="35" t="s">
        <v>681</v>
      </c>
      <c r="D153" s="60">
        <v>13617</v>
      </c>
      <c r="E153" s="60">
        <v>21248</v>
      </c>
      <c r="F153" s="60">
        <v>34865</v>
      </c>
      <c r="G153" s="60">
        <v>11083</v>
      </c>
      <c r="H153" s="60">
        <v>13384</v>
      </c>
      <c r="I153" s="60">
        <v>24467</v>
      </c>
      <c r="J153" s="60" t="s">
        <v>682</v>
      </c>
      <c r="K153" s="24"/>
      <c r="L153" s="36"/>
      <c r="M153" s="36"/>
      <c r="N153" s="34"/>
      <c r="O153" s="36"/>
      <c r="P153" s="36"/>
      <c r="Q153" s="34"/>
      <c r="R153" s="34"/>
      <c r="S153" s="42"/>
      <c r="T153" s="38"/>
      <c r="U153" s="38"/>
    </row>
    <row r="154" spans="1:21" x14ac:dyDescent="0.35">
      <c r="A154" s="35" t="s">
        <v>447</v>
      </c>
      <c r="B154" s="35" t="s">
        <v>122</v>
      </c>
      <c r="C154" s="35" t="s">
        <v>681</v>
      </c>
      <c r="D154" s="60">
        <v>3685</v>
      </c>
      <c r="E154" s="60">
        <v>3835</v>
      </c>
      <c r="F154" s="60">
        <v>7520</v>
      </c>
      <c r="G154" s="60">
        <v>3786</v>
      </c>
      <c r="H154" s="60">
        <v>3919</v>
      </c>
      <c r="I154" s="60">
        <v>7705</v>
      </c>
      <c r="J154" s="60">
        <v>278</v>
      </c>
      <c r="K154" s="24"/>
      <c r="L154" s="36"/>
      <c r="M154" s="36"/>
      <c r="N154" s="34"/>
      <c r="O154" s="36"/>
      <c r="P154" s="36"/>
      <c r="Q154" s="34"/>
      <c r="R154" s="34"/>
      <c r="S154" s="42"/>
      <c r="T154" s="38"/>
      <c r="U154" s="38"/>
    </row>
    <row r="155" spans="1:21" x14ac:dyDescent="0.35">
      <c r="A155" s="35" t="s">
        <v>448</v>
      </c>
      <c r="B155" s="35" t="s">
        <v>123</v>
      </c>
      <c r="C155" s="35" t="s">
        <v>681</v>
      </c>
      <c r="D155" s="60">
        <v>8672</v>
      </c>
      <c r="E155" s="60">
        <v>20621</v>
      </c>
      <c r="F155" s="60">
        <v>29293</v>
      </c>
      <c r="G155" s="60">
        <v>7348</v>
      </c>
      <c r="H155" s="60">
        <v>16783</v>
      </c>
      <c r="I155" s="60">
        <v>24131</v>
      </c>
      <c r="J155" s="60" t="s">
        <v>682</v>
      </c>
      <c r="K155" s="24"/>
      <c r="L155" s="36"/>
      <c r="M155" s="36"/>
      <c r="N155" s="34"/>
      <c r="O155" s="36"/>
      <c r="P155" s="36"/>
      <c r="Q155" s="34"/>
      <c r="R155" s="34"/>
      <c r="S155" s="42"/>
      <c r="T155" s="38"/>
      <c r="U155" s="38"/>
    </row>
    <row r="156" spans="1:21" x14ac:dyDescent="0.35">
      <c r="A156" s="35" t="s">
        <v>449</v>
      </c>
      <c r="B156" s="35" t="s">
        <v>124</v>
      </c>
      <c r="C156" s="35" t="s">
        <v>681</v>
      </c>
      <c r="D156" s="60">
        <v>3194</v>
      </c>
      <c r="E156" s="60">
        <v>2450</v>
      </c>
      <c r="F156" s="60">
        <v>5644</v>
      </c>
      <c r="G156" s="60">
        <v>2772</v>
      </c>
      <c r="H156" s="60">
        <v>1808</v>
      </c>
      <c r="I156" s="60">
        <v>4580</v>
      </c>
      <c r="J156" s="60">
        <v>135</v>
      </c>
      <c r="K156" s="24"/>
      <c r="L156" s="36"/>
      <c r="M156" s="36"/>
      <c r="N156" s="34"/>
      <c r="O156" s="36"/>
      <c r="P156" s="36"/>
      <c r="Q156" s="34"/>
      <c r="R156" s="34"/>
      <c r="S156" s="42"/>
      <c r="T156" s="38"/>
      <c r="U156" s="38"/>
    </row>
    <row r="157" spans="1:21" x14ac:dyDescent="0.35">
      <c r="A157" s="35" t="s">
        <v>450</v>
      </c>
      <c r="B157" s="35" t="s">
        <v>125</v>
      </c>
      <c r="C157" s="35" t="s">
        <v>681</v>
      </c>
      <c r="D157" s="60">
        <v>3652</v>
      </c>
      <c r="E157" s="60">
        <v>6349</v>
      </c>
      <c r="F157" s="60">
        <v>10001</v>
      </c>
      <c r="G157" s="60">
        <v>2783</v>
      </c>
      <c r="H157" s="60">
        <v>4842</v>
      </c>
      <c r="I157" s="60">
        <v>7625</v>
      </c>
      <c r="J157" s="60" t="s">
        <v>682</v>
      </c>
      <c r="K157" s="24"/>
      <c r="L157" s="36"/>
      <c r="M157" s="36"/>
      <c r="N157" s="34"/>
      <c r="O157" s="36"/>
      <c r="P157" s="36"/>
      <c r="Q157" s="34"/>
      <c r="R157" s="34"/>
      <c r="S157" s="42"/>
      <c r="T157" s="38"/>
      <c r="U157" s="38"/>
    </row>
    <row r="158" spans="1:21" x14ac:dyDescent="0.35">
      <c r="A158" s="35" t="s">
        <v>451</v>
      </c>
      <c r="B158" s="35" t="s">
        <v>126</v>
      </c>
      <c r="C158" s="35" t="s">
        <v>681</v>
      </c>
      <c r="D158" s="60">
        <v>27879</v>
      </c>
      <c r="E158" s="60">
        <v>43718</v>
      </c>
      <c r="F158" s="60">
        <v>71597</v>
      </c>
      <c r="G158" s="60">
        <v>24171</v>
      </c>
      <c r="H158" s="60">
        <v>33164</v>
      </c>
      <c r="I158" s="60">
        <v>57335</v>
      </c>
      <c r="J158" s="60" t="s">
        <v>682</v>
      </c>
      <c r="K158" s="24"/>
      <c r="L158" s="36"/>
      <c r="M158" s="36"/>
      <c r="N158" s="34"/>
      <c r="O158" s="36"/>
      <c r="P158" s="36"/>
      <c r="Q158" s="34"/>
      <c r="R158" s="34"/>
      <c r="S158" s="42"/>
      <c r="T158" s="38"/>
      <c r="U158" s="38"/>
    </row>
    <row r="159" spans="1:21" x14ac:dyDescent="0.35">
      <c r="A159" s="35" t="s">
        <v>452</v>
      </c>
      <c r="B159" s="35" t="s">
        <v>453</v>
      </c>
      <c r="C159" s="35" t="s">
        <v>681</v>
      </c>
      <c r="D159" s="60">
        <v>5929</v>
      </c>
      <c r="E159" s="60">
        <v>11855</v>
      </c>
      <c r="F159" s="60">
        <v>17784</v>
      </c>
      <c r="G159" s="60">
        <v>5136</v>
      </c>
      <c r="H159" s="60">
        <v>10541</v>
      </c>
      <c r="I159" s="60">
        <v>15677</v>
      </c>
      <c r="J159" s="60" t="s">
        <v>682</v>
      </c>
      <c r="K159" s="24"/>
      <c r="L159" s="36"/>
      <c r="M159" s="36"/>
      <c r="N159" s="34"/>
      <c r="O159" s="36"/>
      <c r="P159" s="36"/>
      <c r="Q159" s="34"/>
      <c r="R159" s="34"/>
      <c r="S159" s="42"/>
      <c r="T159" s="38"/>
      <c r="U159" s="38"/>
    </row>
    <row r="160" spans="1:21" x14ac:dyDescent="0.35">
      <c r="A160" s="35" t="s">
        <v>454</v>
      </c>
      <c r="B160" s="35" t="s">
        <v>127</v>
      </c>
      <c r="C160" s="35" t="s">
        <v>681</v>
      </c>
      <c r="D160" s="60">
        <v>4253</v>
      </c>
      <c r="E160" s="60">
        <v>5818</v>
      </c>
      <c r="F160" s="60">
        <v>10071</v>
      </c>
      <c r="G160" s="60">
        <v>4238</v>
      </c>
      <c r="H160" s="60">
        <v>4686</v>
      </c>
      <c r="I160" s="60">
        <v>8924</v>
      </c>
      <c r="J160" s="60">
        <v>97</v>
      </c>
      <c r="K160" s="24"/>
      <c r="L160" s="36"/>
      <c r="M160" s="36"/>
      <c r="N160" s="34"/>
      <c r="O160" s="36"/>
      <c r="P160" s="36"/>
      <c r="Q160" s="34"/>
      <c r="R160" s="34"/>
      <c r="S160" s="42"/>
      <c r="T160" s="38"/>
      <c r="U160" s="38"/>
    </row>
    <row r="161" spans="1:21" x14ac:dyDescent="0.35">
      <c r="A161" s="35" t="s">
        <v>455</v>
      </c>
      <c r="B161" s="35" t="s">
        <v>128</v>
      </c>
      <c r="C161" s="35" t="s">
        <v>681</v>
      </c>
      <c r="D161" s="60">
        <v>2087</v>
      </c>
      <c r="E161" s="60">
        <v>1610</v>
      </c>
      <c r="F161" s="60">
        <v>3697</v>
      </c>
      <c r="G161" s="60">
        <v>2031</v>
      </c>
      <c r="H161" s="60">
        <v>1190</v>
      </c>
      <c r="I161" s="60">
        <v>3221</v>
      </c>
      <c r="J161" s="60">
        <v>94</v>
      </c>
      <c r="K161" s="24"/>
      <c r="L161" s="36"/>
      <c r="M161" s="36"/>
      <c r="N161" s="34"/>
      <c r="O161" s="36"/>
      <c r="P161" s="36"/>
      <c r="Q161" s="34"/>
      <c r="R161" s="34"/>
      <c r="S161" s="43"/>
      <c r="T161" s="44"/>
      <c r="U161" s="38"/>
    </row>
    <row r="162" spans="1:21" x14ac:dyDescent="0.35">
      <c r="A162" s="35" t="s">
        <v>456</v>
      </c>
      <c r="B162" s="35" t="s">
        <v>129</v>
      </c>
      <c r="C162" s="35" t="s">
        <v>681</v>
      </c>
      <c r="D162" s="60">
        <v>2505</v>
      </c>
      <c r="E162" s="60">
        <v>1883</v>
      </c>
      <c r="F162" s="60">
        <v>4388</v>
      </c>
      <c r="G162" s="60">
        <v>2389</v>
      </c>
      <c r="H162" s="60">
        <v>1810</v>
      </c>
      <c r="I162" s="60">
        <v>4199</v>
      </c>
      <c r="J162" s="60">
        <v>159</v>
      </c>
      <c r="K162" s="24"/>
      <c r="L162" s="36"/>
      <c r="M162" s="36"/>
      <c r="N162" s="34"/>
      <c r="O162" s="36"/>
      <c r="P162" s="36"/>
      <c r="Q162" s="34"/>
      <c r="R162" s="34"/>
      <c r="S162" s="42"/>
      <c r="T162" s="38"/>
      <c r="U162" s="38"/>
    </row>
    <row r="163" spans="1:21" x14ac:dyDescent="0.35">
      <c r="A163" s="35" t="s">
        <v>457</v>
      </c>
      <c r="B163" s="35" t="s">
        <v>130</v>
      </c>
      <c r="C163" s="35" t="s">
        <v>681</v>
      </c>
      <c r="D163" s="60">
        <v>21353</v>
      </c>
      <c r="E163" s="60">
        <v>43862</v>
      </c>
      <c r="F163" s="60">
        <v>65215</v>
      </c>
      <c r="G163" s="60">
        <v>16752</v>
      </c>
      <c r="H163" s="60">
        <v>22011</v>
      </c>
      <c r="I163" s="60">
        <v>38763</v>
      </c>
      <c r="J163" s="60" t="s">
        <v>682</v>
      </c>
      <c r="K163" s="24"/>
      <c r="L163" s="36"/>
      <c r="M163" s="36"/>
      <c r="N163" s="34"/>
      <c r="O163" s="36"/>
      <c r="P163" s="36"/>
      <c r="Q163" s="34"/>
      <c r="R163" s="34"/>
      <c r="S163" s="42"/>
      <c r="T163" s="38"/>
      <c r="U163" s="38"/>
    </row>
    <row r="164" spans="1:21" x14ac:dyDescent="0.35">
      <c r="A164" s="35" t="s">
        <v>458</v>
      </c>
      <c r="B164" s="35" t="s">
        <v>131</v>
      </c>
      <c r="C164" s="35" t="s">
        <v>681</v>
      </c>
      <c r="D164" s="60">
        <v>4391</v>
      </c>
      <c r="E164" s="60">
        <v>6149</v>
      </c>
      <c r="F164" s="60">
        <v>10540</v>
      </c>
      <c r="G164" s="60">
        <v>3576</v>
      </c>
      <c r="H164" s="60">
        <v>4938</v>
      </c>
      <c r="I164" s="60">
        <v>8514</v>
      </c>
      <c r="J164" s="60">
        <v>17</v>
      </c>
      <c r="K164" s="24"/>
      <c r="L164" s="36"/>
      <c r="M164" s="36"/>
      <c r="N164" s="34"/>
      <c r="O164" s="36"/>
      <c r="P164" s="36"/>
      <c r="Q164" s="34"/>
      <c r="R164" s="34"/>
      <c r="S164" s="42"/>
      <c r="T164" s="38"/>
      <c r="U164" s="38"/>
    </row>
    <row r="165" spans="1:21" x14ac:dyDescent="0.35">
      <c r="A165" s="35" t="s">
        <v>459</v>
      </c>
      <c r="B165" s="35" t="s">
        <v>132</v>
      </c>
      <c r="C165" s="35" t="s">
        <v>681</v>
      </c>
      <c r="D165" s="61">
        <v>1376</v>
      </c>
      <c r="E165" s="61">
        <v>1293</v>
      </c>
      <c r="F165" s="62">
        <v>2669</v>
      </c>
      <c r="G165" s="61">
        <v>1159</v>
      </c>
      <c r="H165" s="61">
        <v>920</v>
      </c>
      <c r="I165" s="62">
        <v>2079</v>
      </c>
      <c r="J165" s="61">
        <v>26</v>
      </c>
      <c r="K165" s="24"/>
      <c r="L165" s="36"/>
      <c r="M165" s="36"/>
      <c r="N165" s="34"/>
      <c r="O165" s="36"/>
      <c r="P165" s="36"/>
      <c r="Q165" s="34"/>
      <c r="R165" s="34"/>
      <c r="S165" s="42"/>
      <c r="T165" s="38"/>
      <c r="U165" s="38"/>
    </row>
    <row r="166" spans="1:21" x14ac:dyDescent="0.35">
      <c r="A166" s="35" t="s">
        <v>460</v>
      </c>
      <c r="B166" s="35" t="s">
        <v>133</v>
      </c>
      <c r="C166" s="35" t="s">
        <v>681</v>
      </c>
      <c r="D166" s="60">
        <v>3401</v>
      </c>
      <c r="E166" s="60">
        <v>3758</v>
      </c>
      <c r="F166" s="60">
        <v>7159</v>
      </c>
      <c r="G166" s="60">
        <v>2982</v>
      </c>
      <c r="H166" s="60">
        <v>2566</v>
      </c>
      <c r="I166" s="60">
        <v>5548</v>
      </c>
      <c r="J166" s="60">
        <v>242</v>
      </c>
      <c r="K166" s="24"/>
      <c r="L166" s="36"/>
      <c r="M166" s="36"/>
      <c r="N166" s="34"/>
      <c r="O166" s="36"/>
      <c r="P166" s="36"/>
      <c r="Q166" s="34"/>
      <c r="R166" s="34"/>
      <c r="S166" s="42"/>
      <c r="T166" s="38"/>
      <c r="U166" s="38"/>
    </row>
    <row r="167" spans="1:21" x14ac:dyDescent="0.35">
      <c r="A167" s="35" t="s">
        <v>461</v>
      </c>
      <c r="B167" s="35" t="s">
        <v>134</v>
      </c>
      <c r="C167" s="35" t="s">
        <v>681</v>
      </c>
      <c r="D167" s="63">
        <v>4664</v>
      </c>
      <c r="E167" s="63">
        <v>8056</v>
      </c>
      <c r="F167" s="63">
        <v>12720</v>
      </c>
      <c r="G167" s="61">
        <v>4457</v>
      </c>
      <c r="H167" s="61">
        <v>7693</v>
      </c>
      <c r="I167" s="62">
        <v>12150</v>
      </c>
      <c r="J167" s="60" t="s">
        <v>682</v>
      </c>
      <c r="K167" s="24" t="s">
        <v>684</v>
      </c>
      <c r="L167" s="36"/>
      <c r="M167" s="36"/>
      <c r="N167" s="34"/>
      <c r="O167" s="36"/>
      <c r="P167" s="36"/>
      <c r="Q167" s="34"/>
      <c r="R167" s="34"/>
      <c r="S167" s="42"/>
      <c r="T167" s="38"/>
      <c r="U167" s="38"/>
    </row>
    <row r="168" spans="1:21" x14ac:dyDescent="0.35">
      <c r="A168" s="35" t="s">
        <v>462</v>
      </c>
      <c r="B168" s="35" t="s">
        <v>135</v>
      </c>
      <c r="C168" s="35" t="s">
        <v>681</v>
      </c>
      <c r="D168" s="60">
        <v>2662</v>
      </c>
      <c r="E168" s="60">
        <v>2331</v>
      </c>
      <c r="F168" s="60">
        <v>4993</v>
      </c>
      <c r="G168" s="60">
        <v>2336</v>
      </c>
      <c r="H168" s="60">
        <v>1858</v>
      </c>
      <c r="I168" s="60">
        <v>4194</v>
      </c>
      <c r="J168" s="60">
        <v>98</v>
      </c>
      <c r="K168" s="24"/>
      <c r="L168" s="36"/>
      <c r="M168" s="36"/>
      <c r="N168" s="34"/>
      <c r="O168" s="36"/>
      <c r="P168" s="36"/>
      <c r="Q168" s="34"/>
      <c r="R168" s="34"/>
      <c r="S168" s="42"/>
      <c r="T168" s="38"/>
      <c r="U168" s="38"/>
    </row>
    <row r="169" spans="1:21" x14ac:dyDescent="0.35">
      <c r="A169" s="35" t="s">
        <v>463</v>
      </c>
      <c r="B169" s="35" t="s">
        <v>136</v>
      </c>
      <c r="C169" s="35" t="s">
        <v>681</v>
      </c>
      <c r="D169" s="60">
        <v>2817</v>
      </c>
      <c r="E169" s="60">
        <v>2098</v>
      </c>
      <c r="F169" s="60">
        <v>4915</v>
      </c>
      <c r="G169" s="60">
        <v>2522</v>
      </c>
      <c r="H169" s="60">
        <v>1703</v>
      </c>
      <c r="I169" s="60">
        <v>4225</v>
      </c>
      <c r="J169" s="60">
        <v>136</v>
      </c>
      <c r="K169" s="24"/>
      <c r="L169" s="36"/>
      <c r="M169" s="36"/>
      <c r="N169" s="34"/>
      <c r="O169" s="36"/>
      <c r="P169" s="36"/>
      <c r="Q169" s="34"/>
      <c r="R169" s="34"/>
      <c r="S169" s="42"/>
      <c r="T169" s="38"/>
      <c r="U169" s="38"/>
    </row>
    <row r="170" spans="1:21" x14ac:dyDescent="0.35">
      <c r="A170" s="35" t="s">
        <v>464</v>
      </c>
      <c r="B170" s="35" t="s">
        <v>137</v>
      </c>
      <c r="C170" s="35" t="s">
        <v>681</v>
      </c>
      <c r="D170" s="61">
        <v>2747</v>
      </c>
      <c r="E170" s="61">
        <v>3050</v>
      </c>
      <c r="F170" s="62">
        <v>5797</v>
      </c>
      <c r="G170" s="61">
        <v>2495</v>
      </c>
      <c r="H170" s="61">
        <v>2770</v>
      </c>
      <c r="I170" s="62">
        <v>5265</v>
      </c>
      <c r="J170" s="60">
        <v>0</v>
      </c>
      <c r="K170" s="24" t="s">
        <v>684</v>
      </c>
      <c r="L170" s="36"/>
      <c r="M170" s="36"/>
      <c r="N170" s="34"/>
      <c r="O170" s="36"/>
      <c r="P170" s="36"/>
      <c r="Q170" s="34"/>
      <c r="R170" s="34"/>
      <c r="S170" s="42"/>
      <c r="T170" s="38"/>
      <c r="U170" s="38"/>
    </row>
    <row r="171" spans="1:21" x14ac:dyDescent="0.35">
      <c r="A171" s="35" t="s">
        <v>465</v>
      </c>
      <c r="B171" s="35" t="s">
        <v>466</v>
      </c>
      <c r="C171" s="35" t="s">
        <v>681</v>
      </c>
      <c r="D171" s="60">
        <v>7164</v>
      </c>
      <c r="E171" s="60">
        <v>13708</v>
      </c>
      <c r="F171" s="60">
        <v>20872</v>
      </c>
      <c r="G171" s="60">
        <v>6377</v>
      </c>
      <c r="H171" s="60">
        <v>9145</v>
      </c>
      <c r="I171" s="60">
        <v>15522</v>
      </c>
      <c r="J171" s="60">
        <v>1</v>
      </c>
      <c r="K171" s="24" t="s">
        <v>684</v>
      </c>
      <c r="L171" s="36"/>
      <c r="M171" s="36"/>
      <c r="N171" s="34"/>
      <c r="O171" s="36"/>
      <c r="P171" s="36"/>
      <c r="Q171" s="34"/>
      <c r="R171" s="34"/>
      <c r="S171" s="42"/>
      <c r="T171" s="38"/>
      <c r="U171" s="38"/>
    </row>
    <row r="172" spans="1:21" x14ac:dyDescent="0.35">
      <c r="A172" s="35" t="s">
        <v>467</v>
      </c>
      <c r="B172" s="35" t="s">
        <v>468</v>
      </c>
      <c r="C172" s="35" t="s">
        <v>681</v>
      </c>
      <c r="D172" s="60">
        <v>7094</v>
      </c>
      <c r="E172" s="60">
        <v>12867</v>
      </c>
      <c r="F172" s="60">
        <v>19961</v>
      </c>
      <c r="G172" s="60">
        <v>6021</v>
      </c>
      <c r="H172" s="60">
        <v>8642</v>
      </c>
      <c r="I172" s="60">
        <v>14663</v>
      </c>
      <c r="J172" s="60">
        <v>676</v>
      </c>
      <c r="K172" s="24"/>
      <c r="L172" s="36"/>
      <c r="M172" s="36"/>
      <c r="N172" s="34"/>
      <c r="O172" s="36"/>
      <c r="P172" s="36"/>
      <c r="Q172" s="34"/>
      <c r="R172" s="34"/>
      <c r="S172" s="42"/>
      <c r="T172" s="38"/>
      <c r="U172" s="38"/>
    </row>
    <row r="173" spans="1:21" x14ac:dyDescent="0.35">
      <c r="A173" s="35" t="s">
        <v>469</v>
      </c>
      <c r="B173" s="35" t="s">
        <v>138</v>
      </c>
      <c r="C173" s="35" t="s">
        <v>681</v>
      </c>
      <c r="D173" s="60">
        <v>1847</v>
      </c>
      <c r="E173" s="60">
        <v>1937</v>
      </c>
      <c r="F173" s="60">
        <v>3784</v>
      </c>
      <c r="G173" s="60">
        <v>1914</v>
      </c>
      <c r="H173" s="60">
        <v>1984</v>
      </c>
      <c r="I173" s="60">
        <v>3898</v>
      </c>
      <c r="J173" s="60">
        <v>12</v>
      </c>
      <c r="K173" s="24"/>
      <c r="L173" s="36"/>
      <c r="M173" s="36"/>
      <c r="N173" s="34"/>
      <c r="O173" s="36"/>
      <c r="P173" s="36"/>
      <c r="Q173" s="34"/>
      <c r="R173" s="34"/>
      <c r="S173" s="42"/>
      <c r="T173" s="38"/>
      <c r="U173" s="38"/>
    </row>
    <row r="174" spans="1:21" x14ac:dyDescent="0.35">
      <c r="A174" s="35" t="s">
        <v>470</v>
      </c>
      <c r="B174" s="35" t="s">
        <v>139</v>
      </c>
      <c r="C174" s="35" t="s">
        <v>681</v>
      </c>
      <c r="D174" s="60">
        <v>5255</v>
      </c>
      <c r="E174" s="60">
        <v>4380</v>
      </c>
      <c r="F174" s="60">
        <v>9635</v>
      </c>
      <c r="G174" s="60">
        <v>4781</v>
      </c>
      <c r="H174" s="60">
        <v>3560</v>
      </c>
      <c r="I174" s="60">
        <v>8341</v>
      </c>
      <c r="J174" s="60">
        <v>300</v>
      </c>
      <c r="K174" s="24"/>
      <c r="L174" s="36"/>
      <c r="M174" s="36"/>
      <c r="N174" s="34"/>
      <c r="O174" s="36"/>
      <c r="P174" s="36"/>
      <c r="Q174" s="34"/>
      <c r="R174" s="34"/>
      <c r="S174" s="42"/>
      <c r="T174" s="38"/>
      <c r="U174" s="38"/>
    </row>
    <row r="175" spans="1:21" x14ac:dyDescent="0.35">
      <c r="A175" s="35" t="s">
        <v>471</v>
      </c>
      <c r="B175" s="35" t="s">
        <v>472</v>
      </c>
      <c r="C175" s="35" t="s">
        <v>681</v>
      </c>
      <c r="D175" s="60">
        <v>3773</v>
      </c>
      <c r="E175" s="60">
        <v>4323</v>
      </c>
      <c r="F175" s="60">
        <v>8096</v>
      </c>
      <c r="G175" s="60">
        <v>3468</v>
      </c>
      <c r="H175" s="60">
        <v>2967</v>
      </c>
      <c r="I175" s="60">
        <v>6435</v>
      </c>
      <c r="J175" s="60">
        <v>193</v>
      </c>
      <c r="K175" s="24"/>
      <c r="L175" s="36"/>
      <c r="M175" s="36"/>
      <c r="N175" s="34"/>
      <c r="O175" s="36"/>
      <c r="P175" s="36"/>
      <c r="Q175" s="34"/>
      <c r="R175" s="34"/>
      <c r="S175" s="42"/>
      <c r="T175" s="38"/>
      <c r="U175" s="38"/>
    </row>
    <row r="176" spans="1:21" x14ac:dyDescent="0.35">
      <c r="A176" s="35" t="s">
        <v>473</v>
      </c>
      <c r="B176" s="35" t="s">
        <v>140</v>
      </c>
      <c r="C176" s="35" t="s">
        <v>681</v>
      </c>
      <c r="D176" s="60">
        <v>14908</v>
      </c>
      <c r="E176" s="60">
        <v>29079</v>
      </c>
      <c r="F176" s="60">
        <v>43987</v>
      </c>
      <c r="G176" s="60">
        <v>10324</v>
      </c>
      <c r="H176" s="60">
        <v>14149</v>
      </c>
      <c r="I176" s="60">
        <v>24473</v>
      </c>
      <c r="J176" s="60">
        <v>17</v>
      </c>
      <c r="K176" s="24"/>
      <c r="L176" s="36"/>
      <c r="M176" s="36"/>
      <c r="N176" s="34"/>
      <c r="O176" s="36"/>
      <c r="P176" s="36"/>
      <c r="Q176" s="34"/>
      <c r="R176" s="34"/>
      <c r="S176" s="42"/>
      <c r="T176" s="38"/>
      <c r="U176" s="38"/>
    </row>
    <row r="177" spans="1:21" x14ac:dyDescent="0.35">
      <c r="A177" s="35" t="s">
        <v>474</v>
      </c>
      <c r="B177" s="35" t="s">
        <v>475</v>
      </c>
      <c r="C177" s="35" t="s">
        <v>681</v>
      </c>
      <c r="D177" s="60">
        <v>4715</v>
      </c>
      <c r="E177" s="60">
        <v>4846</v>
      </c>
      <c r="F177" s="60">
        <v>9561</v>
      </c>
      <c r="G177" s="60">
        <v>3566</v>
      </c>
      <c r="H177" s="60">
        <v>3021</v>
      </c>
      <c r="I177" s="60">
        <v>6587</v>
      </c>
      <c r="J177" s="60">
        <v>31</v>
      </c>
      <c r="K177" s="24"/>
      <c r="L177" s="36"/>
      <c r="M177" s="36"/>
      <c r="N177" s="34"/>
      <c r="O177" s="36"/>
      <c r="P177" s="36"/>
      <c r="Q177" s="34"/>
      <c r="R177" s="34"/>
      <c r="S177" s="42"/>
      <c r="T177" s="38"/>
      <c r="U177" s="38"/>
    </row>
    <row r="178" spans="1:21" x14ac:dyDescent="0.35">
      <c r="A178" s="35" t="s">
        <v>476</v>
      </c>
      <c r="B178" s="35" t="s">
        <v>141</v>
      </c>
      <c r="C178" s="35" t="s">
        <v>681</v>
      </c>
      <c r="D178" s="60">
        <v>9995</v>
      </c>
      <c r="E178" s="60">
        <v>21469</v>
      </c>
      <c r="F178" s="60">
        <v>31464</v>
      </c>
      <c r="G178" s="60">
        <v>8156</v>
      </c>
      <c r="H178" s="60">
        <v>13474</v>
      </c>
      <c r="I178" s="60">
        <v>21630</v>
      </c>
      <c r="J178" s="60" t="s">
        <v>682</v>
      </c>
      <c r="K178" s="24"/>
      <c r="L178" s="36"/>
      <c r="M178" s="36"/>
      <c r="N178" s="34"/>
      <c r="O178" s="36"/>
      <c r="P178" s="36"/>
      <c r="Q178" s="34"/>
      <c r="R178" s="34"/>
      <c r="S178" s="42"/>
      <c r="T178" s="38"/>
      <c r="U178" s="38"/>
    </row>
    <row r="179" spans="1:21" x14ac:dyDescent="0.35">
      <c r="A179" s="35" t="s">
        <v>477</v>
      </c>
      <c r="B179" s="35" t="s">
        <v>142</v>
      </c>
      <c r="C179" s="35" t="s">
        <v>681</v>
      </c>
      <c r="D179" s="60">
        <v>3841</v>
      </c>
      <c r="E179" s="60">
        <v>3565</v>
      </c>
      <c r="F179" s="60">
        <v>7406</v>
      </c>
      <c r="G179" s="60">
        <v>3681</v>
      </c>
      <c r="H179" s="60">
        <v>2322</v>
      </c>
      <c r="I179" s="60">
        <v>6003</v>
      </c>
      <c r="J179" s="60">
        <v>167</v>
      </c>
      <c r="K179" s="24"/>
      <c r="L179" s="36"/>
      <c r="M179" s="36"/>
      <c r="N179" s="34"/>
      <c r="O179" s="36"/>
      <c r="P179" s="36"/>
      <c r="Q179" s="34"/>
      <c r="R179" s="34"/>
      <c r="S179" s="42"/>
      <c r="T179" s="38"/>
      <c r="U179" s="38"/>
    </row>
    <row r="180" spans="1:21" x14ac:dyDescent="0.35">
      <c r="A180" s="35" t="s">
        <v>478</v>
      </c>
      <c r="B180" s="35" t="s">
        <v>143</v>
      </c>
      <c r="C180" s="35" t="s">
        <v>681</v>
      </c>
      <c r="D180" s="60">
        <v>2146</v>
      </c>
      <c r="E180" s="60">
        <v>2054</v>
      </c>
      <c r="F180" s="60">
        <v>4200</v>
      </c>
      <c r="G180" s="60">
        <v>2197</v>
      </c>
      <c r="H180" s="60">
        <v>1936</v>
      </c>
      <c r="I180" s="60">
        <v>4133</v>
      </c>
      <c r="J180" s="60">
        <v>0</v>
      </c>
      <c r="K180" s="24"/>
      <c r="L180" s="36"/>
      <c r="M180" s="36"/>
      <c r="N180" s="34"/>
      <c r="O180" s="36"/>
      <c r="P180" s="36"/>
      <c r="Q180" s="34"/>
      <c r="R180" s="34"/>
      <c r="S180" s="42"/>
      <c r="T180" s="38"/>
      <c r="U180" s="38"/>
    </row>
    <row r="181" spans="1:21" x14ac:dyDescent="0.35">
      <c r="A181" s="35" t="s">
        <v>479</v>
      </c>
      <c r="B181" s="35" t="s">
        <v>144</v>
      </c>
      <c r="C181" s="35" t="s">
        <v>681</v>
      </c>
      <c r="D181" s="60">
        <v>4431</v>
      </c>
      <c r="E181" s="60">
        <v>3715</v>
      </c>
      <c r="F181" s="60">
        <v>8146</v>
      </c>
      <c r="G181" s="60">
        <v>3769</v>
      </c>
      <c r="H181" s="60">
        <v>2843</v>
      </c>
      <c r="I181" s="60">
        <v>6612</v>
      </c>
      <c r="J181" s="60">
        <v>348</v>
      </c>
      <c r="K181" s="24"/>
      <c r="L181" s="36"/>
      <c r="M181" s="36"/>
      <c r="N181" s="34"/>
      <c r="O181" s="36"/>
      <c r="P181" s="36"/>
      <c r="Q181" s="34"/>
      <c r="R181" s="34"/>
      <c r="S181" s="42"/>
      <c r="T181" s="38"/>
      <c r="U181" s="38"/>
    </row>
    <row r="182" spans="1:21" x14ac:dyDescent="0.35">
      <c r="A182" s="35" t="s">
        <v>480</v>
      </c>
      <c r="B182" s="35" t="s">
        <v>481</v>
      </c>
      <c r="C182" s="35" t="s">
        <v>681</v>
      </c>
      <c r="D182" s="60">
        <v>7743</v>
      </c>
      <c r="E182" s="60">
        <v>10855</v>
      </c>
      <c r="F182" s="60">
        <v>18598</v>
      </c>
      <c r="G182" s="60">
        <v>6213</v>
      </c>
      <c r="H182" s="60">
        <v>7824</v>
      </c>
      <c r="I182" s="60">
        <v>14037</v>
      </c>
      <c r="J182" s="60">
        <v>102</v>
      </c>
      <c r="K182" s="24"/>
      <c r="L182" s="36"/>
      <c r="M182" s="36"/>
      <c r="N182" s="34"/>
      <c r="O182" s="36"/>
      <c r="P182" s="36"/>
      <c r="Q182" s="34"/>
      <c r="R182" s="34"/>
      <c r="S182" s="42"/>
      <c r="T182" s="38"/>
      <c r="U182" s="38"/>
    </row>
    <row r="183" spans="1:21" x14ac:dyDescent="0.35">
      <c r="A183" s="35" t="s">
        <v>482</v>
      </c>
      <c r="B183" s="35" t="s">
        <v>145</v>
      </c>
      <c r="C183" s="35" t="s">
        <v>681</v>
      </c>
      <c r="D183" s="61">
        <v>3831</v>
      </c>
      <c r="E183" s="61">
        <v>4537</v>
      </c>
      <c r="F183" s="62">
        <v>8368</v>
      </c>
      <c r="G183" s="61">
        <v>3473</v>
      </c>
      <c r="H183" s="61">
        <v>3244</v>
      </c>
      <c r="I183" s="62">
        <v>6717</v>
      </c>
      <c r="J183" s="61">
        <v>67</v>
      </c>
      <c r="K183" s="24"/>
      <c r="L183" s="36"/>
      <c r="M183" s="36"/>
      <c r="N183" s="34"/>
      <c r="O183" s="36"/>
      <c r="P183" s="36"/>
      <c r="Q183" s="34"/>
      <c r="R183" s="34"/>
      <c r="S183" s="43"/>
      <c r="T183" s="44"/>
      <c r="U183" s="38"/>
    </row>
    <row r="184" spans="1:21" x14ac:dyDescent="0.35">
      <c r="A184" s="35" t="s">
        <v>483</v>
      </c>
      <c r="B184" s="35" t="s">
        <v>146</v>
      </c>
      <c r="C184" s="35" t="s">
        <v>681</v>
      </c>
      <c r="D184" s="60">
        <v>3990</v>
      </c>
      <c r="E184" s="60">
        <v>2473</v>
      </c>
      <c r="F184" s="60">
        <v>6463</v>
      </c>
      <c r="G184" s="60">
        <v>3212</v>
      </c>
      <c r="H184" s="60">
        <v>1987</v>
      </c>
      <c r="I184" s="60">
        <v>5199</v>
      </c>
      <c r="J184" s="60">
        <v>192</v>
      </c>
      <c r="K184" s="24"/>
      <c r="L184" s="36"/>
      <c r="M184" s="36"/>
      <c r="N184" s="34"/>
      <c r="O184" s="36"/>
      <c r="P184" s="36"/>
      <c r="Q184" s="34"/>
      <c r="R184" s="34"/>
      <c r="S184" s="42"/>
      <c r="T184" s="38"/>
      <c r="U184" s="38"/>
    </row>
    <row r="185" spans="1:21" x14ac:dyDescent="0.35">
      <c r="A185" s="35" t="s">
        <v>484</v>
      </c>
      <c r="B185" s="35" t="s">
        <v>485</v>
      </c>
      <c r="C185" s="35" t="s">
        <v>681</v>
      </c>
      <c r="D185" s="60">
        <v>6948</v>
      </c>
      <c r="E185" s="60">
        <v>7800</v>
      </c>
      <c r="F185" s="60">
        <v>14748</v>
      </c>
      <c r="G185" s="60">
        <v>5900</v>
      </c>
      <c r="H185" s="60">
        <v>5886</v>
      </c>
      <c r="I185" s="60">
        <v>11786</v>
      </c>
      <c r="J185" s="60">
        <v>153</v>
      </c>
      <c r="K185" s="24"/>
      <c r="L185" s="36"/>
      <c r="M185" s="36"/>
      <c r="N185" s="34"/>
      <c r="O185" s="36"/>
      <c r="P185" s="36"/>
      <c r="Q185" s="34"/>
      <c r="R185" s="34"/>
      <c r="S185" s="42"/>
      <c r="T185" s="38"/>
      <c r="U185" s="38"/>
    </row>
    <row r="186" spans="1:21" x14ac:dyDescent="0.35">
      <c r="A186" s="35" t="s">
        <v>486</v>
      </c>
      <c r="B186" s="35" t="s">
        <v>147</v>
      </c>
      <c r="C186" s="35" t="s">
        <v>681</v>
      </c>
      <c r="D186" s="60">
        <v>4960</v>
      </c>
      <c r="E186" s="60">
        <v>3659</v>
      </c>
      <c r="F186" s="60">
        <v>8619</v>
      </c>
      <c r="G186" s="60">
        <v>4307</v>
      </c>
      <c r="H186" s="60">
        <v>2726</v>
      </c>
      <c r="I186" s="60">
        <v>7033</v>
      </c>
      <c r="J186" s="60">
        <v>109</v>
      </c>
      <c r="K186" s="24"/>
      <c r="L186" s="36"/>
      <c r="M186" s="36"/>
      <c r="N186" s="34"/>
      <c r="O186" s="36"/>
      <c r="P186" s="36"/>
      <c r="Q186" s="34"/>
      <c r="R186" s="34"/>
      <c r="S186" s="42"/>
      <c r="T186" s="38"/>
      <c r="U186" s="38"/>
    </row>
    <row r="187" spans="1:21" x14ac:dyDescent="0.35">
      <c r="A187" s="35" t="s">
        <v>487</v>
      </c>
      <c r="B187" s="35" t="s">
        <v>488</v>
      </c>
      <c r="C187" s="35" t="s">
        <v>681</v>
      </c>
      <c r="D187" s="60">
        <v>6838</v>
      </c>
      <c r="E187" s="60">
        <v>7710</v>
      </c>
      <c r="F187" s="60">
        <v>14548</v>
      </c>
      <c r="G187" s="60">
        <v>6057</v>
      </c>
      <c r="H187" s="60">
        <v>4785</v>
      </c>
      <c r="I187" s="60">
        <v>10842</v>
      </c>
      <c r="J187" s="60">
        <v>358</v>
      </c>
      <c r="K187" s="24"/>
      <c r="L187" s="36"/>
      <c r="M187" s="36"/>
      <c r="N187" s="34"/>
      <c r="O187" s="36"/>
      <c r="P187" s="36"/>
      <c r="Q187" s="34"/>
      <c r="R187" s="34"/>
      <c r="S187" s="42"/>
      <c r="T187" s="38"/>
      <c r="U187" s="38"/>
    </row>
    <row r="188" spans="1:21" x14ac:dyDescent="0.35">
      <c r="A188" s="35" t="s">
        <v>489</v>
      </c>
      <c r="B188" s="35" t="s">
        <v>148</v>
      </c>
      <c r="C188" s="35" t="s">
        <v>681</v>
      </c>
      <c r="D188" s="60">
        <v>10044</v>
      </c>
      <c r="E188" s="60">
        <v>11272</v>
      </c>
      <c r="F188" s="60">
        <v>21316</v>
      </c>
      <c r="G188" s="60">
        <v>7728</v>
      </c>
      <c r="H188" s="60">
        <v>7959</v>
      </c>
      <c r="I188" s="60">
        <v>15687</v>
      </c>
      <c r="J188" s="60" t="s">
        <v>682</v>
      </c>
      <c r="K188" s="24"/>
      <c r="L188" s="36"/>
      <c r="M188" s="36"/>
      <c r="N188" s="34"/>
      <c r="O188" s="36"/>
      <c r="P188" s="36"/>
      <c r="Q188" s="34"/>
      <c r="R188" s="34"/>
      <c r="S188" s="42"/>
      <c r="T188" s="38"/>
      <c r="U188" s="38"/>
    </row>
    <row r="189" spans="1:21" x14ac:dyDescent="0.35">
      <c r="A189" s="35" t="s">
        <v>490</v>
      </c>
      <c r="B189" s="35" t="s">
        <v>149</v>
      </c>
      <c r="C189" s="35" t="s">
        <v>681</v>
      </c>
      <c r="D189" s="60">
        <v>2519</v>
      </c>
      <c r="E189" s="60">
        <v>2023</v>
      </c>
      <c r="F189" s="60">
        <v>4542</v>
      </c>
      <c r="G189" s="60">
        <v>2336</v>
      </c>
      <c r="H189" s="60">
        <v>1629</v>
      </c>
      <c r="I189" s="60">
        <v>3965</v>
      </c>
      <c r="J189" s="60">
        <v>97</v>
      </c>
      <c r="K189" s="24"/>
      <c r="L189" s="36"/>
      <c r="M189" s="36"/>
      <c r="N189" s="34"/>
      <c r="O189" s="36"/>
      <c r="P189" s="36"/>
      <c r="Q189" s="34"/>
      <c r="R189" s="34"/>
      <c r="S189" s="42"/>
      <c r="T189" s="38"/>
      <c r="U189" s="38"/>
    </row>
    <row r="190" spans="1:21" x14ac:dyDescent="0.35">
      <c r="A190" s="35" t="s">
        <v>491</v>
      </c>
      <c r="B190" s="35" t="s">
        <v>150</v>
      </c>
      <c r="C190" s="35" t="s">
        <v>681</v>
      </c>
      <c r="D190" s="60">
        <v>3066</v>
      </c>
      <c r="E190" s="60">
        <v>2986</v>
      </c>
      <c r="F190" s="60">
        <v>6052</v>
      </c>
      <c r="G190" s="61">
        <v>2533</v>
      </c>
      <c r="H190" s="61">
        <v>2170</v>
      </c>
      <c r="I190" s="62">
        <v>4703</v>
      </c>
      <c r="J190" s="60">
        <v>83</v>
      </c>
      <c r="K190" s="24" t="s">
        <v>684</v>
      </c>
      <c r="L190" s="36"/>
      <c r="M190" s="36"/>
      <c r="N190" s="34"/>
      <c r="O190" s="36"/>
      <c r="P190" s="36"/>
      <c r="Q190" s="34"/>
      <c r="R190" s="34"/>
      <c r="S190" s="42"/>
      <c r="T190" s="38"/>
      <c r="U190" s="38"/>
    </row>
    <row r="191" spans="1:21" x14ac:dyDescent="0.35">
      <c r="A191" s="35" t="s">
        <v>492</v>
      </c>
      <c r="B191" s="35" t="s">
        <v>151</v>
      </c>
      <c r="C191" s="35" t="s">
        <v>681</v>
      </c>
      <c r="D191" s="60">
        <v>6851</v>
      </c>
      <c r="E191" s="60">
        <v>10692</v>
      </c>
      <c r="F191" s="60">
        <v>17543</v>
      </c>
      <c r="G191" s="60">
        <v>5363</v>
      </c>
      <c r="H191" s="60">
        <v>7227</v>
      </c>
      <c r="I191" s="60">
        <v>12590</v>
      </c>
      <c r="J191" s="60">
        <v>0</v>
      </c>
      <c r="K191" s="24"/>
      <c r="L191" s="36"/>
      <c r="M191" s="36"/>
      <c r="N191" s="34"/>
      <c r="O191" s="36"/>
      <c r="P191" s="36"/>
      <c r="Q191" s="34"/>
      <c r="R191" s="34"/>
      <c r="S191" s="42"/>
      <c r="T191" s="38"/>
      <c r="U191" s="38"/>
    </row>
    <row r="192" spans="1:21" x14ac:dyDescent="0.35">
      <c r="A192" s="35" t="s">
        <v>493</v>
      </c>
      <c r="B192" s="35" t="s">
        <v>494</v>
      </c>
      <c r="C192" s="35" t="s">
        <v>681</v>
      </c>
      <c r="D192" s="60">
        <v>13406</v>
      </c>
      <c r="E192" s="60">
        <v>16015</v>
      </c>
      <c r="F192" s="60">
        <v>29421</v>
      </c>
      <c r="G192" s="60">
        <v>10803</v>
      </c>
      <c r="H192" s="60">
        <v>12904</v>
      </c>
      <c r="I192" s="60">
        <v>23707</v>
      </c>
      <c r="J192" s="60">
        <v>0</v>
      </c>
      <c r="K192" s="24"/>
      <c r="L192" s="36"/>
      <c r="M192" s="36"/>
      <c r="N192" s="34"/>
      <c r="O192" s="36"/>
      <c r="P192" s="36"/>
      <c r="Q192" s="34"/>
      <c r="R192" s="34"/>
      <c r="S192" s="42"/>
      <c r="T192" s="38"/>
      <c r="U192" s="38"/>
    </row>
    <row r="193" spans="1:21" x14ac:dyDescent="0.35">
      <c r="A193" s="35" t="s">
        <v>495</v>
      </c>
      <c r="B193" s="35" t="s">
        <v>152</v>
      </c>
      <c r="C193" s="35" t="s">
        <v>681</v>
      </c>
      <c r="D193" s="60">
        <v>7762</v>
      </c>
      <c r="E193" s="60">
        <v>12651</v>
      </c>
      <c r="F193" s="60">
        <v>20413</v>
      </c>
      <c r="G193" s="60">
        <v>5816</v>
      </c>
      <c r="H193" s="60">
        <v>8059</v>
      </c>
      <c r="I193" s="60">
        <v>13875</v>
      </c>
      <c r="J193" s="60" t="s">
        <v>682</v>
      </c>
      <c r="K193" s="24"/>
      <c r="L193" s="36"/>
      <c r="M193" s="36"/>
      <c r="N193" s="34"/>
      <c r="O193" s="36"/>
      <c r="P193" s="36"/>
      <c r="Q193" s="34"/>
      <c r="R193" s="34"/>
      <c r="S193" s="42"/>
      <c r="T193" s="38"/>
      <c r="U193" s="38"/>
    </row>
    <row r="194" spans="1:21" x14ac:dyDescent="0.35">
      <c r="A194" s="35" t="s">
        <v>496</v>
      </c>
      <c r="B194" s="35" t="s">
        <v>497</v>
      </c>
      <c r="C194" s="35" t="s">
        <v>681</v>
      </c>
      <c r="D194" s="60">
        <v>4825</v>
      </c>
      <c r="E194" s="60">
        <v>5821</v>
      </c>
      <c r="F194" s="60">
        <v>10646</v>
      </c>
      <c r="G194" s="60">
        <v>4203</v>
      </c>
      <c r="H194" s="60">
        <v>4185</v>
      </c>
      <c r="I194" s="60">
        <v>8388</v>
      </c>
      <c r="J194" s="60" t="s">
        <v>682</v>
      </c>
      <c r="K194" s="24"/>
      <c r="L194" s="36"/>
      <c r="M194" s="36"/>
      <c r="N194" s="34"/>
      <c r="O194" s="36"/>
      <c r="P194" s="36"/>
      <c r="Q194" s="34"/>
      <c r="R194" s="34"/>
      <c r="S194" s="42"/>
      <c r="T194" s="38"/>
      <c r="U194" s="38"/>
    </row>
    <row r="195" spans="1:21" x14ac:dyDescent="0.35">
      <c r="A195" s="35" t="s">
        <v>498</v>
      </c>
      <c r="B195" s="35" t="s">
        <v>499</v>
      </c>
      <c r="C195" s="35" t="s">
        <v>681</v>
      </c>
      <c r="D195" s="60">
        <v>1706</v>
      </c>
      <c r="E195" s="60">
        <v>1405</v>
      </c>
      <c r="F195" s="60">
        <v>3111</v>
      </c>
      <c r="G195" s="60">
        <v>1503</v>
      </c>
      <c r="H195" s="60">
        <v>1017</v>
      </c>
      <c r="I195" s="60">
        <v>2520</v>
      </c>
      <c r="J195" s="60" t="s">
        <v>682</v>
      </c>
      <c r="K195" s="24"/>
      <c r="L195" s="36"/>
      <c r="M195" s="36"/>
      <c r="N195" s="34"/>
      <c r="O195" s="36"/>
      <c r="P195" s="36"/>
      <c r="Q195" s="34"/>
      <c r="R195" s="34"/>
      <c r="S195" s="42"/>
      <c r="T195" s="38"/>
      <c r="U195" s="38"/>
    </row>
    <row r="196" spans="1:21" x14ac:dyDescent="0.35">
      <c r="A196" s="35" t="s">
        <v>500</v>
      </c>
      <c r="B196" s="35" t="s">
        <v>153</v>
      </c>
      <c r="C196" s="35" t="s">
        <v>681</v>
      </c>
      <c r="D196" s="60">
        <v>10692</v>
      </c>
      <c r="E196" s="60">
        <v>15730</v>
      </c>
      <c r="F196" s="60">
        <v>26422</v>
      </c>
      <c r="G196" s="60">
        <v>8393</v>
      </c>
      <c r="H196" s="60">
        <v>9802</v>
      </c>
      <c r="I196" s="60">
        <v>18195</v>
      </c>
      <c r="J196" s="60">
        <v>59</v>
      </c>
      <c r="K196" s="24"/>
      <c r="L196" s="36"/>
      <c r="M196" s="36"/>
      <c r="N196" s="34"/>
      <c r="O196" s="36"/>
      <c r="P196" s="36"/>
      <c r="Q196" s="34"/>
      <c r="R196" s="34"/>
      <c r="S196" s="42"/>
      <c r="T196" s="38"/>
      <c r="U196" s="38"/>
    </row>
    <row r="197" spans="1:21" x14ac:dyDescent="0.35">
      <c r="A197" s="35" t="s">
        <v>501</v>
      </c>
      <c r="B197" s="35" t="s">
        <v>154</v>
      </c>
      <c r="C197" s="35" t="s">
        <v>681</v>
      </c>
      <c r="D197" s="60">
        <v>3504</v>
      </c>
      <c r="E197" s="60">
        <v>6230</v>
      </c>
      <c r="F197" s="60">
        <v>9734</v>
      </c>
      <c r="G197" s="60">
        <v>3566</v>
      </c>
      <c r="H197" s="60">
        <v>6544</v>
      </c>
      <c r="I197" s="60">
        <v>10110</v>
      </c>
      <c r="J197" s="60">
        <v>20</v>
      </c>
      <c r="K197" s="24"/>
      <c r="L197" s="36"/>
      <c r="M197" s="36"/>
      <c r="N197" s="34"/>
      <c r="O197" s="36"/>
      <c r="P197" s="36"/>
      <c r="Q197" s="34"/>
      <c r="R197" s="34"/>
      <c r="S197" s="42"/>
      <c r="T197" s="38"/>
      <c r="U197" s="38"/>
    </row>
    <row r="198" spans="1:21" x14ac:dyDescent="0.35">
      <c r="A198" s="35" t="s">
        <v>502</v>
      </c>
      <c r="B198" s="35" t="s">
        <v>155</v>
      </c>
      <c r="C198" s="35" t="s">
        <v>681</v>
      </c>
      <c r="D198" s="60">
        <v>3784</v>
      </c>
      <c r="E198" s="60">
        <v>5225</v>
      </c>
      <c r="F198" s="60">
        <v>9009</v>
      </c>
      <c r="G198" s="60">
        <v>3256</v>
      </c>
      <c r="H198" s="60">
        <v>3461</v>
      </c>
      <c r="I198" s="60">
        <v>6717</v>
      </c>
      <c r="J198" s="60">
        <v>69</v>
      </c>
      <c r="K198" s="24"/>
      <c r="L198" s="36"/>
      <c r="M198" s="36"/>
      <c r="N198" s="34"/>
      <c r="O198" s="36"/>
      <c r="P198" s="36"/>
      <c r="Q198" s="34"/>
      <c r="R198" s="34"/>
      <c r="S198" s="42"/>
      <c r="T198" s="38"/>
      <c r="U198" s="38"/>
    </row>
    <row r="199" spans="1:21" x14ac:dyDescent="0.35">
      <c r="A199" s="35" t="s">
        <v>503</v>
      </c>
      <c r="B199" s="35" t="s">
        <v>504</v>
      </c>
      <c r="C199" s="35" t="s">
        <v>681</v>
      </c>
      <c r="D199" s="61">
        <v>6035</v>
      </c>
      <c r="E199" s="61">
        <v>10565</v>
      </c>
      <c r="F199" s="62">
        <v>16600</v>
      </c>
      <c r="G199" s="61">
        <v>4461</v>
      </c>
      <c r="H199" s="61">
        <v>5401</v>
      </c>
      <c r="I199" s="62">
        <v>9862</v>
      </c>
      <c r="J199" s="60">
        <v>61</v>
      </c>
      <c r="K199" s="24" t="s">
        <v>684</v>
      </c>
      <c r="L199" s="36"/>
      <c r="M199" s="36"/>
      <c r="N199" s="34"/>
      <c r="O199" s="36"/>
      <c r="P199" s="36"/>
      <c r="Q199" s="34"/>
      <c r="R199" s="34"/>
      <c r="S199" s="42"/>
      <c r="T199" s="38"/>
      <c r="U199" s="38"/>
    </row>
    <row r="200" spans="1:21" x14ac:dyDescent="0.35">
      <c r="A200" s="35" t="s">
        <v>505</v>
      </c>
      <c r="B200" s="35" t="s">
        <v>506</v>
      </c>
      <c r="C200" s="35" t="s">
        <v>681</v>
      </c>
      <c r="D200" s="60">
        <v>9971</v>
      </c>
      <c r="E200" s="60">
        <v>14651</v>
      </c>
      <c r="F200" s="60">
        <v>24622</v>
      </c>
      <c r="G200" s="60">
        <v>8244</v>
      </c>
      <c r="H200" s="60">
        <v>9671</v>
      </c>
      <c r="I200" s="60">
        <v>17915</v>
      </c>
      <c r="J200" s="60" t="s">
        <v>682</v>
      </c>
      <c r="K200" s="24"/>
      <c r="L200" s="36"/>
      <c r="M200" s="36"/>
      <c r="N200" s="34"/>
      <c r="O200" s="36"/>
      <c r="P200" s="36"/>
      <c r="Q200" s="34"/>
      <c r="R200" s="34"/>
      <c r="S200" s="42"/>
      <c r="T200" s="38"/>
      <c r="U200" s="38"/>
    </row>
    <row r="201" spans="1:21" x14ac:dyDescent="0.35">
      <c r="A201" s="35" t="s">
        <v>507</v>
      </c>
      <c r="B201" s="35" t="s">
        <v>508</v>
      </c>
      <c r="C201" s="35" t="s">
        <v>681</v>
      </c>
      <c r="D201" s="60">
        <v>5210</v>
      </c>
      <c r="E201" s="60">
        <v>5664</v>
      </c>
      <c r="F201" s="60">
        <v>10874</v>
      </c>
      <c r="G201" s="60">
        <v>4783</v>
      </c>
      <c r="H201" s="60">
        <v>4562</v>
      </c>
      <c r="I201" s="60">
        <v>9345</v>
      </c>
      <c r="J201" s="60" t="s">
        <v>682</v>
      </c>
      <c r="K201" s="24"/>
      <c r="L201" s="36"/>
      <c r="M201" s="36"/>
      <c r="N201" s="34"/>
      <c r="O201" s="36"/>
      <c r="P201" s="36"/>
      <c r="Q201" s="34"/>
      <c r="R201" s="34"/>
      <c r="S201" s="42"/>
      <c r="T201" s="38"/>
      <c r="U201" s="38"/>
    </row>
    <row r="202" spans="1:21" x14ac:dyDescent="0.35">
      <c r="A202" s="35" t="s">
        <v>509</v>
      </c>
      <c r="B202" s="35" t="s">
        <v>510</v>
      </c>
      <c r="C202" s="35" t="s">
        <v>681</v>
      </c>
      <c r="D202" s="61">
        <v>6878</v>
      </c>
      <c r="E202" s="61">
        <v>10548</v>
      </c>
      <c r="F202" s="62">
        <v>17426</v>
      </c>
      <c r="G202" s="61">
        <v>5236</v>
      </c>
      <c r="H202" s="61">
        <v>7266</v>
      </c>
      <c r="I202" s="62">
        <v>12502</v>
      </c>
      <c r="J202" s="60" t="s">
        <v>682</v>
      </c>
      <c r="K202" s="24"/>
      <c r="L202" s="36"/>
      <c r="M202" s="36"/>
      <c r="N202" s="34"/>
      <c r="O202" s="36"/>
      <c r="P202" s="36"/>
      <c r="Q202" s="34"/>
      <c r="R202" s="34"/>
      <c r="S202" s="42"/>
      <c r="T202" s="38"/>
      <c r="U202" s="38"/>
    </row>
    <row r="203" spans="1:21" x14ac:dyDescent="0.35">
      <c r="A203" s="35" t="s">
        <v>511</v>
      </c>
      <c r="B203" s="35" t="s">
        <v>156</v>
      </c>
      <c r="C203" s="35" t="s">
        <v>681</v>
      </c>
      <c r="D203" s="60">
        <v>5040</v>
      </c>
      <c r="E203" s="60">
        <v>8602</v>
      </c>
      <c r="F203" s="60">
        <v>13642</v>
      </c>
      <c r="G203" s="60">
        <v>4397</v>
      </c>
      <c r="H203" s="60">
        <v>5782</v>
      </c>
      <c r="I203" s="60">
        <v>10179</v>
      </c>
      <c r="J203" s="60">
        <v>0</v>
      </c>
      <c r="K203" s="24"/>
      <c r="L203" s="36"/>
      <c r="M203" s="36"/>
      <c r="N203" s="34"/>
      <c r="O203" s="36"/>
      <c r="P203" s="36"/>
      <c r="Q203" s="34"/>
      <c r="R203" s="34"/>
      <c r="S203" s="42"/>
      <c r="T203" s="38"/>
      <c r="U203" s="38"/>
    </row>
    <row r="204" spans="1:21" x14ac:dyDescent="0.35">
      <c r="A204" s="35" t="s">
        <v>512</v>
      </c>
      <c r="B204" s="35" t="s">
        <v>157</v>
      </c>
      <c r="C204" s="35" t="s">
        <v>681</v>
      </c>
      <c r="D204" s="60">
        <v>1700</v>
      </c>
      <c r="E204" s="60">
        <v>1469</v>
      </c>
      <c r="F204" s="60">
        <v>3169</v>
      </c>
      <c r="G204" s="60">
        <v>1882</v>
      </c>
      <c r="H204" s="60">
        <v>1373</v>
      </c>
      <c r="I204" s="60">
        <v>3255</v>
      </c>
      <c r="J204" s="60">
        <v>88</v>
      </c>
      <c r="K204" s="24"/>
      <c r="L204" s="36"/>
      <c r="M204" s="36"/>
      <c r="N204" s="34"/>
      <c r="O204" s="36"/>
      <c r="P204" s="36"/>
      <c r="Q204" s="34"/>
      <c r="R204" s="34"/>
      <c r="S204" s="42"/>
      <c r="T204" s="38"/>
      <c r="U204" s="38"/>
    </row>
    <row r="205" spans="1:21" x14ac:dyDescent="0.35">
      <c r="A205" s="35" t="s">
        <v>513</v>
      </c>
      <c r="B205" s="35" t="s">
        <v>514</v>
      </c>
      <c r="C205" s="35" t="s">
        <v>681</v>
      </c>
      <c r="D205" s="61">
        <v>4205</v>
      </c>
      <c r="E205" s="61">
        <v>7723</v>
      </c>
      <c r="F205" s="62">
        <v>11928</v>
      </c>
      <c r="G205" s="61">
        <v>4154</v>
      </c>
      <c r="H205" s="61">
        <v>6211</v>
      </c>
      <c r="I205" s="62">
        <v>10365</v>
      </c>
      <c r="J205" s="61" t="s">
        <v>682</v>
      </c>
      <c r="K205" s="24"/>
      <c r="L205" s="36"/>
      <c r="M205" s="36"/>
      <c r="N205" s="34"/>
      <c r="O205" s="36"/>
      <c r="P205" s="36"/>
      <c r="Q205" s="34"/>
      <c r="R205" s="34"/>
      <c r="S205" s="42"/>
      <c r="T205" s="38"/>
      <c r="U205" s="38"/>
    </row>
    <row r="206" spans="1:21" x14ac:dyDescent="0.35">
      <c r="A206" s="35" t="s">
        <v>515</v>
      </c>
      <c r="B206" s="35" t="s">
        <v>158</v>
      </c>
      <c r="C206" s="35" t="s">
        <v>681</v>
      </c>
      <c r="D206" s="61">
        <v>6960</v>
      </c>
      <c r="E206" s="60">
        <v>13916</v>
      </c>
      <c r="F206" s="60">
        <v>20876</v>
      </c>
      <c r="G206" s="60">
        <v>6936</v>
      </c>
      <c r="H206" s="60">
        <v>12201</v>
      </c>
      <c r="I206" s="60">
        <v>19137</v>
      </c>
      <c r="J206" s="60" t="s">
        <v>682</v>
      </c>
      <c r="K206" s="24"/>
      <c r="L206" s="36"/>
      <c r="M206" s="36"/>
      <c r="N206" s="34"/>
      <c r="O206" s="36"/>
      <c r="P206" s="36"/>
      <c r="Q206" s="34"/>
      <c r="R206" s="34"/>
      <c r="S206" s="42"/>
      <c r="T206" s="38"/>
      <c r="U206" s="38"/>
    </row>
    <row r="207" spans="1:21" x14ac:dyDescent="0.35">
      <c r="A207" s="35" t="s">
        <v>516</v>
      </c>
      <c r="B207" s="35" t="s">
        <v>517</v>
      </c>
      <c r="C207" s="35" t="s">
        <v>681</v>
      </c>
      <c r="D207" s="60">
        <v>7364</v>
      </c>
      <c r="E207" s="60">
        <v>9247</v>
      </c>
      <c r="F207" s="60">
        <v>16611</v>
      </c>
      <c r="G207" s="60">
        <v>6062</v>
      </c>
      <c r="H207" s="60">
        <v>7305</v>
      </c>
      <c r="I207" s="60">
        <v>13367</v>
      </c>
      <c r="J207" s="60">
        <v>88</v>
      </c>
      <c r="K207" s="24"/>
      <c r="L207" s="36"/>
      <c r="M207" s="36"/>
      <c r="N207" s="34"/>
      <c r="O207" s="36"/>
      <c r="P207" s="36"/>
      <c r="Q207" s="34"/>
      <c r="R207" s="34"/>
      <c r="S207" s="42"/>
      <c r="T207" s="38"/>
      <c r="U207" s="38"/>
    </row>
    <row r="208" spans="1:21" x14ac:dyDescent="0.35">
      <c r="A208" s="35" t="s">
        <v>518</v>
      </c>
      <c r="B208" s="35" t="s">
        <v>159</v>
      </c>
      <c r="C208" s="35" t="s">
        <v>681</v>
      </c>
      <c r="D208" s="61">
        <v>3123</v>
      </c>
      <c r="E208" s="61">
        <v>4026</v>
      </c>
      <c r="F208" s="62">
        <v>7149</v>
      </c>
      <c r="G208" s="61">
        <v>2622</v>
      </c>
      <c r="H208" s="61">
        <v>2670</v>
      </c>
      <c r="I208" s="62">
        <v>5292</v>
      </c>
      <c r="J208" s="61">
        <v>0</v>
      </c>
      <c r="K208" s="24"/>
      <c r="L208" s="36"/>
      <c r="M208" s="36"/>
      <c r="N208" s="34"/>
      <c r="O208" s="36"/>
      <c r="P208" s="36"/>
      <c r="Q208" s="34"/>
      <c r="R208" s="34"/>
      <c r="S208" s="42"/>
      <c r="T208" s="38"/>
      <c r="U208" s="38"/>
    </row>
    <row r="209" spans="1:21" x14ac:dyDescent="0.35">
      <c r="A209" s="35" t="s">
        <v>519</v>
      </c>
      <c r="B209" s="35" t="s">
        <v>520</v>
      </c>
      <c r="C209" s="35" t="s">
        <v>681</v>
      </c>
      <c r="D209" s="60">
        <v>2515</v>
      </c>
      <c r="E209" s="60">
        <v>3587</v>
      </c>
      <c r="F209" s="60">
        <v>6102</v>
      </c>
      <c r="G209" s="60">
        <v>2775</v>
      </c>
      <c r="H209" s="60">
        <v>3806</v>
      </c>
      <c r="I209" s="60">
        <v>6581</v>
      </c>
      <c r="J209" s="60">
        <v>23</v>
      </c>
      <c r="K209" s="24"/>
      <c r="L209" s="36"/>
      <c r="M209" s="36"/>
      <c r="N209" s="34"/>
      <c r="O209" s="36"/>
      <c r="P209" s="36"/>
      <c r="Q209" s="34"/>
      <c r="R209" s="34"/>
      <c r="S209" s="42"/>
      <c r="T209" s="38"/>
      <c r="U209" s="38"/>
    </row>
    <row r="210" spans="1:21" x14ac:dyDescent="0.35">
      <c r="A210" s="35" t="s">
        <v>521</v>
      </c>
      <c r="B210" s="35" t="s">
        <v>160</v>
      </c>
      <c r="C210" s="35" t="s">
        <v>681</v>
      </c>
      <c r="D210" s="60">
        <v>1386</v>
      </c>
      <c r="E210" s="60">
        <v>1025</v>
      </c>
      <c r="F210" s="60">
        <v>2411</v>
      </c>
      <c r="G210" s="60">
        <v>1211</v>
      </c>
      <c r="H210" s="60">
        <v>742</v>
      </c>
      <c r="I210" s="60">
        <v>1953</v>
      </c>
      <c r="J210" s="60">
        <v>17</v>
      </c>
      <c r="K210" s="24"/>
      <c r="L210" s="36"/>
      <c r="M210" s="36"/>
      <c r="N210" s="34"/>
      <c r="O210" s="36"/>
      <c r="P210" s="36"/>
      <c r="Q210" s="34"/>
      <c r="R210" s="34"/>
      <c r="S210" s="42"/>
      <c r="T210" s="38"/>
      <c r="U210" s="38"/>
    </row>
    <row r="211" spans="1:21" x14ac:dyDescent="0.35">
      <c r="A211" s="35" t="s">
        <v>522</v>
      </c>
      <c r="B211" s="35" t="s">
        <v>161</v>
      </c>
      <c r="C211" s="35" t="s">
        <v>681</v>
      </c>
      <c r="D211" s="60">
        <v>3860</v>
      </c>
      <c r="E211" s="60">
        <v>5629</v>
      </c>
      <c r="F211" s="60">
        <v>9489</v>
      </c>
      <c r="G211" s="60">
        <v>4669</v>
      </c>
      <c r="H211" s="60">
        <v>6683</v>
      </c>
      <c r="I211" s="60">
        <v>11352</v>
      </c>
      <c r="J211" s="60" t="s">
        <v>682</v>
      </c>
      <c r="K211" s="24"/>
      <c r="L211" s="36"/>
      <c r="M211" s="36"/>
      <c r="N211" s="34"/>
      <c r="O211" s="36"/>
      <c r="P211" s="36"/>
      <c r="Q211" s="34"/>
      <c r="R211" s="34"/>
      <c r="S211" s="42"/>
      <c r="T211" s="38"/>
      <c r="U211" s="38"/>
    </row>
    <row r="212" spans="1:21" x14ac:dyDescent="0.35">
      <c r="A212" s="35" t="s">
        <v>523</v>
      </c>
      <c r="B212" s="35" t="s">
        <v>162</v>
      </c>
      <c r="C212" s="35" t="s">
        <v>681</v>
      </c>
      <c r="D212" s="60">
        <v>1269</v>
      </c>
      <c r="E212" s="60">
        <v>1175</v>
      </c>
      <c r="F212" s="60">
        <v>2444</v>
      </c>
      <c r="G212" s="60">
        <v>1184</v>
      </c>
      <c r="H212" s="60">
        <v>969</v>
      </c>
      <c r="I212" s="60">
        <v>2153</v>
      </c>
      <c r="J212" s="60">
        <v>38</v>
      </c>
      <c r="K212" s="24"/>
      <c r="L212" s="36"/>
      <c r="M212" s="36"/>
      <c r="N212" s="34"/>
      <c r="O212" s="36"/>
      <c r="P212" s="36"/>
      <c r="Q212" s="34"/>
      <c r="R212" s="34"/>
      <c r="S212" s="42"/>
      <c r="T212" s="38"/>
      <c r="U212" s="38"/>
    </row>
    <row r="213" spans="1:21" x14ac:dyDescent="0.35">
      <c r="A213" s="35" t="s">
        <v>524</v>
      </c>
      <c r="B213" s="35" t="s">
        <v>163</v>
      </c>
      <c r="C213" s="35" t="s">
        <v>681</v>
      </c>
      <c r="D213" s="60">
        <v>9419</v>
      </c>
      <c r="E213" s="60">
        <v>13600</v>
      </c>
      <c r="F213" s="60">
        <v>23019</v>
      </c>
      <c r="G213" s="60">
        <v>7798</v>
      </c>
      <c r="H213" s="60">
        <v>8286</v>
      </c>
      <c r="I213" s="60">
        <v>16084</v>
      </c>
      <c r="J213" s="60" t="s">
        <v>682</v>
      </c>
      <c r="K213" s="24"/>
      <c r="L213" s="36"/>
      <c r="M213" s="36"/>
      <c r="N213" s="34"/>
      <c r="O213" s="36"/>
      <c r="P213" s="36"/>
      <c r="Q213" s="34"/>
      <c r="R213" s="34"/>
      <c r="S213" s="42"/>
      <c r="T213" s="38"/>
      <c r="U213" s="38"/>
    </row>
    <row r="214" spans="1:21" x14ac:dyDescent="0.35">
      <c r="A214" s="35" t="s">
        <v>525</v>
      </c>
      <c r="B214" s="35" t="s">
        <v>164</v>
      </c>
      <c r="C214" s="35" t="s">
        <v>681</v>
      </c>
      <c r="D214" s="60">
        <v>2738</v>
      </c>
      <c r="E214" s="60">
        <v>1879</v>
      </c>
      <c r="F214" s="60">
        <v>4617</v>
      </c>
      <c r="G214" s="60">
        <v>2670</v>
      </c>
      <c r="H214" s="60">
        <v>1455</v>
      </c>
      <c r="I214" s="60">
        <v>4125</v>
      </c>
      <c r="J214" s="60">
        <v>97</v>
      </c>
      <c r="K214" s="24"/>
      <c r="L214" s="36"/>
      <c r="M214" s="36"/>
      <c r="N214" s="34"/>
      <c r="O214" s="36"/>
      <c r="P214" s="36"/>
      <c r="Q214" s="34"/>
      <c r="R214" s="34"/>
      <c r="S214" s="42"/>
      <c r="T214" s="38"/>
      <c r="U214" s="38"/>
    </row>
    <row r="215" spans="1:21" x14ac:dyDescent="0.35">
      <c r="A215" s="35" t="s">
        <v>526</v>
      </c>
      <c r="B215" s="35" t="s">
        <v>165</v>
      </c>
      <c r="C215" s="35" t="s">
        <v>681</v>
      </c>
      <c r="D215" s="60">
        <v>2745</v>
      </c>
      <c r="E215" s="60">
        <v>4760</v>
      </c>
      <c r="F215" s="60">
        <v>7505</v>
      </c>
      <c r="G215" s="60">
        <v>2448</v>
      </c>
      <c r="H215" s="60">
        <v>2947</v>
      </c>
      <c r="I215" s="60">
        <v>5395</v>
      </c>
      <c r="J215" s="60">
        <v>8</v>
      </c>
      <c r="K215" s="24"/>
      <c r="L215" s="36"/>
      <c r="M215" s="36"/>
      <c r="N215" s="34"/>
      <c r="O215" s="36"/>
      <c r="P215" s="36"/>
      <c r="Q215" s="34"/>
      <c r="R215" s="34"/>
      <c r="S215" s="42"/>
      <c r="T215" s="38"/>
      <c r="U215" s="38"/>
    </row>
    <row r="216" spans="1:21" x14ac:dyDescent="0.35">
      <c r="A216" s="35" t="s">
        <v>527</v>
      </c>
      <c r="B216" s="35" t="s">
        <v>166</v>
      </c>
      <c r="C216" s="35" t="s">
        <v>681</v>
      </c>
      <c r="D216" s="60">
        <v>3883</v>
      </c>
      <c r="E216" s="60">
        <v>3331</v>
      </c>
      <c r="F216" s="60">
        <v>7214</v>
      </c>
      <c r="G216" s="60">
        <v>4124</v>
      </c>
      <c r="H216" s="60">
        <v>3424</v>
      </c>
      <c r="I216" s="60">
        <v>7548</v>
      </c>
      <c r="J216" s="60">
        <v>49</v>
      </c>
      <c r="K216" s="24"/>
      <c r="L216" s="36"/>
      <c r="M216" s="36"/>
      <c r="N216" s="34"/>
      <c r="O216" s="36"/>
      <c r="P216" s="36"/>
      <c r="Q216" s="34"/>
      <c r="R216" s="34"/>
      <c r="S216" s="42"/>
      <c r="T216" s="38"/>
      <c r="U216" s="38"/>
    </row>
    <row r="217" spans="1:21" x14ac:dyDescent="0.35">
      <c r="A217" s="35" t="s">
        <v>528</v>
      </c>
      <c r="B217" s="35" t="s">
        <v>167</v>
      </c>
      <c r="C217" s="35" t="s">
        <v>681</v>
      </c>
      <c r="D217" s="60">
        <v>12162</v>
      </c>
      <c r="E217" s="60">
        <v>15827</v>
      </c>
      <c r="F217" s="60">
        <v>27989</v>
      </c>
      <c r="G217" s="60">
        <v>9588</v>
      </c>
      <c r="H217" s="60">
        <v>11287</v>
      </c>
      <c r="I217" s="60">
        <v>20875</v>
      </c>
      <c r="J217" s="60">
        <v>354</v>
      </c>
      <c r="K217" s="24"/>
      <c r="L217" s="36"/>
      <c r="M217" s="36"/>
      <c r="N217" s="34"/>
      <c r="O217" s="36"/>
      <c r="P217" s="36"/>
      <c r="Q217" s="34"/>
      <c r="R217" s="34"/>
      <c r="S217" s="42"/>
      <c r="T217" s="38"/>
      <c r="U217" s="38"/>
    </row>
    <row r="218" spans="1:21" x14ac:dyDescent="0.35">
      <c r="A218" s="35" t="s">
        <v>529</v>
      </c>
      <c r="B218" s="35" t="s">
        <v>168</v>
      </c>
      <c r="C218" s="35" t="s">
        <v>681</v>
      </c>
      <c r="D218" s="60">
        <v>2886</v>
      </c>
      <c r="E218" s="60">
        <v>3197</v>
      </c>
      <c r="F218" s="60">
        <v>6083</v>
      </c>
      <c r="G218" s="61">
        <v>2567</v>
      </c>
      <c r="H218" s="61">
        <v>2354</v>
      </c>
      <c r="I218" s="62">
        <v>4921</v>
      </c>
      <c r="J218" s="61">
        <v>48</v>
      </c>
      <c r="K218" s="24" t="s">
        <v>684</v>
      </c>
      <c r="L218" s="36"/>
      <c r="M218" s="36"/>
      <c r="N218" s="34"/>
      <c r="O218" s="36"/>
      <c r="P218" s="36"/>
      <c r="Q218" s="34"/>
      <c r="R218" s="34"/>
      <c r="S218" s="42"/>
      <c r="T218" s="38"/>
      <c r="U218" s="38"/>
    </row>
    <row r="219" spans="1:21" x14ac:dyDescent="0.35">
      <c r="A219" s="35" t="s">
        <v>530</v>
      </c>
      <c r="B219" s="35" t="s">
        <v>169</v>
      </c>
      <c r="C219" s="35" t="s">
        <v>681</v>
      </c>
      <c r="D219" s="61">
        <v>2032</v>
      </c>
      <c r="E219" s="61">
        <v>1800</v>
      </c>
      <c r="F219" s="62">
        <v>3832</v>
      </c>
      <c r="G219" s="61">
        <v>2051</v>
      </c>
      <c r="H219" s="61">
        <v>1734</v>
      </c>
      <c r="I219" s="62">
        <v>3785</v>
      </c>
      <c r="J219" s="60" t="s">
        <v>682</v>
      </c>
      <c r="K219" s="24"/>
      <c r="L219" s="36"/>
      <c r="M219" s="36"/>
      <c r="N219" s="34"/>
      <c r="O219" s="36"/>
      <c r="P219" s="36"/>
      <c r="Q219" s="34"/>
      <c r="R219" s="34"/>
      <c r="S219" s="42"/>
      <c r="T219" s="38"/>
      <c r="U219" s="38"/>
    </row>
    <row r="220" spans="1:21" x14ac:dyDescent="0.35">
      <c r="A220" s="35" t="s">
        <v>531</v>
      </c>
      <c r="B220" s="35" t="s">
        <v>170</v>
      </c>
      <c r="C220" s="35" t="s">
        <v>681</v>
      </c>
      <c r="D220" s="60">
        <v>2535</v>
      </c>
      <c r="E220" s="60">
        <v>2755</v>
      </c>
      <c r="F220" s="60">
        <v>5290</v>
      </c>
      <c r="G220" s="60">
        <v>2658</v>
      </c>
      <c r="H220" s="60">
        <v>2185</v>
      </c>
      <c r="I220" s="60">
        <v>4843</v>
      </c>
      <c r="J220" s="60">
        <v>111</v>
      </c>
      <c r="K220" s="24" t="s">
        <v>684</v>
      </c>
      <c r="L220" s="36"/>
      <c r="M220" s="36"/>
      <c r="N220" s="34"/>
      <c r="O220" s="36"/>
      <c r="P220" s="36"/>
      <c r="Q220" s="34"/>
      <c r="R220" s="34"/>
      <c r="S220" s="42"/>
      <c r="T220" s="38"/>
      <c r="U220" s="38"/>
    </row>
    <row r="221" spans="1:21" x14ac:dyDescent="0.35">
      <c r="A221" s="35" t="s">
        <v>532</v>
      </c>
      <c r="B221" s="35" t="s">
        <v>171</v>
      </c>
      <c r="C221" s="35" t="s">
        <v>681</v>
      </c>
      <c r="D221" s="60">
        <v>2448</v>
      </c>
      <c r="E221" s="60">
        <v>2829</v>
      </c>
      <c r="F221" s="60">
        <v>5277</v>
      </c>
      <c r="G221" s="60">
        <v>2111</v>
      </c>
      <c r="H221" s="60">
        <v>2276</v>
      </c>
      <c r="I221" s="60">
        <v>4387</v>
      </c>
      <c r="J221" s="60" t="s">
        <v>682</v>
      </c>
      <c r="K221" s="24"/>
      <c r="L221" s="36"/>
      <c r="M221" s="36"/>
      <c r="N221" s="34"/>
      <c r="O221" s="36"/>
      <c r="P221" s="36"/>
      <c r="Q221" s="34"/>
      <c r="R221" s="34"/>
      <c r="S221" s="42"/>
      <c r="T221" s="38"/>
      <c r="U221" s="38"/>
    </row>
    <row r="222" spans="1:21" x14ac:dyDescent="0.35">
      <c r="A222" s="35" t="s">
        <v>533</v>
      </c>
      <c r="B222" s="35" t="s">
        <v>534</v>
      </c>
      <c r="C222" s="35" t="s">
        <v>681</v>
      </c>
      <c r="D222" s="60">
        <v>978</v>
      </c>
      <c r="E222" s="61">
        <v>646</v>
      </c>
      <c r="F222" s="62">
        <v>1624</v>
      </c>
      <c r="G222" s="60">
        <v>898</v>
      </c>
      <c r="H222" s="60">
        <v>454</v>
      </c>
      <c r="I222" s="60">
        <v>1352</v>
      </c>
      <c r="J222" s="60">
        <v>38</v>
      </c>
      <c r="K222" s="24"/>
      <c r="L222" s="36"/>
      <c r="M222" s="36"/>
      <c r="N222" s="34"/>
      <c r="O222" s="36"/>
      <c r="P222" s="36"/>
      <c r="Q222" s="34"/>
      <c r="R222" s="34"/>
      <c r="S222" s="42"/>
      <c r="T222" s="38"/>
      <c r="U222" s="38"/>
    </row>
    <row r="223" spans="1:21" x14ac:dyDescent="0.35">
      <c r="A223" s="35" t="s">
        <v>535</v>
      </c>
      <c r="B223" s="35" t="s">
        <v>172</v>
      </c>
      <c r="C223" s="35" t="s">
        <v>681</v>
      </c>
      <c r="D223" s="60">
        <v>1946</v>
      </c>
      <c r="E223" s="60">
        <v>1472</v>
      </c>
      <c r="F223" s="60">
        <v>3418</v>
      </c>
      <c r="G223" s="60">
        <v>1827</v>
      </c>
      <c r="H223" s="60">
        <v>1182</v>
      </c>
      <c r="I223" s="60">
        <v>3009</v>
      </c>
      <c r="J223" s="60">
        <v>33</v>
      </c>
      <c r="K223" s="24"/>
      <c r="L223" s="36"/>
      <c r="M223" s="36"/>
      <c r="N223" s="34"/>
      <c r="O223" s="36"/>
      <c r="P223" s="36"/>
      <c r="Q223" s="34"/>
      <c r="R223" s="34"/>
      <c r="S223" s="42"/>
      <c r="T223" s="38"/>
      <c r="U223" s="38"/>
    </row>
    <row r="224" spans="1:21" x14ac:dyDescent="0.35">
      <c r="A224" s="35" t="s">
        <v>536</v>
      </c>
      <c r="B224" s="35" t="s">
        <v>173</v>
      </c>
      <c r="C224" s="35" t="s">
        <v>681</v>
      </c>
      <c r="D224" s="60">
        <v>11227</v>
      </c>
      <c r="E224" s="60">
        <v>16912</v>
      </c>
      <c r="F224" s="60">
        <v>28139</v>
      </c>
      <c r="G224" s="60">
        <v>9207</v>
      </c>
      <c r="H224" s="60">
        <v>12683</v>
      </c>
      <c r="I224" s="60">
        <v>21890</v>
      </c>
      <c r="J224" s="60" t="s">
        <v>682</v>
      </c>
      <c r="K224" s="24"/>
      <c r="L224" s="36"/>
      <c r="M224" s="36"/>
      <c r="N224" s="34"/>
      <c r="O224" s="36"/>
      <c r="P224" s="36"/>
      <c r="Q224" s="34"/>
      <c r="R224" s="34"/>
      <c r="S224" s="42"/>
      <c r="T224" s="38"/>
      <c r="U224" s="38"/>
    </row>
    <row r="225" spans="1:21" x14ac:dyDescent="0.35">
      <c r="A225" s="35" t="s">
        <v>537</v>
      </c>
      <c r="B225" s="35" t="s">
        <v>174</v>
      </c>
      <c r="C225" s="35" t="s">
        <v>681</v>
      </c>
      <c r="D225" s="60">
        <v>16422</v>
      </c>
      <c r="E225" s="60">
        <v>21183</v>
      </c>
      <c r="F225" s="60">
        <v>37605</v>
      </c>
      <c r="G225" s="60">
        <v>12354</v>
      </c>
      <c r="H225" s="60">
        <v>16503</v>
      </c>
      <c r="I225" s="60">
        <v>28857</v>
      </c>
      <c r="J225" s="60" t="s">
        <v>682</v>
      </c>
      <c r="K225" s="24"/>
      <c r="L225" s="36"/>
      <c r="M225" s="36"/>
      <c r="N225" s="34"/>
      <c r="O225" s="36"/>
      <c r="P225" s="36"/>
      <c r="Q225" s="34"/>
      <c r="R225" s="34"/>
      <c r="S225" s="42"/>
      <c r="T225" s="38"/>
      <c r="U225" s="38"/>
    </row>
    <row r="226" spans="1:21" x14ac:dyDescent="0.35">
      <c r="A226" s="35" t="s">
        <v>538</v>
      </c>
      <c r="B226" s="35" t="s">
        <v>175</v>
      </c>
      <c r="C226" s="35" t="s">
        <v>681</v>
      </c>
      <c r="D226" s="60">
        <v>5472</v>
      </c>
      <c r="E226" s="60">
        <v>6128</v>
      </c>
      <c r="F226" s="60">
        <v>11600</v>
      </c>
      <c r="G226" s="60">
        <v>4942</v>
      </c>
      <c r="H226" s="60">
        <v>4682</v>
      </c>
      <c r="I226" s="60">
        <v>9624</v>
      </c>
      <c r="J226" s="60">
        <v>80</v>
      </c>
      <c r="K226" s="24"/>
      <c r="L226" s="36"/>
      <c r="M226" s="36"/>
      <c r="N226" s="34"/>
      <c r="O226" s="36"/>
      <c r="P226" s="36"/>
      <c r="Q226" s="34"/>
      <c r="R226" s="34"/>
      <c r="S226" s="42"/>
      <c r="T226" s="38"/>
      <c r="U226" s="38"/>
    </row>
    <row r="227" spans="1:21" x14ac:dyDescent="0.35">
      <c r="A227" s="35" t="s">
        <v>539</v>
      </c>
      <c r="B227" s="35" t="s">
        <v>176</v>
      </c>
      <c r="C227" s="35" t="s">
        <v>681</v>
      </c>
      <c r="D227" s="60">
        <v>4878</v>
      </c>
      <c r="E227" s="60">
        <v>6855</v>
      </c>
      <c r="F227" s="60">
        <v>11733</v>
      </c>
      <c r="G227" s="60">
        <v>3726</v>
      </c>
      <c r="H227" s="60">
        <v>3331</v>
      </c>
      <c r="I227" s="60">
        <v>7057</v>
      </c>
      <c r="J227" s="60">
        <v>254</v>
      </c>
      <c r="K227" s="24"/>
      <c r="L227" s="36"/>
      <c r="M227" s="36"/>
      <c r="N227" s="34"/>
      <c r="O227" s="36"/>
      <c r="P227" s="36"/>
      <c r="Q227" s="34"/>
      <c r="R227" s="34"/>
      <c r="S227" s="42"/>
      <c r="T227" s="38"/>
      <c r="U227" s="38"/>
    </row>
    <row r="228" spans="1:21" x14ac:dyDescent="0.35">
      <c r="A228" s="35" t="s">
        <v>540</v>
      </c>
      <c r="B228" s="35" t="s">
        <v>177</v>
      </c>
      <c r="C228" s="35" t="s">
        <v>681</v>
      </c>
      <c r="D228" s="60">
        <v>13925</v>
      </c>
      <c r="E228" s="60">
        <v>15349</v>
      </c>
      <c r="F228" s="60">
        <v>29274</v>
      </c>
      <c r="G228" s="60">
        <v>12152</v>
      </c>
      <c r="H228" s="60">
        <v>10364</v>
      </c>
      <c r="I228" s="60">
        <v>22516</v>
      </c>
      <c r="J228" s="60">
        <v>118</v>
      </c>
      <c r="K228" s="24"/>
      <c r="L228" s="36"/>
      <c r="M228" s="36"/>
      <c r="N228" s="34"/>
      <c r="O228" s="36"/>
      <c r="P228" s="36"/>
      <c r="Q228" s="34"/>
      <c r="R228" s="34"/>
      <c r="S228" s="42"/>
      <c r="T228" s="38"/>
      <c r="U228" s="38"/>
    </row>
    <row r="229" spans="1:21" x14ac:dyDescent="0.35">
      <c r="A229" s="35" t="s">
        <v>541</v>
      </c>
      <c r="B229" s="35" t="s">
        <v>178</v>
      </c>
      <c r="C229" s="35" t="s">
        <v>681</v>
      </c>
      <c r="D229" s="60">
        <v>2494</v>
      </c>
      <c r="E229" s="60">
        <v>2421</v>
      </c>
      <c r="F229" s="60">
        <v>4915</v>
      </c>
      <c r="G229" s="60">
        <v>2175</v>
      </c>
      <c r="H229" s="60">
        <v>1837</v>
      </c>
      <c r="I229" s="60">
        <v>4012</v>
      </c>
      <c r="J229" s="60">
        <v>113</v>
      </c>
      <c r="K229" s="24"/>
      <c r="L229" s="36"/>
      <c r="M229" s="36"/>
      <c r="N229" s="34"/>
      <c r="O229" s="36"/>
      <c r="P229" s="36"/>
      <c r="Q229" s="34"/>
      <c r="R229" s="34"/>
      <c r="S229" s="42"/>
      <c r="T229" s="38"/>
      <c r="U229" s="38"/>
    </row>
    <row r="230" spans="1:21" x14ac:dyDescent="0.35">
      <c r="A230" s="35" t="s">
        <v>542</v>
      </c>
      <c r="B230" s="35" t="s">
        <v>179</v>
      </c>
      <c r="C230" s="35" t="s">
        <v>681</v>
      </c>
      <c r="D230" s="60">
        <v>3006</v>
      </c>
      <c r="E230" s="60">
        <v>3239</v>
      </c>
      <c r="F230" s="60">
        <v>6245</v>
      </c>
      <c r="G230" s="60">
        <v>3083</v>
      </c>
      <c r="H230" s="60">
        <v>2757</v>
      </c>
      <c r="I230" s="60">
        <v>5840</v>
      </c>
      <c r="J230" s="60">
        <v>0</v>
      </c>
      <c r="K230" s="24"/>
      <c r="L230" s="36"/>
      <c r="M230" s="36"/>
      <c r="N230" s="34"/>
      <c r="O230" s="36"/>
      <c r="P230" s="36"/>
      <c r="Q230" s="34"/>
      <c r="R230" s="34"/>
      <c r="S230" s="42"/>
      <c r="T230" s="38"/>
      <c r="U230" s="38"/>
    </row>
    <row r="231" spans="1:21" x14ac:dyDescent="0.35">
      <c r="A231" s="35" t="s">
        <v>543</v>
      </c>
      <c r="B231" s="35" t="s">
        <v>180</v>
      </c>
      <c r="C231" s="35" t="s">
        <v>681</v>
      </c>
      <c r="D231" s="60">
        <v>24154</v>
      </c>
      <c r="E231" s="60">
        <v>31036</v>
      </c>
      <c r="F231" s="60">
        <v>55190</v>
      </c>
      <c r="G231" s="60">
        <v>18712</v>
      </c>
      <c r="H231" s="60">
        <v>18765</v>
      </c>
      <c r="I231" s="60">
        <v>37477</v>
      </c>
      <c r="J231" s="60">
        <v>47</v>
      </c>
      <c r="K231" s="24"/>
      <c r="L231" s="36"/>
      <c r="M231" s="36"/>
      <c r="N231" s="34"/>
      <c r="O231" s="36"/>
      <c r="P231" s="36"/>
      <c r="Q231" s="34"/>
      <c r="R231" s="34"/>
      <c r="S231" s="42"/>
      <c r="T231" s="38"/>
      <c r="U231" s="38"/>
    </row>
    <row r="232" spans="1:21" x14ac:dyDescent="0.35">
      <c r="A232" s="35" t="s">
        <v>544</v>
      </c>
      <c r="B232" s="35" t="s">
        <v>181</v>
      </c>
      <c r="C232" s="35" t="s">
        <v>681</v>
      </c>
      <c r="D232" s="60">
        <v>4667</v>
      </c>
      <c r="E232" s="60">
        <v>5656</v>
      </c>
      <c r="F232" s="60">
        <v>10323</v>
      </c>
      <c r="G232" s="60">
        <v>4517</v>
      </c>
      <c r="H232" s="60">
        <v>4233</v>
      </c>
      <c r="I232" s="60">
        <v>8750</v>
      </c>
      <c r="J232" s="60">
        <v>196</v>
      </c>
      <c r="K232" s="24"/>
      <c r="L232" s="36"/>
      <c r="M232" s="36"/>
      <c r="N232" s="34"/>
      <c r="O232" s="36"/>
      <c r="P232" s="36"/>
      <c r="Q232" s="34"/>
      <c r="R232" s="34"/>
      <c r="S232" s="42"/>
      <c r="T232" s="38"/>
      <c r="U232" s="38"/>
    </row>
    <row r="233" spans="1:21" x14ac:dyDescent="0.35">
      <c r="A233" s="35" t="s">
        <v>545</v>
      </c>
      <c r="B233" s="35" t="s">
        <v>546</v>
      </c>
      <c r="C233" s="35" t="s">
        <v>681</v>
      </c>
      <c r="D233" s="60">
        <v>11132</v>
      </c>
      <c r="E233" s="60">
        <v>8209</v>
      </c>
      <c r="F233" s="60">
        <v>19341</v>
      </c>
      <c r="G233" s="60">
        <v>10086</v>
      </c>
      <c r="H233" s="60">
        <v>7152</v>
      </c>
      <c r="I233" s="60">
        <v>17238</v>
      </c>
      <c r="J233" s="60">
        <v>581</v>
      </c>
      <c r="K233" s="24"/>
      <c r="L233" s="36"/>
      <c r="M233" s="36"/>
      <c r="N233" s="34"/>
      <c r="O233" s="36"/>
      <c r="P233" s="36"/>
      <c r="Q233" s="34"/>
      <c r="R233" s="34"/>
      <c r="S233" s="42"/>
      <c r="T233" s="38"/>
      <c r="U233" s="38"/>
    </row>
    <row r="234" spans="1:21" x14ac:dyDescent="0.35">
      <c r="A234" s="35" t="s">
        <v>547</v>
      </c>
      <c r="B234" s="35" t="s">
        <v>548</v>
      </c>
      <c r="C234" s="35" t="s">
        <v>681</v>
      </c>
      <c r="D234" s="60">
        <v>3723</v>
      </c>
      <c r="E234" s="60">
        <v>6511</v>
      </c>
      <c r="F234" s="60">
        <v>10234</v>
      </c>
      <c r="G234" s="60">
        <v>3374</v>
      </c>
      <c r="H234" s="60">
        <v>5092</v>
      </c>
      <c r="I234" s="60">
        <v>8466</v>
      </c>
      <c r="J234" s="60">
        <v>27</v>
      </c>
      <c r="K234" s="24"/>
      <c r="L234" s="36"/>
      <c r="M234" s="36"/>
      <c r="N234" s="34"/>
      <c r="O234" s="36"/>
      <c r="P234" s="36"/>
      <c r="Q234" s="34"/>
      <c r="R234" s="34"/>
      <c r="S234" s="42"/>
      <c r="T234" s="38"/>
      <c r="U234" s="38"/>
    </row>
    <row r="235" spans="1:21" x14ac:dyDescent="0.35">
      <c r="A235" s="35" t="s">
        <v>549</v>
      </c>
      <c r="B235" s="35" t="s">
        <v>182</v>
      </c>
      <c r="C235" s="35" t="s">
        <v>681</v>
      </c>
      <c r="D235" s="61">
        <v>7173</v>
      </c>
      <c r="E235" s="61">
        <v>8938</v>
      </c>
      <c r="F235" s="62">
        <v>16111</v>
      </c>
      <c r="G235" s="60">
        <v>5968</v>
      </c>
      <c r="H235" s="60">
        <v>7037</v>
      </c>
      <c r="I235" s="60">
        <v>13005</v>
      </c>
      <c r="J235" s="60">
        <v>137</v>
      </c>
      <c r="K235" s="24"/>
      <c r="L235" s="36"/>
      <c r="M235" s="36"/>
      <c r="N235" s="34"/>
      <c r="O235" s="36"/>
      <c r="P235" s="36"/>
      <c r="Q235" s="34"/>
      <c r="R235" s="34"/>
      <c r="S235" s="42"/>
      <c r="T235" s="38"/>
      <c r="U235" s="38"/>
    </row>
    <row r="236" spans="1:21" x14ac:dyDescent="0.35">
      <c r="A236" s="35" t="s">
        <v>550</v>
      </c>
      <c r="B236" s="35" t="s">
        <v>183</v>
      </c>
      <c r="C236" s="35" t="s">
        <v>681</v>
      </c>
      <c r="D236" s="60">
        <v>1401</v>
      </c>
      <c r="E236" s="60">
        <v>1316</v>
      </c>
      <c r="F236" s="60">
        <v>2717</v>
      </c>
      <c r="G236" s="60">
        <v>1541</v>
      </c>
      <c r="H236" s="60">
        <v>1215</v>
      </c>
      <c r="I236" s="60">
        <v>2756</v>
      </c>
      <c r="J236" s="60">
        <v>0</v>
      </c>
      <c r="K236" s="24"/>
      <c r="L236" s="36"/>
      <c r="M236" s="36"/>
      <c r="N236" s="34"/>
      <c r="O236" s="36"/>
      <c r="P236" s="36"/>
      <c r="Q236" s="34"/>
      <c r="R236" s="34"/>
      <c r="S236" s="42"/>
      <c r="T236" s="38"/>
      <c r="U236" s="38"/>
    </row>
    <row r="237" spans="1:21" x14ac:dyDescent="0.35">
      <c r="A237" s="35" t="s">
        <v>551</v>
      </c>
      <c r="B237" s="35" t="s">
        <v>184</v>
      </c>
      <c r="C237" s="35" t="s">
        <v>681</v>
      </c>
      <c r="D237" s="60">
        <v>3476</v>
      </c>
      <c r="E237" s="60">
        <v>3937</v>
      </c>
      <c r="F237" s="60">
        <v>7413</v>
      </c>
      <c r="G237" s="60">
        <v>3047</v>
      </c>
      <c r="H237" s="60">
        <v>2758</v>
      </c>
      <c r="I237" s="60">
        <v>5805</v>
      </c>
      <c r="J237" s="60">
        <v>0</v>
      </c>
      <c r="K237" s="24"/>
      <c r="L237" s="36"/>
      <c r="M237" s="36"/>
      <c r="N237" s="34"/>
      <c r="O237" s="36"/>
      <c r="P237" s="36"/>
      <c r="Q237" s="34"/>
      <c r="R237" s="34"/>
      <c r="S237" s="42"/>
      <c r="T237" s="38"/>
      <c r="U237" s="38"/>
    </row>
    <row r="238" spans="1:21" x14ac:dyDescent="0.35">
      <c r="A238" s="35" t="s">
        <v>552</v>
      </c>
      <c r="B238" s="35" t="s">
        <v>185</v>
      </c>
      <c r="C238" s="35" t="s">
        <v>681</v>
      </c>
      <c r="D238" s="60">
        <v>2670</v>
      </c>
      <c r="E238" s="60">
        <v>2981</v>
      </c>
      <c r="F238" s="60">
        <v>5651</v>
      </c>
      <c r="G238" s="60">
        <v>2238</v>
      </c>
      <c r="H238" s="60">
        <v>2309</v>
      </c>
      <c r="I238" s="60">
        <v>4547</v>
      </c>
      <c r="J238" s="60">
        <v>44</v>
      </c>
      <c r="K238" s="24"/>
      <c r="L238" s="36"/>
      <c r="M238" s="36"/>
      <c r="N238" s="34"/>
      <c r="O238" s="36"/>
      <c r="P238" s="36"/>
      <c r="Q238" s="34"/>
      <c r="R238" s="34"/>
      <c r="S238" s="42"/>
      <c r="T238" s="38"/>
      <c r="U238" s="38"/>
    </row>
    <row r="239" spans="1:21" x14ac:dyDescent="0.35">
      <c r="A239" s="35" t="s">
        <v>553</v>
      </c>
      <c r="B239" s="35" t="s">
        <v>554</v>
      </c>
      <c r="C239" s="35" t="s">
        <v>681</v>
      </c>
      <c r="D239" s="60">
        <v>6702</v>
      </c>
      <c r="E239" s="60">
        <v>7742</v>
      </c>
      <c r="F239" s="60">
        <v>14444</v>
      </c>
      <c r="G239" s="60">
        <v>4663</v>
      </c>
      <c r="H239" s="60">
        <v>5386</v>
      </c>
      <c r="I239" s="60">
        <v>10049</v>
      </c>
      <c r="J239" s="60">
        <v>455</v>
      </c>
      <c r="K239" s="24"/>
      <c r="L239" s="36"/>
      <c r="M239" s="36"/>
      <c r="N239" s="34"/>
      <c r="O239" s="36"/>
      <c r="P239" s="36"/>
      <c r="Q239" s="34"/>
      <c r="R239" s="34"/>
      <c r="S239" s="42"/>
      <c r="T239" s="38"/>
      <c r="U239" s="38"/>
    </row>
    <row r="240" spans="1:21" x14ac:dyDescent="0.35">
      <c r="A240" s="35" t="s">
        <v>555</v>
      </c>
      <c r="B240" s="35" t="s">
        <v>186</v>
      </c>
      <c r="C240" s="35" t="s">
        <v>681</v>
      </c>
      <c r="D240" s="60">
        <v>3121</v>
      </c>
      <c r="E240" s="60">
        <v>2474</v>
      </c>
      <c r="F240" s="60">
        <v>5595</v>
      </c>
      <c r="G240" s="60">
        <v>2960</v>
      </c>
      <c r="H240" s="60">
        <v>1820</v>
      </c>
      <c r="I240" s="60">
        <v>4780</v>
      </c>
      <c r="J240" s="60">
        <v>125</v>
      </c>
      <c r="K240" s="24"/>
      <c r="L240" s="36"/>
      <c r="M240" s="36"/>
      <c r="N240" s="34"/>
      <c r="O240" s="36"/>
      <c r="P240" s="36"/>
      <c r="Q240" s="34"/>
      <c r="R240" s="34"/>
      <c r="S240" s="42"/>
      <c r="T240" s="38"/>
      <c r="U240" s="38"/>
    </row>
    <row r="241" spans="1:21" x14ac:dyDescent="0.35">
      <c r="A241" s="35" t="s">
        <v>556</v>
      </c>
      <c r="B241" s="35" t="s">
        <v>187</v>
      </c>
      <c r="C241" s="35" t="s">
        <v>681</v>
      </c>
      <c r="D241" s="60">
        <v>3739</v>
      </c>
      <c r="E241" s="60">
        <v>2971</v>
      </c>
      <c r="F241" s="60">
        <v>6710</v>
      </c>
      <c r="G241" s="60">
        <v>2917</v>
      </c>
      <c r="H241" s="60">
        <v>1700</v>
      </c>
      <c r="I241" s="60">
        <v>4617</v>
      </c>
      <c r="J241" s="60">
        <v>45</v>
      </c>
      <c r="K241" s="24"/>
      <c r="L241" s="36"/>
      <c r="M241" s="36"/>
      <c r="N241" s="34"/>
      <c r="O241" s="36"/>
      <c r="P241" s="36"/>
      <c r="Q241" s="34"/>
      <c r="R241" s="34"/>
      <c r="S241" s="42"/>
      <c r="T241" s="38"/>
      <c r="U241" s="38"/>
    </row>
    <row r="242" spans="1:21" x14ac:dyDescent="0.35">
      <c r="A242" s="35" t="s">
        <v>557</v>
      </c>
      <c r="B242" s="35" t="s">
        <v>188</v>
      </c>
      <c r="C242" s="35" t="s">
        <v>681</v>
      </c>
      <c r="D242" s="60">
        <v>4349</v>
      </c>
      <c r="E242" s="60">
        <v>4469</v>
      </c>
      <c r="F242" s="60">
        <v>8818</v>
      </c>
      <c r="G242" s="60">
        <v>3382</v>
      </c>
      <c r="H242" s="60">
        <v>3035</v>
      </c>
      <c r="I242" s="60">
        <v>6417</v>
      </c>
      <c r="J242" s="60">
        <v>96</v>
      </c>
      <c r="K242" s="24" t="s">
        <v>684</v>
      </c>
      <c r="L242" s="36"/>
      <c r="M242" s="36"/>
      <c r="N242" s="34"/>
      <c r="O242" s="36"/>
      <c r="P242" s="36"/>
      <c r="Q242" s="34"/>
      <c r="R242" s="34"/>
      <c r="S242" s="42"/>
      <c r="T242" s="38"/>
      <c r="U242" s="38"/>
    </row>
    <row r="243" spans="1:21" x14ac:dyDescent="0.35">
      <c r="A243" s="35" t="s">
        <v>558</v>
      </c>
      <c r="B243" s="35" t="s">
        <v>189</v>
      </c>
      <c r="C243" s="35" t="s">
        <v>681</v>
      </c>
      <c r="D243" s="60">
        <v>2952</v>
      </c>
      <c r="E243" s="60">
        <v>2588</v>
      </c>
      <c r="F243" s="60">
        <v>5540</v>
      </c>
      <c r="G243" s="60">
        <v>2948</v>
      </c>
      <c r="H243" s="60">
        <v>2246</v>
      </c>
      <c r="I243" s="60">
        <v>5194</v>
      </c>
      <c r="J243" s="60">
        <v>92</v>
      </c>
      <c r="K243" s="24"/>
      <c r="L243" s="36"/>
      <c r="M243" s="36"/>
      <c r="N243" s="34"/>
      <c r="O243" s="36"/>
      <c r="P243" s="36"/>
      <c r="Q243" s="34"/>
      <c r="R243" s="34"/>
      <c r="S243" s="42"/>
      <c r="T243" s="38"/>
      <c r="U243" s="38"/>
    </row>
    <row r="244" spans="1:21" x14ac:dyDescent="0.35">
      <c r="A244" s="35" t="s">
        <v>559</v>
      </c>
      <c r="B244" s="35" t="s">
        <v>190</v>
      </c>
      <c r="C244" s="35" t="s">
        <v>681</v>
      </c>
      <c r="D244" s="60">
        <v>4275</v>
      </c>
      <c r="E244" s="60">
        <v>3494</v>
      </c>
      <c r="F244" s="60">
        <v>7769</v>
      </c>
      <c r="G244" s="60">
        <v>3874</v>
      </c>
      <c r="H244" s="60">
        <v>2396</v>
      </c>
      <c r="I244" s="60">
        <v>6270</v>
      </c>
      <c r="J244" s="60">
        <v>272</v>
      </c>
      <c r="K244" s="24"/>
      <c r="L244" s="36"/>
      <c r="M244" s="36"/>
      <c r="N244" s="34"/>
      <c r="O244" s="36"/>
      <c r="P244" s="36"/>
      <c r="Q244" s="34"/>
      <c r="R244" s="34"/>
      <c r="S244" s="42"/>
      <c r="T244" s="38"/>
      <c r="U244" s="38"/>
    </row>
    <row r="245" spans="1:21" x14ac:dyDescent="0.35">
      <c r="A245" s="35" t="s">
        <v>560</v>
      </c>
      <c r="B245" s="35" t="s">
        <v>191</v>
      </c>
      <c r="C245" s="35" t="s">
        <v>681</v>
      </c>
      <c r="D245" s="60">
        <v>1963</v>
      </c>
      <c r="E245" s="60">
        <v>1412</v>
      </c>
      <c r="F245" s="60">
        <v>3375</v>
      </c>
      <c r="G245" s="61">
        <v>1728</v>
      </c>
      <c r="H245" s="61">
        <v>1150</v>
      </c>
      <c r="I245" s="62">
        <v>2878</v>
      </c>
      <c r="J245" s="60">
        <v>0</v>
      </c>
      <c r="K245" s="24"/>
      <c r="L245" s="36"/>
      <c r="M245" s="36"/>
      <c r="N245" s="34"/>
      <c r="O245" s="36"/>
      <c r="P245" s="36"/>
      <c r="Q245" s="34"/>
      <c r="R245" s="34"/>
      <c r="S245" s="42"/>
      <c r="T245" s="38"/>
      <c r="U245" s="38"/>
    </row>
    <row r="246" spans="1:21" x14ac:dyDescent="0.35">
      <c r="A246" s="35" t="s">
        <v>561</v>
      </c>
      <c r="B246" s="35" t="s">
        <v>192</v>
      </c>
      <c r="C246" s="35" t="s">
        <v>681</v>
      </c>
      <c r="D246" s="60">
        <v>2685</v>
      </c>
      <c r="E246" s="60">
        <v>2862</v>
      </c>
      <c r="F246" s="60">
        <v>5547</v>
      </c>
      <c r="G246" s="60">
        <v>2678</v>
      </c>
      <c r="H246" s="60">
        <v>2839</v>
      </c>
      <c r="I246" s="60">
        <v>5517</v>
      </c>
      <c r="J246" s="60">
        <v>212</v>
      </c>
      <c r="K246" s="24"/>
      <c r="L246" s="36"/>
      <c r="M246" s="36"/>
      <c r="N246" s="34"/>
      <c r="O246" s="36"/>
      <c r="P246" s="36"/>
      <c r="Q246" s="34"/>
      <c r="R246" s="34"/>
      <c r="S246" s="42"/>
      <c r="T246" s="38"/>
      <c r="U246" s="38"/>
    </row>
    <row r="247" spans="1:21" x14ac:dyDescent="0.35">
      <c r="A247" s="35" t="s">
        <v>562</v>
      </c>
      <c r="B247" s="35" t="s">
        <v>193</v>
      </c>
      <c r="C247" s="35" t="s">
        <v>681</v>
      </c>
      <c r="D247" s="60">
        <v>3312</v>
      </c>
      <c r="E247" s="60">
        <v>3248</v>
      </c>
      <c r="F247" s="60">
        <v>6560</v>
      </c>
      <c r="G247" s="60">
        <v>2877</v>
      </c>
      <c r="H247" s="60">
        <v>2155</v>
      </c>
      <c r="I247" s="60">
        <v>5032</v>
      </c>
      <c r="J247" s="60">
        <v>0</v>
      </c>
      <c r="K247" s="24"/>
      <c r="L247" s="36"/>
      <c r="M247" s="36"/>
      <c r="N247" s="34"/>
      <c r="O247" s="36"/>
      <c r="P247" s="36"/>
      <c r="Q247" s="34"/>
      <c r="R247" s="34"/>
      <c r="S247" s="42"/>
      <c r="T247" s="38"/>
      <c r="U247" s="38"/>
    </row>
    <row r="248" spans="1:21" x14ac:dyDescent="0.35">
      <c r="A248" s="35" t="s">
        <v>563</v>
      </c>
      <c r="B248" s="35" t="s">
        <v>194</v>
      </c>
      <c r="C248" s="35" t="s">
        <v>681</v>
      </c>
      <c r="D248" s="60">
        <v>5519</v>
      </c>
      <c r="E248" s="60">
        <v>5504</v>
      </c>
      <c r="F248" s="60">
        <v>11023</v>
      </c>
      <c r="G248" s="60">
        <v>4831</v>
      </c>
      <c r="H248" s="60">
        <v>4150</v>
      </c>
      <c r="I248" s="60">
        <v>8981</v>
      </c>
      <c r="J248" s="60">
        <v>416</v>
      </c>
      <c r="K248" s="24"/>
      <c r="L248" s="36"/>
      <c r="M248" s="36"/>
      <c r="N248" s="34"/>
      <c r="O248" s="36"/>
      <c r="P248" s="36"/>
      <c r="Q248" s="34"/>
      <c r="R248" s="34"/>
      <c r="S248" s="42"/>
      <c r="T248" s="38"/>
      <c r="U248" s="38"/>
    </row>
    <row r="249" spans="1:21" x14ac:dyDescent="0.35">
      <c r="A249" s="35" t="s">
        <v>564</v>
      </c>
      <c r="B249" s="35" t="s">
        <v>195</v>
      </c>
      <c r="C249" s="35" t="s">
        <v>681</v>
      </c>
      <c r="D249" s="60">
        <v>4211</v>
      </c>
      <c r="E249" s="60">
        <v>2591</v>
      </c>
      <c r="F249" s="60">
        <v>6802</v>
      </c>
      <c r="G249" s="60">
        <v>3462</v>
      </c>
      <c r="H249" s="60">
        <v>1785</v>
      </c>
      <c r="I249" s="60">
        <v>5247</v>
      </c>
      <c r="J249" s="60">
        <v>202</v>
      </c>
      <c r="K249" s="24"/>
      <c r="L249" s="36"/>
      <c r="M249" s="36"/>
      <c r="N249" s="34"/>
      <c r="O249" s="36"/>
      <c r="P249" s="36"/>
      <c r="Q249" s="34"/>
      <c r="R249" s="34"/>
      <c r="S249" s="42"/>
      <c r="T249" s="38"/>
      <c r="U249" s="38"/>
    </row>
    <row r="250" spans="1:21" x14ac:dyDescent="0.35">
      <c r="A250" s="35" t="s">
        <v>565</v>
      </c>
      <c r="B250" s="35" t="s">
        <v>196</v>
      </c>
      <c r="C250" s="35" t="s">
        <v>681</v>
      </c>
      <c r="D250" s="60">
        <v>9931</v>
      </c>
      <c r="E250" s="60">
        <v>12374</v>
      </c>
      <c r="F250" s="60">
        <v>22305</v>
      </c>
      <c r="G250" s="60">
        <v>7305</v>
      </c>
      <c r="H250" s="60">
        <v>7259</v>
      </c>
      <c r="I250" s="60">
        <v>14564</v>
      </c>
      <c r="J250" s="60" t="s">
        <v>682</v>
      </c>
      <c r="K250" s="24"/>
      <c r="L250" s="36"/>
      <c r="M250" s="36"/>
      <c r="N250" s="34"/>
      <c r="O250" s="36"/>
      <c r="P250" s="36"/>
      <c r="Q250" s="34"/>
      <c r="R250" s="34"/>
      <c r="S250" s="42"/>
      <c r="T250" s="38"/>
      <c r="U250" s="38"/>
    </row>
    <row r="251" spans="1:21" x14ac:dyDescent="0.35">
      <c r="A251" s="35" t="s">
        <v>566</v>
      </c>
      <c r="B251" s="35" t="s">
        <v>567</v>
      </c>
      <c r="C251" s="35" t="s">
        <v>681</v>
      </c>
      <c r="D251" s="60">
        <v>8300</v>
      </c>
      <c r="E251" s="60">
        <v>13919</v>
      </c>
      <c r="F251" s="60">
        <v>22219</v>
      </c>
      <c r="G251" s="60">
        <v>6830</v>
      </c>
      <c r="H251" s="60">
        <v>8462</v>
      </c>
      <c r="I251" s="60">
        <v>15292</v>
      </c>
      <c r="J251" s="60" t="s">
        <v>682</v>
      </c>
      <c r="K251" s="24"/>
      <c r="L251" s="36"/>
      <c r="M251" s="36"/>
      <c r="N251" s="34"/>
      <c r="O251" s="36"/>
      <c r="P251" s="36"/>
      <c r="Q251" s="34"/>
      <c r="R251" s="34"/>
      <c r="S251" s="42"/>
      <c r="T251" s="38"/>
      <c r="U251" s="38"/>
    </row>
    <row r="252" spans="1:21" x14ac:dyDescent="0.35">
      <c r="A252" s="35" t="s">
        <v>568</v>
      </c>
      <c r="B252" s="35" t="s">
        <v>569</v>
      </c>
      <c r="C252" s="35" t="s">
        <v>681</v>
      </c>
      <c r="D252" s="60">
        <v>6626</v>
      </c>
      <c r="E252" s="60">
        <v>9711</v>
      </c>
      <c r="F252" s="60">
        <v>16337</v>
      </c>
      <c r="G252" s="60">
        <v>5393</v>
      </c>
      <c r="H252" s="60">
        <v>5661</v>
      </c>
      <c r="I252" s="60">
        <v>11054</v>
      </c>
      <c r="J252" s="60">
        <v>27</v>
      </c>
      <c r="K252" s="24"/>
      <c r="L252" s="36"/>
      <c r="M252" s="36"/>
      <c r="N252" s="34"/>
      <c r="O252" s="36"/>
      <c r="P252" s="36"/>
      <c r="Q252" s="34"/>
      <c r="R252" s="34"/>
      <c r="S252" s="42"/>
      <c r="T252" s="38"/>
      <c r="U252" s="38"/>
    </row>
    <row r="253" spans="1:21" x14ac:dyDescent="0.35">
      <c r="A253" s="35" t="s">
        <v>570</v>
      </c>
      <c r="B253" s="35" t="s">
        <v>197</v>
      </c>
      <c r="C253" s="35" t="s">
        <v>681</v>
      </c>
      <c r="D253" s="60">
        <v>10290</v>
      </c>
      <c r="E253" s="60">
        <v>20758</v>
      </c>
      <c r="F253" s="60">
        <v>31048</v>
      </c>
      <c r="G253" s="60">
        <v>8133</v>
      </c>
      <c r="H253" s="60">
        <v>14119</v>
      </c>
      <c r="I253" s="60">
        <v>22252</v>
      </c>
      <c r="J253" s="60" t="s">
        <v>682</v>
      </c>
      <c r="K253" s="24"/>
      <c r="L253" s="36"/>
      <c r="M253" s="36"/>
      <c r="N253" s="34"/>
      <c r="O253" s="36"/>
      <c r="P253" s="36"/>
      <c r="Q253" s="34"/>
      <c r="R253" s="34"/>
      <c r="S253" s="40"/>
      <c r="T253" s="38"/>
      <c r="U253" s="38"/>
    </row>
    <row r="254" spans="1:21" x14ac:dyDescent="0.35">
      <c r="A254" s="35" t="s">
        <v>571</v>
      </c>
      <c r="B254" s="35" t="s">
        <v>198</v>
      </c>
      <c r="C254" s="35" t="s">
        <v>681</v>
      </c>
      <c r="D254" s="60">
        <v>2131</v>
      </c>
      <c r="E254" s="60">
        <v>2848</v>
      </c>
      <c r="F254" s="60">
        <v>4979</v>
      </c>
      <c r="G254" s="60">
        <v>2387</v>
      </c>
      <c r="H254" s="60">
        <v>2535</v>
      </c>
      <c r="I254" s="60">
        <v>4922</v>
      </c>
      <c r="J254" s="60" t="s">
        <v>682</v>
      </c>
      <c r="K254" s="24"/>
      <c r="L254" s="36"/>
      <c r="M254" s="36"/>
      <c r="N254" s="34"/>
      <c r="O254" s="36"/>
      <c r="P254" s="36"/>
      <c r="Q254" s="34"/>
      <c r="R254" s="34"/>
      <c r="S254" s="40"/>
      <c r="T254" s="38"/>
      <c r="U254" s="38"/>
    </row>
    <row r="255" spans="1:21" x14ac:dyDescent="0.35">
      <c r="A255" s="35" t="s">
        <v>572</v>
      </c>
      <c r="B255" s="35" t="s">
        <v>199</v>
      </c>
      <c r="C255" s="35" t="s">
        <v>681</v>
      </c>
      <c r="D255" s="60">
        <v>2558</v>
      </c>
      <c r="E255" s="60">
        <v>3613</v>
      </c>
      <c r="F255" s="60">
        <v>6171</v>
      </c>
      <c r="G255" s="60">
        <v>2653</v>
      </c>
      <c r="H255" s="60">
        <v>3418</v>
      </c>
      <c r="I255" s="60">
        <v>6071</v>
      </c>
      <c r="J255" s="60">
        <v>163</v>
      </c>
      <c r="K255" s="24"/>
      <c r="L255" s="36"/>
      <c r="M255" s="36"/>
      <c r="N255" s="34"/>
      <c r="O255" s="36"/>
      <c r="P255" s="36"/>
      <c r="Q255" s="34"/>
      <c r="R255" s="34"/>
      <c r="S255" s="41"/>
      <c r="T255" s="38"/>
      <c r="U255" s="38"/>
    </row>
    <row r="256" spans="1:21" x14ac:dyDescent="0.35">
      <c r="A256" s="35" t="s">
        <v>573</v>
      </c>
      <c r="B256" s="35" t="s">
        <v>200</v>
      </c>
      <c r="C256" s="35" t="s">
        <v>681</v>
      </c>
      <c r="D256" s="60">
        <v>3466</v>
      </c>
      <c r="E256" s="60">
        <v>3262</v>
      </c>
      <c r="F256" s="60">
        <v>6728</v>
      </c>
      <c r="G256" s="60">
        <v>3014</v>
      </c>
      <c r="H256" s="60">
        <v>2587</v>
      </c>
      <c r="I256" s="60">
        <v>5601</v>
      </c>
      <c r="J256" s="60">
        <v>144</v>
      </c>
      <c r="K256" s="24"/>
      <c r="L256" s="36"/>
      <c r="M256" s="36"/>
      <c r="N256" s="34"/>
      <c r="O256" s="36"/>
      <c r="P256" s="36"/>
      <c r="Q256" s="34"/>
      <c r="R256" s="34"/>
      <c r="S256" s="42"/>
      <c r="T256" s="38"/>
      <c r="U256" s="38"/>
    </row>
    <row r="257" spans="1:21" x14ac:dyDescent="0.35">
      <c r="A257" s="35" t="s">
        <v>574</v>
      </c>
      <c r="B257" s="35" t="s">
        <v>201</v>
      </c>
      <c r="C257" s="35" t="s">
        <v>681</v>
      </c>
      <c r="D257" s="60">
        <v>8697</v>
      </c>
      <c r="E257" s="60">
        <v>10494</v>
      </c>
      <c r="F257" s="60">
        <v>19191</v>
      </c>
      <c r="G257" s="60">
        <v>6653</v>
      </c>
      <c r="H257" s="60">
        <v>6346</v>
      </c>
      <c r="I257" s="60">
        <v>12999</v>
      </c>
      <c r="J257" s="60">
        <v>0</v>
      </c>
      <c r="K257" s="24"/>
      <c r="L257" s="36"/>
      <c r="M257" s="36"/>
      <c r="N257" s="34"/>
      <c r="O257" s="36"/>
      <c r="P257" s="36"/>
      <c r="Q257" s="34"/>
      <c r="R257" s="34"/>
      <c r="S257" s="42"/>
      <c r="T257" s="38"/>
      <c r="U257" s="38"/>
    </row>
    <row r="258" spans="1:21" x14ac:dyDescent="0.35">
      <c r="A258" s="35" t="s">
        <v>575</v>
      </c>
      <c r="B258" s="35" t="s">
        <v>202</v>
      </c>
      <c r="C258" s="35" t="s">
        <v>681</v>
      </c>
      <c r="D258" s="60">
        <v>3429</v>
      </c>
      <c r="E258" s="60">
        <v>3028</v>
      </c>
      <c r="F258" s="60">
        <v>6457</v>
      </c>
      <c r="G258" s="60">
        <v>2655</v>
      </c>
      <c r="H258" s="60">
        <v>1992</v>
      </c>
      <c r="I258" s="60">
        <v>4647</v>
      </c>
      <c r="J258" s="60">
        <v>46</v>
      </c>
      <c r="K258" s="24"/>
      <c r="L258" s="36"/>
      <c r="M258" s="36"/>
      <c r="N258" s="34"/>
      <c r="O258" s="36"/>
      <c r="P258" s="36"/>
      <c r="Q258" s="34"/>
      <c r="R258" s="34"/>
      <c r="S258" s="42"/>
      <c r="T258" s="38"/>
      <c r="U258" s="38"/>
    </row>
    <row r="259" spans="1:21" x14ac:dyDescent="0.35">
      <c r="A259" s="35" t="s">
        <v>576</v>
      </c>
      <c r="B259" s="35" t="s">
        <v>203</v>
      </c>
      <c r="C259" s="35" t="s">
        <v>681</v>
      </c>
      <c r="D259" s="60">
        <v>3248</v>
      </c>
      <c r="E259" s="60">
        <v>2769</v>
      </c>
      <c r="F259" s="60">
        <v>6017</v>
      </c>
      <c r="G259" s="60">
        <v>2649</v>
      </c>
      <c r="H259" s="60">
        <v>1883</v>
      </c>
      <c r="I259" s="60">
        <v>4532</v>
      </c>
      <c r="J259" s="60">
        <v>86</v>
      </c>
      <c r="K259" s="24" t="s">
        <v>684</v>
      </c>
      <c r="L259" s="36"/>
      <c r="M259" s="36"/>
      <c r="N259" s="34"/>
      <c r="O259" s="36"/>
      <c r="P259" s="36"/>
      <c r="Q259" s="34"/>
      <c r="R259" s="34"/>
      <c r="S259" s="42"/>
      <c r="T259" s="38"/>
      <c r="U259" s="38"/>
    </row>
    <row r="260" spans="1:21" x14ac:dyDescent="0.35">
      <c r="A260" s="35" t="s">
        <v>577</v>
      </c>
      <c r="B260" s="35" t="s">
        <v>204</v>
      </c>
      <c r="C260" s="35" t="s">
        <v>681</v>
      </c>
      <c r="D260" s="60">
        <v>2955</v>
      </c>
      <c r="E260" s="60">
        <v>4414</v>
      </c>
      <c r="F260" s="60">
        <v>7369</v>
      </c>
      <c r="G260" s="60">
        <v>2624</v>
      </c>
      <c r="H260" s="60">
        <v>3648</v>
      </c>
      <c r="I260" s="60">
        <v>6272</v>
      </c>
      <c r="J260" s="60" t="s">
        <v>682</v>
      </c>
      <c r="K260" s="24"/>
      <c r="L260" s="36"/>
      <c r="M260" s="36"/>
      <c r="N260" s="34"/>
      <c r="O260" s="36"/>
      <c r="P260" s="36"/>
      <c r="Q260" s="34"/>
      <c r="R260" s="34"/>
      <c r="S260" s="42"/>
      <c r="T260" s="38"/>
      <c r="U260" s="38"/>
    </row>
    <row r="261" spans="1:21" x14ac:dyDescent="0.35">
      <c r="A261" s="35" t="s">
        <v>578</v>
      </c>
      <c r="B261" s="35" t="s">
        <v>205</v>
      </c>
      <c r="C261" s="35" t="s">
        <v>681</v>
      </c>
      <c r="D261" s="60">
        <v>10265</v>
      </c>
      <c r="E261" s="60">
        <v>12259</v>
      </c>
      <c r="F261" s="60">
        <v>22524</v>
      </c>
      <c r="G261" s="60">
        <v>9533</v>
      </c>
      <c r="H261" s="60">
        <v>9729</v>
      </c>
      <c r="I261" s="60">
        <v>19262</v>
      </c>
      <c r="J261" s="60" t="s">
        <v>682</v>
      </c>
      <c r="K261" s="24"/>
      <c r="L261" s="36"/>
      <c r="M261" s="36"/>
      <c r="N261" s="34"/>
      <c r="O261" s="36"/>
      <c r="P261" s="36"/>
      <c r="Q261" s="34"/>
      <c r="R261" s="34"/>
      <c r="S261" s="42"/>
      <c r="T261" s="38"/>
      <c r="U261" s="38"/>
    </row>
    <row r="262" spans="1:21" x14ac:dyDescent="0.35">
      <c r="A262" s="35" t="s">
        <v>579</v>
      </c>
      <c r="B262" s="35" t="s">
        <v>580</v>
      </c>
      <c r="C262" s="35" t="s">
        <v>681</v>
      </c>
      <c r="D262" s="60">
        <v>8382</v>
      </c>
      <c r="E262" s="60">
        <v>12077</v>
      </c>
      <c r="F262" s="60">
        <v>20459</v>
      </c>
      <c r="G262" s="60">
        <v>6997</v>
      </c>
      <c r="H262" s="60">
        <v>8002</v>
      </c>
      <c r="I262" s="60">
        <v>14999</v>
      </c>
      <c r="J262" s="60">
        <v>78</v>
      </c>
      <c r="K262" s="24"/>
      <c r="L262" s="36"/>
      <c r="M262" s="36"/>
      <c r="N262" s="34"/>
      <c r="O262" s="36"/>
      <c r="P262" s="36"/>
      <c r="Q262" s="34"/>
      <c r="R262" s="34"/>
      <c r="S262" s="42"/>
      <c r="T262" s="38"/>
      <c r="U262" s="38"/>
    </row>
    <row r="263" spans="1:21" x14ac:dyDescent="0.35">
      <c r="A263" s="35" t="s">
        <v>581</v>
      </c>
      <c r="B263" s="35" t="s">
        <v>582</v>
      </c>
      <c r="C263" s="35" t="s">
        <v>681</v>
      </c>
      <c r="D263" s="60">
        <v>11642</v>
      </c>
      <c r="E263" s="60">
        <v>17666</v>
      </c>
      <c r="F263" s="60">
        <v>29308</v>
      </c>
      <c r="G263" s="60">
        <v>8343</v>
      </c>
      <c r="H263" s="60">
        <v>10364</v>
      </c>
      <c r="I263" s="60">
        <v>18707</v>
      </c>
      <c r="J263" s="60" t="s">
        <v>682</v>
      </c>
      <c r="K263" s="24"/>
      <c r="L263" s="36"/>
      <c r="M263" s="36"/>
      <c r="N263" s="34"/>
      <c r="O263" s="36"/>
      <c r="P263" s="36"/>
      <c r="Q263" s="34"/>
      <c r="R263" s="34"/>
      <c r="S263" s="42"/>
      <c r="T263" s="38"/>
      <c r="U263" s="38"/>
    </row>
    <row r="264" spans="1:21" x14ac:dyDescent="0.35">
      <c r="A264" s="35" t="s">
        <v>583</v>
      </c>
      <c r="B264" s="35" t="s">
        <v>584</v>
      </c>
      <c r="C264" s="35" t="s">
        <v>681</v>
      </c>
      <c r="D264" s="60">
        <v>3954</v>
      </c>
      <c r="E264" s="60">
        <v>3306</v>
      </c>
      <c r="F264" s="60">
        <v>7260</v>
      </c>
      <c r="G264" s="60">
        <v>3822</v>
      </c>
      <c r="H264" s="60">
        <v>3037</v>
      </c>
      <c r="I264" s="60">
        <v>6859</v>
      </c>
      <c r="J264" s="60">
        <v>230</v>
      </c>
      <c r="K264" s="24"/>
      <c r="L264" s="36"/>
      <c r="M264" s="36"/>
      <c r="N264" s="34"/>
      <c r="O264" s="36"/>
      <c r="P264" s="36"/>
      <c r="Q264" s="34"/>
      <c r="R264" s="34"/>
      <c r="S264" s="42"/>
      <c r="T264" s="38"/>
      <c r="U264" s="38"/>
    </row>
    <row r="265" spans="1:21" x14ac:dyDescent="0.35">
      <c r="A265" s="35" t="s">
        <v>585</v>
      </c>
      <c r="B265" s="35" t="s">
        <v>206</v>
      </c>
      <c r="C265" s="35" t="s">
        <v>681</v>
      </c>
      <c r="D265" s="60">
        <v>3425</v>
      </c>
      <c r="E265" s="60">
        <v>3583</v>
      </c>
      <c r="F265" s="60">
        <v>7008</v>
      </c>
      <c r="G265" s="60">
        <v>3063</v>
      </c>
      <c r="H265" s="60">
        <v>2989</v>
      </c>
      <c r="I265" s="60">
        <v>6052</v>
      </c>
      <c r="J265" s="60">
        <v>206</v>
      </c>
      <c r="K265" s="24"/>
      <c r="L265" s="36"/>
      <c r="M265" s="36"/>
      <c r="N265" s="34"/>
      <c r="O265" s="36"/>
      <c r="P265" s="36"/>
      <c r="Q265" s="34"/>
      <c r="R265" s="34"/>
      <c r="S265" s="42"/>
      <c r="T265" s="38"/>
      <c r="U265" s="38"/>
    </row>
    <row r="266" spans="1:21" x14ac:dyDescent="0.35">
      <c r="A266" s="35" t="s">
        <v>586</v>
      </c>
      <c r="B266" s="35" t="s">
        <v>207</v>
      </c>
      <c r="C266" s="35" t="s">
        <v>681</v>
      </c>
      <c r="D266" s="60">
        <v>4090</v>
      </c>
      <c r="E266" s="60">
        <v>3149</v>
      </c>
      <c r="F266" s="60">
        <v>7239</v>
      </c>
      <c r="G266" s="60">
        <v>3619</v>
      </c>
      <c r="H266" s="60">
        <v>2428</v>
      </c>
      <c r="I266" s="60">
        <v>6047</v>
      </c>
      <c r="J266" s="60">
        <v>156</v>
      </c>
      <c r="K266" s="24"/>
      <c r="L266" s="36"/>
      <c r="M266" s="36"/>
      <c r="N266" s="34"/>
      <c r="O266" s="36"/>
      <c r="P266" s="36"/>
      <c r="Q266" s="34"/>
      <c r="R266" s="34"/>
      <c r="S266" s="42"/>
      <c r="T266" s="38"/>
      <c r="U266" s="38"/>
    </row>
    <row r="267" spans="1:21" x14ac:dyDescent="0.35">
      <c r="A267" s="35" t="s">
        <v>587</v>
      </c>
      <c r="B267" s="35" t="s">
        <v>208</v>
      </c>
      <c r="C267" s="35" t="s">
        <v>681</v>
      </c>
      <c r="D267" s="60">
        <v>16611</v>
      </c>
      <c r="E267" s="60">
        <v>19973</v>
      </c>
      <c r="F267" s="60">
        <v>36584</v>
      </c>
      <c r="G267" s="60">
        <v>11474</v>
      </c>
      <c r="H267" s="60">
        <v>12150</v>
      </c>
      <c r="I267" s="60">
        <v>23624</v>
      </c>
      <c r="J267" s="60">
        <v>12</v>
      </c>
      <c r="K267" s="24"/>
      <c r="L267" s="36"/>
      <c r="M267" s="36"/>
      <c r="N267" s="34"/>
      <c r="O267" s="36"/>
      <c r="P267" s="36"/>
      <c r="Q267" s="34"/>
      <c r="R267" s="34"/>
      <c r="S267" s="42"/>
      <c r="T267" s="38"/>
      <c r="U267" s="38"/>
    </row>
    <row r="268" spans="1:21" x14ac:dyDescent="0.35">
      <c r="A268" s="35" t="s">
        <v>588</v>
      </c>
      <c r="B268" s="35" t="s">
        <v>209</v>
      </c>
      <c r="C268" s="35" t="s">
        <v>681</v>
      </c>
      <c r="D268" s="60">
        <v>1450</v>
      </c>
      <c r="E268" s="60">
        <v>1452</v>
      </c>
      <c r="F268" s="60">
        <v>2902</v>
      </c>
      <c r="G268" s="60">
        <v>1592</v>
      </c>
      <c r="H268" s="60">
        <v>1414</v>
      </c>
      <c r="I268" s="60">
        <v>3006</v>
      </c>
      <c r="J268" s="60">
        <v>20</v>
      </c>
      <c r="K268" s="24"/>
      <c r="L268" s="36"/>
      <c r="M268" s="36"/>
      <c r="N268" s="34"/>
      <c r="O268" s="36"/>
      <c r="P268" s="36"/>
      <c r="Q268" s="34"/>
      <c r="R268" s="34"/>
      <c r="S268" s="42"/>
      <c r="T268" s="38"/>
      <c r="U268" s="38"/>
    </row>
    <row r="269" spans="1:21" x14ac:dyDescent="0.35">
      <c r="A269" s="35" t="s">
        <v>589</v>
      </c>
      <c r="B269" s="35" t="s">
        <v>210</v>
      </c>
      <c r="C269" s="35" t="s">
        <v>681</v>
      </c>
      <c r="D269" s="60">
        <v>4806</v>
      </c>
      <c r="E269" s="60">
        <v>7739</v>
      </c>
      <c r="F269" s="60">
        <v>12545</v>
      </c>
      <c r="G269" s="60">
        <v>4659</v>
      </c>
      <c r="H269" s="60">
        <v>7094</v>
      </c>
      <c r="I269" s="60">
        <v>11753</v>
      </c>
      <c r="J269" s="60" t="s">
        <v>682</v>
      </c>
      <c r="K269" s="24"/>
      <c r="L269" s="36"/>
      <c r="M269" s="36"/>
      <c r="N269" s="34"/>
      <c r="O269" s="36"/>
      <c r="P269" s="36"/>
      <c r="Q269" s="34"/>
      <c r="R269" s="34"/>
      <c r="S269" s="42"/>
      <c r="T269" s="38"/>
      <c r="U269" s="38"/>
    </row>
    <row r="270" spans="1:21" x14ac:dyDescent="0.35">
      <c r="A270" s="35" t="s">
        <v>590</v>
      </c>
      <c r="B270" s="35" t="s">
        <v>211</v>
      </c>
      <c r="C270" s="35" t="s">
        <v>681</v>
      </c>
      <c r="D270" s="60">
        <v>5210</v>
      </c>
      <c r="E270" s="60">
        <v>7201</v>
      </c>
      <c r="F270" s="60">
        <v>12411</v>
      </c>
      <c r="G270" s="60">
        <v>4563</v>
      </c>
      <c r="H270" s="60">
        <v>5378</v>
      </c>
      <c r="I270" s="60">
        <v>9941</v>
      </c>
      <c r="J270" s="60">
        <v>0</v>
      </c>
      <c r="K270" s="24"/>
      <c r="L270" s="36"/>
      <c r="M270" s="36"/>
      <c r="N270" s="34"/>
      <c r="O270" s="36"/>
      <c r="P270" s="36"/>
      <c r="Q270" s="34"/>
      <c r="R270" s="34"/>
      <c r="S270" s="42"/>
      <c r="T270" s="38"/>
      <c r="U270" s="38"/>
    </row>
    <row r="271" spans="1:21" x14ac:dyDescent="0.35">
      <c r="A271" s="35" t="s">
        <v>591</v>
      </c>
      <c r="B271" s="35" t="s">
        <v>592</v>
      </c>
      <c r="C271" s="35" t="s">
        <v>681</v>
      </c>
      <c r="D271" s="60">
        <v>5952</v>
      </c>
      <c r="E271" s="60">
        <v>7577</v>
      </c>
      <c r="F271" s="60">
        <v>13529</v>
      </c>
      <c r="G271" s="60">
        <v>4799</v>
      </c>
      <c r="H271" s="60">
        <v>5421</v>
      </c>
      <c r="I271" s="60">
        <v>10220</v>
      </c>
      <c r="J271" s="60">
        <v>150</v>
      </c>
      <c r="K271" s="24"/>
      <c r="L271" s="36"/>
      <c r="M271" s="36"/>
      <c r="N271" s="34"/>
      <c r="O271" s="36"/>
      <c r="P271" s="36"/>
      <c r="Q271" s="34"/>
      <c r="R271" s="34"/>
      <c r="S271" s="42"/>
      <c r="T271" s="38"/>
      <c r="U271" s="38"/>
    </row>
    <row r="272" spans="1:21" x14ac:dyDescent="0.35">
      <c r="A272" s="35" t="s">
        <v>593</v>
      </c>
      <c r="B272" s="35" t="s">
        <v>212</v>
      </c>
      <c r="C272" s="35" t="s">
        <v>681</v>
      </c>
      <c r="D272" s="60">
        <v>10069</v>
      </c>
      <c r="E272" s="60">
        <v>12020</v>
      </c>
      <c r="F272" s="60">
        <v>22089</v>
      </c>
      <c r="G272" s="60">
        <v>7501</v>
      </c>
      <c r="H272" s="60">
        <v>7496</v>
      </c>
      <c r="I272" s="60">
        <v>14997</v>
      </c>
      <c r="J272" s="60">
        <v>4</v>
      </c>
      <c r="K272" s="24"/>
      <c r="L272" s="36"/>
      <c r="M272" s="36"/>
      <c r="N272" s="34"/>
      <c r="O272" s="36"/>
      <c r="P272" s="36"/>
      <c r="Q272" s="34"/>
      <c r="R272" s="34"/>
      <c r="S272" s="42"/>
      <c r="T272" s="38"/>
      <c r="U272" s="38"/>
    </row>
    <row r="273" spans="1:21" x14ac:dyDescent="0.35">
      <c r="A273" s="35" t="s">
        <v>594</v>
      </c>
      <c r="B273" s="35" t="s">
        <v>213</v>
      </c>
      <c r="C273" s="35" t="s">
        <v>681</v>
      </c>
      <c r="D273" s="60">
        <v>3115</v>
      </c>
      <c r="E273" s="60">
        <v>2895</v>
      </c>
      <c r="F273" s="60">
        <v>6010</v>
      </c>
      <c r="G273" s="60">
        <v>2406</v>
      </c>
      <c r="H273" s="60">
        <v>1788</v>
      </c>
      <c r="I273" s="60">
        <v>4194</v>
      </c>
      <c r="J273" s="60" t="s">
        <v>682</v>
      </c>
      <c r="K273" s="24"/>
      <c r="L273" s="36"/>
      <c r="M273" s="36"/>
      <c r="N273" s="34"/>
      <c r="O273" s="36"/>
      <c r="P273" s="36"/>
      <c r="Q273" s="34"/>
      <c r="R273" s="34"/>
      <c r="S273" s="42"/>
      <c r="T273" s="38"/>
      <c r="U273" s="38"/>
    </row>
    <row r="274" spans="1:21" x14ac:dyDescent="0.35">
      <c r="A274" s="35" t="s">
        <v>595</v>
      </c>
      <c r="B274" s="35" t="s">
        <v>214</v>
      </c>
      <c r="C274" s="35" t="s">
        <v>681</v>
      </c>
      <c r="D274" s="60">
        <v>1750</v>
      </c>
      <c r="E274" s="60">
        <v>2215</v>
      </c>
      <c r="F274" s="60">
        <v>3965</v>
      </c>
      <c r="G274" s="60">
        <v>1922</v>
      </c>
      <c r="H274" s="60">
        <v>2354</v>
      </c>
      <c r="I274" s="60">
        <v>4276</v>
      </c>
      <c r="J274" s="60">
        <v>30</v>
      </c>
      <c r="K274" s="24"/>
      <c r="L274" s="36"/>
      <c r="M274" s="36"/>
      <c r="N274" s="34"/>
      <c r="O274" s="36"/>
      <c r="P274" s="36"/>
      <c r="Q274" s="34"/>
      <c r="R274" s="34"/>
      <c r="S274" s="42"/>
      <c r="T274" s="38"/>
      <c r="U274" s="38"/>
    </row>
    <row r="275" spans="1:21" x14ac:dyDescent="0.35">
      <c r="A275" s="35" t="s">
        <v>596</v>
      </c>
      <c r="B275" s="35" t="s">
        <v>215</v>
      </c>
      <c r="C275" s="35" t="s">
        <v>681</v>
      </c>
      <c r="D275" s="61">
        <v>3681</v>
      </c>
      <c r="E275" s="61">
        <v>4068</v>
      </c>
      <c r="F275" s="62">
        <v>7749</v>
      </c>
      <c r="G275" s="60">
        <v>3119</v>
      </c>
      <c r="H275" s="60">
        <v>2567</v>
      </c>
      <c r="I275" s="60">
        <v>5686</v>
      </c>
      <c r="J275" s="60">
        <v>43</v>
      </c>
      <c r="K275" s="24" t="s">
        <v>684</v>
      </c>
      <c r="L275" s="36"/>
      <c r="M275" s="36"/>
      <c r="N275" s="34"/>
      <c r="O275" s="36"/>
      <c r="P275" s="36"/>
      <c r="Q275" s="34"/>
      <c r="R275" s="34"/>
      <c r="S275" s="42"/>
      <c r="T275" s="38"/>
      <c r="U275" s="38"/>
    </row>
    <row r="276" spans="1:21" x14ac:dyDescent="0.35">
      <c r="A276" s="35" t="s">
        <v>597</v>
      </c>
      <c r="B276" s="35" t="s">
        <v>216</v>
      </c>
      <c r="C276" s="35" t="s">
        <v>681</v>
      </c>
      <c r="D276" s="60">
        <v>5286</v>
      </c>
      <c r="E276" s="60">
        <v>4657</v>
      </c>
      <c r="F276" s="60">
        <v>9943</v>
      </c>
      <c r="G276" s="60">
        <v>5071</v>
      </c>
      <c r="H276" s="60">
        <v>4234</v>
      </c>
      <c r="I276" s="60">
        <v>9305</v>
      </c>
      <c r="J276" s="60">
        <v>261</v>
      </c>
      <c r="K276" s="24"/>
      <c r="L276" s="36"/>
      <c r="M276" s="36"/>
      <c r="N276" s="34"/>
      <c r="O276" s="36"/>
      <c r="P276" s="36"/>
      <c r="Q276" s="34"/>
      <c r="R276" s="34"/>
      <c r="S276" s="42"/>
      <c r="T276" s="38"/>
      <c r="U276" s="38"/>
    </row>
    <row r="277" spans="1:21" x14ac:dyDescent="0.35">
      <c r="A277" s="35" t="s">
        <v>598</v>
      </c>
      <c r="B277" s="35" t="s">
        <v>599</v>
      </c>
      <c r="C277" s="35" t="s">
        <v>681</v>
      </c>
      <c r="D277" s="60">
        <v>6889</v>
      </c>
      <c r="E277" s="60">
        <v>9530</v>
      </c>
      <c r="F277" s="60">
        <v>16419</v>
      </c>
      <c r="G277" s="60">
        <v>5645</v>
      </c>
      <c r="H277" s="60">
        <v>6545</v>
      </c>
      <c r="I277" s="60">
        <v>12190</v>
      </c>
      <c r="J277" s="60">
        <v>427</v>
      </c>
      <c r="K277" s="24"/>
      <c r="L277" s="36"/>
      <c r="M277" s="36"/>
      <c r="N277" s="34"/>
      <c r="O277" s="36"/>
      <c r="P277" s="36"/>
      <c r="Q277" s="34"/>
      <c r="R277" s="34"/>
      <c r="S277" s="42"/>
      <c r="T277" s="38"/>
      <c r="U277" s="38"/>
    </row>
    <row r="278" spans="1:21" x14ac:dyDescent="0.35">
      <c r="A278" s="35" t="s">
        <v>600</v>
      </c>
      <c r="B278" s="35" t="s">
        <v>217</v>
      </c>
      <c r="C278" s="35" t="s">
        <v>681</v>
      </c>
      <c r="D278" s="60">
        <v>8297</v>
      </c>
      <c r="E278" s="60">
        <v>7262</v>
      </c>
      <c r="F278" s="60">
        <v>15559</v>
      </c>
      <c r="G278" s="60">
        <v>7405</v>
      </c>
      <c r="H278" s="60">
        <v>4954</v>
      </c>
      <c r="I278" s="60">
        <v>12359</v>
      </c>
      <c r="J278" s="60">
        <v>172</v>
      </c>
      <c r="K278" s="24"/>
      <c r="L278" s="36"/>
      <c r="M278" s="36"/>
      <c r="N278" s="34"/>
      <c r="O278" s="36"/>
      <c r="P278" s="36"/>
      <c r="Q278" s="34"/>
      <c r="R278" s="34"/>
      <c r="S278" s="42"/>
      <c r="T278" s="38"/>
      <c r="U278" s="38"/>
    </row>
    <row r="279" spans="1:21" x14ac:dyDescent="0.35">
      <c r="A279" s="35" t="s">
        <v>601</v>
      </c>
      <c r="B279" s="35" t="s">
        <v>218</v>
      </c>
      <c r="C279" s="35" t="s">
        <v>681</v>
      </c>
      <c r="D279" s="60">
        <v>2805</v>
      </c>
      <c r="E279" s="60">
        <v>3016</v>
      </c>
      <c r="F279" s="60">
        <v>5821</v>
      </c>
      <c r="G279" s="60">
        <v>2452</v>
      </c>
      <c r="H279" s="60">
        <v>2539</v>
      </c>
      <c r="I279" s="60">
        <v>4991</v>
      </c>
      <c r="J279" s="60">
        <v>0</v>
      </c>
      <c r="K279" s="24"/>
      <c r="L279" s="36"/>
      <c r="M279" s="36"/>
      <c r="N279" s="34"/>
      <c r="O279" s="36"/>
      <c r="P279" s="36"/>
      <c r="Q279" s="34"/>
      <c r="R279" s="34"/>
      <c r="S279" s="42"/>
      <c r="T279" s="38"/>
      <c r="U279" s="38"/>
    </row>
    <row r="280" spans="1:21" x14ac:dyDescent="0.35">
      <c r="A280" s="35" t="s">
        <v>602</v>
      </c>
      <c r="B280" s="35" t="s">
        <v>219</v>
      </c>
      <c r="C280" s="35" t="s">
        <v>681</v>
      </c>
      <c r="D280" s="60">
        <v>2346</v>
      </c>
      <c r="E280" s="60">
        <v>2466</v>
      </c>
      <c r="F280" s="60">
        <v>4812</v>
      </c>
      <c r="G280" s="60">
        <v>1911</v>
      </c>
      <c r="H280" s="60">
        <v>2009</v>
      </c>
      <c r="I280" s="60">
        <v>3920</v>
      </c>
      <c r="J280" s="60">
        <v>105</v>
      </c>
      <c r="K280" s="24"/>
      <c r="L280" s="36"/>
      <c r="M280" s="36"/>
      <c r="N280" s="34"/>
      <c r="O280" s="36"/>
      <c r="P280" s="36"/>
      <c r="Q280" s="34"/>
      <c r="R280" s="34"/>
      <c r="S280" s="42"/>
      <c r="T280" s="38"/>
      <c r="U280" s="38"/>
    </row>
    <row r="281" spans="1:21" x14ac:dyDescent="0.35">
      <c r="A281" s="35" t="s">
        <v>603</v>
      </c>
      <c r="B281" s="35" t="s">
        <v>220</v>
      </c>
      <c r="C281" s="35" t="s">
        <v>681</v>
      </c>
      <c r="D281" s="60">
        <v>7339</v>
      </c>
      <c r="E281" s="60">
        <v>10180</v>
      </c>
      <c r="F281" s="60">
        <v>17519</v>
      </c>
      <c r="G281" s="60">
        <v>6573</v>
      </c>
      <c r="H281" s="60">
        <v>8452</v>
      </c>
      <c r="I281" s="60">
        <v>15025</v>
      </c>
      <c r="J281" s="60">
        <v>161</v>
      </c>
      <c r="K281" s="24"/>
      <c r="L281" s="36"/>
      <c r="M281" s="36"/>
      <c r="N281" s="34"/>
      <c r="O281" s="36"/>
      <c r="P281" s="36"/>
      <c r="Q281" s="34"/>
      <c r="R281" s="34"/>
      <c r="S281" s="42"/>
      <c r="T281" s="38"/>
      <c r="U281" s="38"/>
    </row>
    <row r="282" spans="1:21" x14ac:dyDescent="0.35">
      <c r="A282" s="35" t="s">
        <v>604</v>
      </c>
      <c r="B282" s="35" t="s">
        <v>605</v>
      </c>
      <c r="C282" s="35" t="s">
        <v>681</v>
      </c>
      <c r="D282" s="60">
        <v>8258</v>
      </c>
      <c r="E282" s="60">
        <v>12361</v>
      </c>
      <c r="F282" s="60">
        <v>20619</v>
      </c>
      <c r="G282" s="60">
        <v>6933</v>
      </c>
      <c r="H282" s="60">
        <v>7906</v>
      </c>
      <c r="I282" s="60">
        <v>14839</v>
      </c>
      <c r="J282" s="60">
        <v>33</v>
      </c>
      <c r="K282" s="24"/>
      <c r="L282" s="36"/>
      <c r="M282" s="36"/>
      <c r="N282" s="34"/>
      <c r="O282" s="36"/>
      <c r="P282" s="36"/>
      <c r="Q282" s="34"/>
      <c r="R282" s="34"/>
      <c r="S282" s="42"/>
      <c r="T282" s="38"/>
      <c r="U282" s="38"/>
    </row>
    <row r="283" spans="1:21" x14ac:dyDescent="0.35">
      <c r="A283" s="35" t="s">
        <v>606</v>
      </c>
      <c r="B283" s="35" t="s">
        <v>221</v>
      </c>
      <c r="C283" s="35" t="s">
        <v>681</v>
      </c>
      <c r="D283" s="60">
        <v>2159</v>
      </c>
      <c r="E283" s="60">
        <v>2733</v>
      </c>
      <c r="F283" s="60">
        <v>4892</v>
      </c>
      <c r="G283" s="60">
        <v>2049</v>
      </c>
      <c r="H283" s="60">
        <v>2488</v>
      </c>
      <c r="I283" s="60">
        <v>4537</v>
      </c>
      <c r="J283" s="60">
        <v>102</v>
      </c>
      <c r="K283" s="24" t="s">
        <v>684</v>
      </c>
      <c r="L283" s="36"/>
      <c r="M283" s="36"/>
      <c r="N283" s="34"/>
      <c r="O283" s="36"/>
      <c r="P283" s="36"/>
      <c r="Q283" s="34"/>
      <c r="R283" s="34"/>
      <c r="S283" s="42"/>
      <c r="T283" s="38"/>
      <c r="U283" s="38"/>
    </row>
    <row r="284" spans="1:21" x14ac:dyDescent="0.35">
      <c r="A284" s="35" t="s">
        <v>607</v>
      </c>
      <c r="B284" s="35" t="s">
        <v>608</v>
      </c>
      <c r="C284" s="35" t="s">
        <v>681</v>
      </c>
      <c r="D284" s="60">
        <v>4877</v>
      </c>
      <c r="E284" s="60">
        <v>7125</v>
      </c>
      <c r="F284" s="60">
        <v>12002</v>
      </c>
      <c r="G284" s="60">
        <v>3848</v>
      </c>
      <c r="H284" s="60">
        <v>4384</v>
      </c>
      <c r="I284" s="60">
        <v>8232</v>
      </c>
      <c r="J284" s="60" t="s">
        <v>682</v>
      </c>
      <c r="K284" s="24"/>
      <c r="L284" s="36"/>
      <c r="M284" s="36"/>
      <c r="N284" s="34"/>
      <c r="O284" s="36"/>
      <c r="P284" s="36"/>
      <c r="Q284" s="34"/>
      <c r="R284" s="34"/>
      <c r="S284" s="42"/>
      <c r="T284" s="38"/>
      <c r="U284" s="38"/>
    </row>
    <row r="285" spans="1:21" x14ac:dyDescent="0.35">
      <c r="A285" s="35" t="s">
        <v>609</v>
      </c>
      <c r="B285" s="35" t="s">
        <v>610</v>
      </c>
      <c r="C285" s="35" t="s">
        <v>681</v>
      </c>
      <c r="D285" s="60">
        <v>3241</v>
      </c>
      <c r="E285" s="60">
        <v>3866</v>
      </c>
      <c r="F285" s="60">
        <v>7107</v>
      </c>
      <c r="G285" s="60">
        <v>3112</v>
      </c>
      <c r="H285" s="60">
        <v>3022</v>
      </c>
      <c r="I285" s="60">
        <v>6134</v>
      </c>
      <c r="J285" s="60">
        <v>172</v>
      </c>
      <c r="K285" s="24"/>
      <c r="L285" s="36"/>
      <c r="M285" s="36"/>
      <c r="N285" s="34"/>
      <c r="O285" s="36"/>
      <c r="P285" s="36"/>
      <c r="Q285" s="34"/>
      <c r="R285" s="34"/>
      <c r="S285" s="42"/>
      <c r="T285" s="38"/>
      <c r="U285" s="38"/>
    </row>
    <row r="286" spans="1:21" x14ac:dyDescent="0.35">
      <c r="A286" s="35" t="s">
        <v>611</v>
      </c>
      <c r="B286" s="35" t="s">
        <v>612</v>
      </c>
      <c r="C286" s="35" t="s">
        <v>681</v>
      </c>
      <c r="D286" s="60">
        <v>7344</v>
      </c>
      <c r="E286" s="60">
        <v>8633</v>
      </c>
      <c r="F286" s="60">
        <v>15977</v>
      </c>
      <c r="G286" s="60">
        <v>6984</v>
      </c>
      <c r="H286" s="60">
        <v>5410</v>
      </c>
      <c r="I286" s="60">
        <v>12394</v>
      </c>
      <c r="J286" s="60">
        <v>0</v>
      </c>
      <c r="K286" s="24"/>
      <c r="L286" s="36"/>
      <c r="M286" s="36"/>
      <c r="N286" s="34"/>
      <c r="O286" s="36"/>
      <c r="P286" s="36"/>
      <c r="Q286" s="34"/>
      <c r="R286" s="34"/>
      <c r="S286" s="42"/>
      <c r="T286" s="38"/>
      <c r="U286" s="38"/>
    </row>
    <row r="287" spans="1:21" x14ac:dyDescent="0.35">
      <c r="A287" s="35" t="s">
        <v>613</v>
      </c>
      <c r="B287" s="35" t="s">
        <v>222</v>
      </c>
      <c r="C287" s="35" t="s">
        <v>681</v>
      </c>
      <c r="D287" s="60">
        <v>2860</v>
      </c>
      <c r="E287" s="60">
        <v>2430</v>
      </c>
      <c r="F287" s="60">
        <v>5290</v>
      </c>
      <c r="G287" s="60">
        <v>2675</v>
      </c>
      <c r="H287" s="60">
        <v>1584</v>
      </c>
      <c r="I287" s="60">
        <v>4259</v>
      </c>
      <c r="J287" s="60">
        <v>103</v>
      </c>
      <c r="K287" s="24"/>
      <c r="L287" s="36"/>
      <c r="M287" s="36"/>
      <c r="N287" s="34"/>
      <c r="O287" s="36"/>
      <c r="P287" s="36"/>
      <c r="Q287" s="34"/>
      <c r="R287" s="34"/>
      <c r="S287" s="42"/>
      <c r="T287" s="38"/>
      <c r="U287" s="38"/>
    </row>
    <row r="288" spans="1:21" x14ac:dyDescent="0.35">
      <c r="A288" s="35" t="s">
        <v>614</v>
      </c>
      <c r="B288" s="35" t="s">
        <v>223</v>
      </c>
      <c r="C288" s="35" t="s">
        <v>681</v>
      </c>
      <c r="D288" s="60">
        <v>9095</v>
      </c>
      <c r="E288" s="60">
        <v>24332</v>
      </c>
      <c r="F288" s="60">
        <v>33427</v>
      </c>
      <c r="G288" s="60">
        <v>7642</v>
      </c>
      <c r="H288" s="60">
        <v>20273</v>
      </c>
      <c r="I288" s="60">
        <v>27915</v>
      </c>
      <c r="J288" s="60" t="s">
        <v>682</v>
      </c>
      <c r="K288" s="24"/>
      <c r="L288" s="36"/>
      <c r="M288" s="36"/>
      <c r="N288" s="34"/>
      <c r="O288" s="36"/>
      <c r="P288" s="36"/>
      <c r="Q288" s="34"/>
      <c r="R288" s="34"/>
      <c r="S288" s="42"/>
      <c r="T288" s="38"/>
      <c r="U288" s="38"/>
    </row>
    <row r="289" spans="1:21" x14ac:dyDescent="0.35">
      <c r="A289" s="35" t="s">
        <v>615</v>
      </c>
      <c r="B289" s="35" t="s">
        <v>224</v>
      </c>
      <c r="C289" s="35" t="s">
        <v>681</v>
      </c>
      <c r="D289" s="61">
        <v>7232</v>
      </c>
      <c r="E289" s="61">
        <v>7537</v>
      </c>
      <c r="F289" s="62">
        <v>14769</v>
      </c>
      <c r="G289" s="61">
        <v>5652</v>
      </c>
      <c r="H289" s="61">
        <v>5358</v>
      </c>
      <c r="I289" s="62">
        <v>11010</v>
      </c>
      <c r="J289" s="60">
        <v>10</v>
      </c>
      <c r="K289" s="24"/>
      <c r="L289" s="36"/>
      <c r="M289" s="36"/>
      <c r="N289" s="34"/>
      <c r="O289" s="36"/>
      <c r="P289" s="36"/>
      <c r="Q289" s="34"/>
      <c r="R289" s="34"/>
      <c r="S289" s="42"/>
      <c r="T289" s="38"/>
      <c r="U289" s="38"/>
    </row>
    <row r="290" spans="1:21" x14ac:dyDescent="0.35">
      <c r="A290" s="35" t="s">
        <v>616</v>
      </c>
      <c r="B290" s="35" t="s">
        <v>225</v>
      </c>
      <c r="C290" s="35" t="s">
        <v>681</v>
      </c>
      <c r="D290" s="60">
        <v>2972</v>
      </c>
      <c r="E290" s="60">
        <v>3667</v>
      </c>
      <c r="F290" s="60">
        <v>6639</v>
      </c>
      <c r="G290" s="60">
        <v>2722</v>
      </c>
      <c r="H290" s="60">
        <v>2731</v>
      </c>
      <c r="I290" s="60">
        <v>5453</v>
      </c>
      <c r="J290" s="60">
        <v>64</v>
      </c>
      <c r="K290" s="24"/>
      <c r="L290" s="36"/>
      <c r="M290" s="36"/>
      <c r="N290" s="34"/>
      <c r="O290" s="36"/>
      <c r="P290" s="36"/>
      <c r="Q290" s="34"/>
      <c r="R290" s="34"/>
      <c r="S290" s="42"/>
      <c r="T290" s="38"/>
      <c r="U290" s="38"/>
    </row>
    <row r="291" spans="1:21" x14ac:dyDescent="0.35">
      <c r="A291" s="35" t="s">
        <v>617</v>
      </c>
      <c r="B291" s="35" t="s">
        <v>226</v>
      </c>
      <c r="C291" s="35" t="s">
        <v>681</v>
      </c>
      <c r="D291" s="60">
        <v>1908</v>
      </c>
      <c r="E291" s="60">
        <v>1602</v>
      </c>
      <c r="F291" s="60">
        <v>3510</v>
      </c>
      <c r="G291" s="60">
        <v>1869</v>
      </c>
      <c r="H291" s="60">
        <v>1495</v>
      </c>
      <c r="I291" s="60">
        <v>3364</v>
      </c>
      <c r="J291" s="60">
        <v>182</v>
      </c>
      <c r="K291" s="24" t="s">
        <v>684</v>
      </c>
      <c r="L291" s="36"/>
      <c r="M291" s="36"/>
      <c r="N291" s="34"/>
      <c r="O291" s="36"/>
      <c r="P291" s="36"/>
      <c r="Q291" s="34"/>
      <c r="R291" s="34"/>
      <c r="S291" s="42"/>
      <c r="T291" s="38"/>
      <c r="U291" s="38"/>
    </row>
    <row r="292" spans="1:21" x14ac:dyDescent="0.35">
      <c r="A292" s="35" t="s">
        <v>618</v>
      </c>
      <c r="B292" s="35" t="s">
        <v>227</v>
      </c>
      <c r="C292" s="35" t="s">
        <v>681</v>
      </c>
      <c r="D292" s="60">
        <v>2539</v>
      </c>
      <c r="E292" s="60">
        <v>2832</v>
      </c>
      <c r="F292" s="60">
        <v>5371</v>
      </c>
      <c r="G292" s="60">
        <v>2456</v>
      </c>
      <c r="H292" s="60">
        <v>2676</v>
      </c>
      <c r="I292" s="60">
        <v>5132</v>
      </c>
      <c r="J292" s="60">
        <v>161</v>
      </c>
      <c r="K292" s="24"/>
      <c r="L292" s="36"/>
      <c r="M292" s="36"/>
      <c r="N292" s="34"/>
      <c r="O292" s="36"/>
      <c r="P292" s="36"/>
      <c r="Q292" s="34"/>
      <c r="R292" s="34"/>
      <c r="S292" s="42"/>
      <c r="T292" s="38"/>
      <c r="U292" s="38"/>
    </row>
    <row r="293" spans="1:21" x14ac:dyDescent="0.35">
      <c r="A293" s="35" t="s">
        <v>619</v>
      </c>
      <c r="B293" s="35" t="s">
        <v>228</v>
      </c>
      <c r="C293" s="35" t="s">
        <v>681</v>
      </c>
      <c r="D293" s="60">
        <v>13577</v>
      </c>
      <c r="E293" s="60">
        <v>16005</v>
      </c>
      <c r="F293" s="60">
        <v>29582</v>
      </c>
      <c r="G293" s="60">
        <v>9547</v>
      </c>
      <c r="H293" s="60">
        <v>8312</v>
      </c>
      <c r="I293" s="60">
        <v>17859</v>
      </c>
      <c r="J293" s="60">
        <v>0</v>
      </c>
      <c r="K293" s="24"/>
      <c r="L293" s="36"/>
      <c r="M293" s="36"/>
      <c r="N293" s="34"/>
      <c r="O293" s="36"/>
      <c r="P293" s="36"/>
      <c r="Q293" s="34"/>
      <c r="R293" s="34"/>
      <c r="S293" s="42"/>
      <c r="T293" s="38"/>
      <c r="U293" s="38"/>
    </row>
    <row r="294" spans="1:21" x14ac:dyDescent="0.35">
      <c r="A294" s="35" t="s">
        <v>620</v>
      </c>
      <c r="B294" s="35" t="s">
        <v>229</v>
      </c>
      <c r="C294" s="35" t="s">
        <v>681</v>
      </c>
      <c r="D294" s="60">
        <v>14499</v>
      </c>
      <c r="E294" s="60">
        <v>19149</v>
      </c>
      <c r="F294" s="60">
        <v>33648</v>
      </c>
      <c r="G294" s="60">
        <v>12269</v>
      </c>
      <c r="H294" s="60">
        <v>15970</v>
      </c>
      <c r="I294" s="60">
        <v>28239</v>
      </c>
      <c r="J294" s="60" t="s">
        <v>682</v>
      </c>
      <c r="K294" s="24"/>
      <c r="L294" s="36"/>
      <c r="M294" s="36"/>
      <c r="N294" s="34"/>
      <c r="O294" s="36"/>
      <c r="P294" s="36"/>
      <c r="Q294" s="34"/>
      <c r="R294" s="34"/>
      <c r="S294" s="42"/>
      <c r="T294" s="38"/>
      <c r="U294" s="38"/>
    </row>
    <row r="295" spans="1:21" x14ac:dyDescent="0.35">
      <c r="A295" s="35" t="s">
        <v>621</v>
      </c>
      <c r="B295" s="35" t="s">
        <v>230</v>
      </c>
      <c r="C295" s="35" t="s">
        <v>681</v>
      </c>
      <c r="D295" s="60">
        <v>7750</v>
      </c>
      <c r="E295" s="60">
        <v>15864</v>
      </c>
      <c r="F295" s="60">
        <v>23614</v>
      </c>
      <c r="G295" s="60">
        <v>7651</v>
      </c>
      <c r="H295" s="60">
        <v>12800</v>
      </c>
      <c r="I295" s="60">
        <v>20451</v>
      </c>
      <c r="J295" s="60" t="s">
        <v>682</v>
      </c>
      <c r="K295" s="24"/>
      <c r="L295" s="36"/>
      <c r="M295" s="36"/>
      <c r="N295" s="34"/>
      <c r="O295" s="36"/>
      <c r="P295" s="36"/>
      <c r="Q295" s="34"/>
      <c r="R295" s="34"/>
      <c r="S295" s="42"/>
      <c r="T295" s="38"/>
      <c r="U295" s="38"/>
    </row>
    <row r="296" spans="1:21" x14ac:dyDescent="0.35">
      <c r="A296" s="35" t="s">
        <v>622</v>
      </c>
      <c r="B296" s="35" t="s">
        <v>231</v>
      </c>
      <c r="C296" s="35" t="s">
        <v>681</v>
      </c>
      <c r="D296" s="60">
        <v>7227</v>
      </c>
      <c r="E296" s="60">
        <v>12384</v>
      </c>
      <c r="F296" s="60">
        <v>19611</v>
      </c>
      <c r="G296" s="60">
        <v>3704</v>
      </c>
      <c r="H296" s="60">
        <v>6347</v>
      </c>
      <c r="I296" s="60">
        <v>10051</v>
      </c>
      <c r="J296" s="60" t="s">
        <v>682</v>
      </c>
      <c r="K296" s="24"/>
      <c r="L296" s="36"/>
      <c r="M296" s="36"/>
      <c r="N296" s="34"/>
      <c r="O296" s="36"/>
      <c r="P296" s="36"/>
      <c r="Q296" s="34"/>
      <c r="R296" s="34"/>
      <c r="S296" s="42"/>
      <c r="T296" s="38"/>
      <c r="U296" s="38"/>
    </row>
    <row r="297" spans="1:21" x14ac:dyDescent="0.35">
      <c r="A297" s="35" t="s">
        <v>623</v>
      </c>
      <c r="B297" s="35" t="s">
        <v>624</v>
      </c>
      <c r="C297" s="35" t="s">
        <v>681</v>
      </c>
      <c r="D297" s="60">
        <v>6846</v>
      </c>
      <c r="E297" s="60">
        <v>8737</v>
      </c>
      <c r="F297" s="60">
        <v>15583</v>
      </c>
      <c r="G297" s="61">
        <v>6563</v>
      </c>
      <c r="H297" s="61">
        <v>8375</v>
      </c>
      <c r="I297" s="62">
        <v>14938</v>
      </c>
      <c r="J297" s="60">
        <v>203</v>
      </c>
      <c r="K297" s="24" t="s">
        <v>684</v>
      </c>
      <c r="L297" s="36"/>
      <c r="M297" s="36"/>
      <c r="N297" s="34"/>
      <c r="O297" s="36"/>
      <c r="P297" s="36"/>
      <c r="Q297" s="34"/>
      <c r="R297" s="34"/>
      <c r="S297" s="42"/>
      <c r="T297" s="38"/>
      <c r="U297" s="38"/>
    </row>
    <row r="298" spans="1:21" x14ac:dyDescent="0.35">
      <c r="A298" s="35" t="s">
        <v>625</v>
      </c>
      <c r="B298" s="35" t="s">
        <v>232</v>
      </c>
      <c r="C298" s="35" t="s">
        <v>681</v>
      </c>
      <c r="D298" s="60">
        <v>3769</v>
      </c>
      <c r="E298" s="60">
        <v>4171</v>
      </c>
      <c r="F298" s="60">
        <v>7940</v>
      </c>
      <c r="G298" s="60">
        <v>3520</v>
      </c>
      <c r="H298" s="60">
        <v>3082</v>
      </c>
      <c r="I298" s="60">
        <v>6602</v>
      </c>
      <c r="J298" s="60">
        <v>105</v>
      </c>
      <c r="K298" s="24"/>
      <c r="L298" s="36"/>
      <c r="M298" s="36"/>
      <c r="N298" s="34"/>
      <c r="O298" s="36"/>
      <c r="P298" s="36"/>
      <c r="Q298" s="34"/>
      <c r="R298" s="34"/>
      <c r="S298" s="42"/>
      <c r="T298" s="38"/>
      <c r="U298" s="38"/>
    </row>
    <row r="299" spans="1:21" x14ac:dyDescent="0.35">
      <c r="A299" s="35" t="s">
        <v>626</v>
      </c>
      <c r="B299" s="35" t="s">
        <v>233</v>
      </c>
      <c r="C299" s="35" t="s">
        <v>681</v>
      </c>
      <c r="D299" s="60">
        <v>2099</v>
      </c>
      <c r="E299" s="60">
        <v>3908</v>
      </c>
      <c r="F299" s="60">
        <v>6007</v>
      </c>
      <c r="G299" s="60">
        <v>2118</v>
      </c>
      <c r="H299" s="60">
        <v>3863</v>
      </c>
      <c r="I299" s="60">
        <v>5981</v>
      </c>
      <c r="J299" s="60" t="s">
        <v>682</v>
      </c>
      <c r="K299" s="24"/>
      <c r="L299" s="36"/>
      <c r="M299" s="36"/>
      <c r="N299" s="34"/>
      <c r="O299" s="36"/>
      <c r="P299" s="36"/>
      <c r="Q299" s="34"/>
      <c r="R299" s="34"/>
      <c r="S299" s="42"/>
      <c r="T299" s="38"/>
      <c r="U299" s="38"/>
    </row>
    <row r="300" spans="1:21" x14ac:dyDescent="0.35">
      <c r="A300" s="35" t="s">
        <v>627</v>
      </c>
      <c r="B300" s="35" t="s">
        <v>234</v>
      </c>
      <c r="C300" s="35" t="s">
        <v>681</v>
      </c>
      <c r="D300" s="60">
        <v>5712</v>
      </c>
      <c r="E300" s="60">
        <v>6020</v>
      </c>
      <c r="F300" s="60">
        <v>11732</v>
      </c>
      <c r="G300" s="60">
        <v>4613</v>
      </c>
      <c r="H300" s="60">
        <v>4254</v>
      </c>
      <c r="I300" s="60">
        <v>8867</v>
      </c>
      <c r="J300" s="60">
        <v>0</v>
      </c>
      <c r="K300" s="24"/>
      <c r="L300" s="36"/>
      <c r="M300" s="36"/>
      <c r="N300" s="34"/>
      <c r="O300" s="36"/>
      <c r="P300" s="36"/>
      <c r="Q300" s="34"/>
      <c r="R300" s="34"/>
      <c r="S300" s="42"/>
      <c r="T300" s="38"/>
      <c r="U300" s="38"/>
    </row>
    <row r="301" spans="1:21" x14ac:dyDescent="0.35">
      <c r="A301" s="35" t="s">
        <v>628</v>
      </c>
      <c r="B301" s="35" t="s">
        <v>235</v>
      </c>
      <c r="C301" s="35" t="s">
        <v>681</v>
      </c>
      <c r="D301" s="60">
        <v>2831</v>
      </c>
      <c r="E301" s="60">
        <v>2431</v>
      </c>
      <c r="F301" s="60">
        <v>5262</v>
      </c>
      <c r="G301" s="60">
        <v>3007</v>
      </c>
      <c r="H301" s="60">
        <v>2561</v>
      </c>
      <c r="I301" s="60">
        <v>5568</v>
      </c>
      <c r="J301" s="60">
        <v>71</v>
      </c>
      <c r="K301" s="24"/>
      <c r="L301" s="36"/>
      <c r="M301" s="36"/>
      <c r="N301" s="34"/>
      <c r="O301" s="36"/>
      <c r="P301" s="36"/>
      <c r="Q301" s="34"/>
      <c r="R301" s="34"/>
      <c r="S301" s="42"/>
      <c r="T301" s="38"/>
      <c r="U301" s="38"/>
    </row>
    <row r="302" spans="1:21" x14ac:dyDescent="0.35">
      <c r="A302" s="35" t="s">
        <v>629</v>
      </c>
      <c r="B302" s="35" t="s">
        <v>236</v>
      </c>
      <c r="C302" s="35" t="s">
        <v>681</v>
      </c>
      <c r="D302" s="60">
        <v>4566</v>
      </c>
      <c r="E302" s="60">
        <v>3816</v>
      </c>
      <c r="F302" s="60">
        <v>8382</v>
      </c>
      <c r="G302" s="60">
        <v>4975</v>
      </c>
      <c r="H302" s="60">
        <v>4065</v>
      </c>
      <c r="I302" s="60">
        <v>9040</v>
      </c>
      <c r="J302" s="60">
        <v>335</v>
      </c>
      <c r="K302" s="24"/>
      <c r="L302" s="36"/>
      <c r="M302" s="36"/>
      <c r="N302" s="34"/>
      <c r="O302" s="36"/>
      <c r="P302" s="36"/>
      <c r="Q302" s="34"/>
      <c r="R302" s="34"/>
      <c r="S302" s="42"/>
      <c r="T302" s="38"/>
      <c r="U302" s="38"/>
    </row>
    <row r="303" spans="1:21" x14ac:dyDescent="0.35">
      <c r="A303" s="35" t="s">
        <v>630</v>
      </c>
      <c r="B303" s="35" t="s">
        <v>237</v>
      </c>
      <c r="C303" s="35" t="s">
        <v>681</v>
      </c>
      <c r="D303" s="60">
        <v>2686</v>
      </c>
      <c r="E303" s="60">
        <v>3251</v>
      </c>
      <c r="F303" s="60">
        <v>5937</v>
      </c>
      <c r="G303" s="60">
        <v>2066</v>
      </c>
      <c r="H303" s="60">
        <v>1958</v>
      </c>
      <c r="I303" s="60">
        <v>4024</v>
      </c>
      <c r="J303" s="60">
        <v>0</v>
      </c>
      <c r="K303" s="24"/>
      <c r="L303" s="36"/>
      <c r="M303" s="36"/>
      <c r="N303" s="34"/>
      <c r="O303" s="36"/>
      <c r="P303" s="36"/>
      <c r="Q303" s="34"/>
      <c r="R303" s="34"/>
      <c r="S303" s="42"/>
      <c r="T303" s="38"/>
      <c r="U303" s="38"/>
    </row>
    <row r="304" spans="1:21" x14ac:dyDescent="0.35">
      <c r="A304" s="35" t="s">
        <v>631</v>
      </c>
      <c r="B304" s="35" t="s">
        <v>238</v>
      </c>
      <c r="C304" s="35" t="s">
        <v>681</v>
      </c>
      <c r="D304" s="60">
        <v>3016</v>
      </c>
      <c r="E304" s="60">
        <v>4264</v>
      </c>
      <c r="F304" s="60">
        <v>7280</v>
      </c>
      <c r="G304" s="60">
        <v>2985</v>
      </c>
      <c r="H304" s="60">
        <v>3742</v>
      </c>
      <c r="I304" s="60">
        <v>6727</v>
      </c>
      <c r="J304" s="60">
        <v>130</v>
      </c>
      <c r="K304" s="24"/>
      <c r="L304" s="36"/>
      <c r="M304" s="36"/>
      <c r="N304" s="34"/>
      <c r="O304" s="36"/>
      <c r="P304" s="36"/>
      <c r="Q304" s="34"/>
      <c r="R304" s="34"/>
      <c r="S304" s="42"/>
      <c r="T304" s="38"/>
      <c r="U304" s="38"/>
    </row>
    <row r="305" spans="1:21" x14ac:dyDescent="0.35">
      <c r="A305" s="35" t="s">
        <v>632</v>
      </c>
      <c r="B305" s="35" t="s">
        <v>633</v>
      </c>
      <c r="C305" s="35" t="s">
        <v>681</v>
      </c>
      <c r="D305" s="60">
        <v>3436</v>
      </c>
      <c r="E305" s="60">
        <v>3966</v>
      </c>
      <c r="F305" s="60">
        <v>7402</v>
      </c>
      <c r="G305" s="61">
        <v>3384</v>
      </c>
      <c r="H305" s="61">
        <v>3674</v>
      </c>
      <c r="I305" s="62">
        <v>7058</v>
      </c>
      <c r="J305" s="61">
        <v>158</v>
      </c>
      <c r="K305" s="24"/>
      <c r="L305" s="36"/>
      <c r="M305" s="36"/>
      <c r="N305" s="34"/>
      <c r="O305" s="36"/>
      <c r="P305" s="36"/>
      <c r="Q305" s="34"/>
      <c r="R305" s="34"/>
      <c r="S305" s="42"/>
      <c r="T305" s="38"/>
      <c r="U305" s="38"/>
    </row>
    <row r="306" spans="1:21" x14ac:dyDescent="0.35">
      <c r="A306" s="35" t="s">
        <v>634</v>
      </c>
      <c r="B306" s="35" t="s">
        <v>239</v>
      </c>
      <c r="C306" s="35" t="s">
        <v>681</v>
      </c>
      <c r="D306" s="60">
        <v>1926</v>
      </c>
      <c r="E306" s="60">
        <v>1784</v>
      </c>
      <c r="F306" s="60">
        <v>3710</v>
      </c>
      <c r="G306" s="60">
        <v>1933</v>
      </c>
      <c r="H306" s="60">
        <v>1343</v>
      </c>
      <c r="I306" s="60">
        <v>3276</v>
      </c>
      <c r="J306" s="60">
        <v>103</v>
      </c>
      <c r="K306" s="24"/>
      <c r="L306" s="36"/>
      <c r="M306" s="36"/>
      <c r="N306" s="34"/>
      <c r="O306" s="36"/>
      <c r="P306" s="36"/>
      <c r="Q306" s="34"/>
      <c r="R306" s="34"/>
      <c r="S306" s="42"/>
      <c r="T306" s="38"/>
      <c r="U306" s="38"/>
    </row>
    <row r="307" spans="1:21" x14ac:dyDescent="0.35">
      <c r="A307" s="35" t="s">
        <v>635</v>
      </c>
      <c r="B307" s="35" t="s">
        <v>240</v>
      </c>
      <c r="C307" s="35" t="s">
        <v>681</v>
      </c>
      <c r="D307" s="60">
        <v>3751</v>
      </c>
      <c r="E307" s="60">
        <v>3293</v>
      </c>
      <c r="F307" s="60">
        <v>7044</v>
      </c>
      <c r="G307" s="60">
        <v>3834</v>
      </c>
      <c r="H307" s="60">
        <v>2976</v>
      </c>
      <c r="I307" s="60">
        <v>6810</v>
      </c>
      <c r="J307" s="60">
        <v>242</v>
      </c>
      <c r="K307" s="24" t="s">
        <v>684</v>
      </c>
      <c r="L307" s="36"/>
      <c r="M307" s="36"/>
      <c r="N307" s="34"/>
      <c r="O307" s="36"/>
      <c r="P307" s="36"/>
      <c r="Q307" s="34"/>
      <c r="R307" s="34"/>
      <c r="S307" s="42"/>
      <c r="T307" s="38"/>
      <c r="U307" s="38"/>
    </row>
    <row r="308" spans="1:21" x14ac:dyDescent="0.35">
      <c r="A308" s="35" t="s">
        <v>636</v>
      </c>
      <c r="B308" s="35" t="s">
        <v>241</v>
      </c>
      <c r="C308" s="35" t="s">
        <v>681</v>
      </c>
      <c r="D308" s="60">
        <v>4941</v>
      </c>
      <c r="E308" s="60">
        <v>4576</v>
      </c>
      <c r="F308" s="60">
        <v>9517</v>
      </c>
      <c r="G308" s="60">
        <v>4523</v>
      </c>
      <c r="H308" s="60">
        <v>3079</v>
      </c>
      <c r="I308" s="60">
        <v>7602</v>
      </c>
      <c r="J308" s="60">
        <v>48</v>
      </c>
      <c r="K308" s="24"/>
      <c r="L308" s="36"/>
      <c r="M308" s="36"/>
      <c r="N308" s="34"/>
      <c r="O308" s="36"/>
      <c r="P308" s="36"/>
      <c r="Q308" s="34"/>
      <c r="R308" s="34"/>
      <c r="S308" s="42"/>
      <c r="T308" s="38"/>
      <c r="U308" s="38"/>
    </row>
    <row r="309" spans="1:21" x14ac:dyDescent="0.35">
      <c r="A309" s="35" t="s">
        <v>637</v>
      </c>
      <c r="B309" s="35" t="s">
        <v>242</v>
      </c>
      <c r="C309" s="35" t="s">
        <v>681</v>
      </c>
      <c r="D309" s="60">
        <v>3480</v>
      </c>
      <c r="E309" s="60">
        <v>3933</v>
      </c>
      <c r="F309" s="60">
        <v>7413</v>
      </c>
      <c r="G309" s="60">
        <v>2758</v>
      </c>
      <c r="H309" s="60">
        <v>3122</v>
      </c>
      <c r="I309" s="60">
        <v>5880</v>
      </c>
      <c r="J309" s="60">
        <v>177</v>
      </c>
      <c r="K309" s="24"/>
      <c r="L309" s="36"/>
      <c r="M309" s="36"/>
      <c r="N309" s="34"/>
      <c r="O309" s="36"/>
      <c r="P309" s="36"/>
      <c r="Q309" s="34"/>
      <c r="R309" s="34"/>
      <c r="S309" s="42"/>
      <c r="T309" s="38"/>
      <c r="U309" s="38"/>
    </row>
    <row r="310" spans="1:21" x14ac:dyDescent="0.35">
      <c r="A310" s="35" t="s">
        <v>638</v>
      </c>
      <c r="B310" s="35" t="s">
        <v>243</v>
      </c>
      <c r="C310" s="35" t="s">
        <v>681</v>
      </c>
      <c r="D310" s="60">
        <v>2422</v>
      </c>
      <c r="E310" s="60">
        <v>2280</v>
      </c>
      <c r="F310" s="62">
        <v>4702</v>
      </c>
      <c r="G310" s="61">
        <v>2329</v>
      </c>
      <c r="H310" s="61">
        <v>2025</v>
      </c>
      <c r="I310" s="62">
        <v>4354</v>
      </c>
      <c r="J310" s="61">
        <v>161</v>
      </c>
      <c r="K310" s="24" t="s">
        <v>684</v>
      </c>
      <c r="L310" s="36"/>
      <c r="M310" s="36"/>
      <c r="N310" s="34"/>
      <c r="O310" s="36"/>
      <c r="P310" s="36"/>
      <c r="Q310" s="34"/>
      <c r="R310" s="34"/>
      <c r="S310" s="42"/>
      <c r="T310" s="38"/>
      <c r="U310" s="38"/>
    </row>
    <row r="311" spans="1:21" x14ac:dyDescent="0.35">
      <c r="A311" s="35" t="s">
        <v>639</v>
      </c>
      <c r="B311" s="35" t="s">
        <v>244</v>
      </c>
      <c r="C311" s="35" t="s">
        <v>681</v>
      </c>
      <c r="D311" s="61">
        <v>1819</v>
      </c>
      <c r="E311" s="61">
        <v>1411</v>
      </c>
      <c r="F311" s="62">
        <v>3230</v>
      </c>
      <c r="G311" s="60">
        <v>1662</v>
      </c>
      <c r="H311" s="60">
        <v>1045</v>
      </c>
      <c r="I311" s="60">
        <v>2707</v>
      </c>
      <c r="J311" s="61">
        <v>88</v>
      </c>
      <c r="K311" s="24" t="s">
        <v>684</v>
      </c>
      <c r="L311" s="36"/>
      <c r="M311" s="36"/>
      <c r="N311" s="34"/>
      <c r="O311" s="36"/>
      <c r="P311" s="36"/>
      <c r="Q311" s="34"/>
      <c r="R311" s="34"/>
      <c r="S311" s="35"/>
      <c r="T311" s="46"/>
      <c r="U311" s="38"/>
    </row>
    <row r="312" spans="1:21" x14ac:dyDescent="0.35">
      <c r="A312" s="35" t="s">
        <v>640</v>
      </c>
      <c r="B312" s="35" t="s">
        <v>245</v>
      </c>
      <c r="C312" s="35" t="s">
        <v>681</v>
      </c>
      <c r="D312" s="60">
        <v>7022</v>
      </c>
      <c r="E312" s="60">
        <v>12334</v>
      </c>
      <c r="F312" s="60">
        <v>19356</v>
      </c>
      <c r="G312" s="60">
        <v>3830</v>
      </c>
      <c r="H312" s="60">
        <v>6762</v>
      </c>
      <c r="I312" s="60">
        <v>10592</v>
      </c>
      <c r="J312" s="60">
        <v>0</v>
      </c>
      <c r="K312" s="24"/>
      <c r="L312" s="36"/>
      <c r="M312" s="36"/>
      <c r="N312" s="34"/>
      <c r="O312" s="36"/>
      <c r="P312" s="36"/>
      <c r="Q312" s="34"/>
      <c r="R312" s="34"/>
      <c r="S312" s="35"/>
      <c r="T312" s="46"/>
      <c r="U312" s="38"/>
    </row>
    <row r="313" spans="1:21" x14ac:dyDescent="0.35">
      <c r="A313" s="35" t="s">
        <v>641</v>
      </c>
      <c r="B313" s="35" t="s">
        <v>642</v>
      </c>
      <c r="C313" s="35" t="s">
        <v>681</v>
      </c>
      <c r="D313" s="60">
        <v>2663</v>
      </c>
      <c r="E313" s="60">
        <v>3737</v>
      </c>
      <c r="F313" s="60">
        <v>6400</v>
      </c>
      <c r="G313" s="60">
        <v>2565</v>
      </c>
      <c r="H313" s="60">
        <v>3322</v>
      </c>
      <c r="I313" s="60">
        <v>5887</v>
      </c>
      <c r="J313" s="60">
        <v>4</v>
      </c>
      <c r="K313" s="24" t="s">
        <v>684</v>
      </c>
      <c r="L313" s="36"/>
      <c r="M313" s="36"/>
      <c r="N313" s="34"/>
      <c r="O313" s="36"/>
      <c r="P313" s="36"/>
      <c r="Q313" s="34"/>
      <c r="R313" s="34"/>
      <c r="S313" s="35"/>
      <c r="T313" s="46"/>
      <c r="U313" s="38"/>
    </row>
    <row r="314" spans="1:21" x14ac:dyDescent="0.35">
      <c r="A314" s="35" t="s">
        <v>643</v>
      </c>
      <c r="B314" s="35" t="s">
        <v>246</v>
      </c>
      <c r="C314" s="35" t="s">
        <v>681</v>
      </c>
      <c r="D314" s="60">
        <v>14271</v>
      </c>
      <c r="E314" s="60">
        <v>17076</v>
      </c>
      <c r="F314" s="60">
        <v>31347</v>
      </c>
      <c r="G314" s="60">
        <v>10878</v>
      </c>
      <c r="H314" s="60">
        <v>11097</v>
      </c>
      <c r="I314" s="60">
        <v>21975</v>
      </c>
      <c r="J314" s="60">
        <v>12</v>
      </c>
      <c r="K314" s="24"/>
      <c r="L314" s="36"/>
      <c r="M314" s="36"/>
      <c r="N314" s="34"/>
      <c r="O314" s="36"/>
      <c r="P314" s="36"/>
      <c r="Q314" s="34"/>
      <c r="R314" s="34"/>
      <c r="S314" s="42"/>
      <c r="T314" s="38"/>
      <c r="U314" s="38"/>
    </row>
    <row r="315" spans="1:21" x14ac:dyDescent="0.35">
      <c r="A315" s="35" t="s">
        <v>644</v>
      </c>
      <c r="B315" s="35" t="s">
        <v>645</v>
      </c>
      <c r="C315" s="35" t="s">
        <v>681</v>
      </c>
      <c r="D315" s="60">
        <v>12864</v>
      </c>
      <c r="E315" s="60">
        <v>15373</v>
      </c>
      <c r="F315" s="60">
        <v>28237</v>
      </c>
      <c r="G315" s="60">
        <v>11898</v>
      </c>
      <c r="H315" s="60">
        <v>11983</v>
      </c>
      <c r="I315" s="60">
        <v>23881</v>
      </c>
      <c r="J315" s="60">
        <v>919</v>
      </c>
      <c r="K315" s="24"/>
      <c r="L315" s="36"/>
      <c r="M315" s="36"/>
      <c r="N315" s="34"/>
      <c r="O315" s="36"/>
      <c r="P315" s="36"/>
      <c r="Q315" s="34"/>
      <c r="R315" s="34"/>
      <c r="S315" s="42"/>
      <c r="T315" s="38"/>
      <c r="U315" s="38"/>
    </row>
    <row r="316" spans="1:21" x14ac:dyDescent="0.35">
      <c r="A316" s="35" t="s">
        <v>646</v>
      </c>
      <c r="B316" s="35" t="s">
        <v>247</v>
      </c>
      <c r="C316" s="35" t="s">
        <v>681</v>
      </c>
      <c r="D316" s="60">
        <v>2779</v>
      </c>
      <c r="E316" s="60">
        <v>2755</v>
      </c>
      <c r="F316" s="60">
        <v>5534</v>
      </c>
      <c r="G316" s="60">
        <v>2483</v>
      </c>
      <c r="H316" s="60">
        <v>2419</v>
      </c>
      <c r="I316" s="60">
        <v>4902</v>
      </c>
      <c r="J316" s="60">
        <v>150</v>
      </c>
      <c r="K316" s="24"/>
      <c r="L316" s="36"/>
      <c r="M316" s="36"/>
      <c r="N316" s="34"/>
      <c r="O316" s="36"/>
      <c r="P316" s="36"/>
      <c r="Q316" s="34"/>
      <c r="R316" s="34"/>
      <c r="S316" s="42"/>
      <c r="T316" s="38"/>
      <c r="U316" s="38"/>
    </row>
    <row r="317" spans="1:21" x14ac:dyDescent="0.35">
      <c r="A317" s="35" t="s">
        <v>647</v>
      </c>
      <c r="B317" s="35" t="s">
        <v>648</v>
      </c>
      <c r="C317" s="35" t="s">
        <v>681</v>
      </c>
      <c r="D317" s="60">
        <v>3066</v>
      </c>
      <c r="E317" s="60">
        <v>3032</v>
      </c>
      <c r="F317" s="60">
        <v>6098</v>
      </c>
      <c r="G317" s="60">
        <v>2436</v>
      </c>
      <c r="H317" s="60">
        <v>2171</v>
      </c>
      <c r="I317" s="60">
        <v>4607</v>
      </c>
      <c r="J317" s="60">
        <v>68</v>
      </c>
      <c r="K317" s="24"/>
      <c r="L317" s="36"/>
      <c r="M317" s="36"/>
      <c r="N317" s="34"/>
      <c r="O317" s="36"/>
      <c r="P317" s="36"/>
      <c r="Q317" s="34"/>
      <c r="R317" s="34"/>
      <c r="S317" s="42"/>
      <c r="T317" s="38"/>
      <c r="U317" s="38"/>
    </row>
    <row r="318" spans="1:21" x14ac:dyDescent="0.35">
      <c r="A318" s="35" t="s">
        <v>649</v>
      </c>
      <c r="B318" s="35" t="s">
        <v>248</v>
      </c>
      <c r="C318" s="35" t="s">
        <v>681</v>
      </c>
      <c r="D318" s="60">
        <v>15359</v>
      </c>
      <c r="E318" s="60">
        <v>21177</v>
      </c>
      <c r="F318" s="60">
        <v>36536</v>
      </c>
      <c r="G318" s="60">
        <v>12789</v>
      </c>
      <c r="H318" s="60">
        <v>14650</v>
      </c>
      <c r="I318" s="60">
        <v>27439</v>
      </c>
      <c r="J318" s="60" t="s">
        <v>682</v>
      </c>
      <c r="K318" s="24"/>
      <c r="L318" s="36"/>
      <c r="M318" s="36"/>
      <c r="N318" s="34"/>
      <c r="O318" s="36"/>
      <c r="P318" s="36"/>
      <c r="Q318" s="34"/>
      <c r="R318" s="34"/>
      <c r="S318" s="42"/>
      <c r="T318" s="38"/>
      <c r="U318" s="38"/>
    </row>
    <row r="319" spans="1:21" x14ac:dyDescent="0.35">
      <c r="A319" s="35" t="s">
        <v>650</v>
      </c>
      <c r="B319" s="35" t="s">
        <v>249</v>
      </c>
      <c r="C319" s="35" t="s">
        <v>681</v>
      </c>
      <c r="D319" s="60">
        <v>1902</v>
      </c>
      <c r="E319" s="60">
        <v>2453</v>
      </c>
      <c r="F319" s="60">
        <v>4355</v>
      </c>
      <c r="G319" s="60">
        <v>2049</v>
      </c>
      <c r="H319" s="60">
        <v>2706</v>
      </c>
      <c r="I319" s="60">
        <v>4755</v>
      </c>
      <c r="J319" s="60" t="s">
        <v>682</v>
      </c>
      <c r="K319" s="24"/>
      <c r="L319" s="36"/>
      <c r="M319" s="36"/>
      <c r="N319" s="34"/>
      <c r="O319" s="36"/>
      <c r="P319" s="36"/>
      <c r="Q319" s="34"/>
      <c r="R319" s="34"/>
      <c r="S319" s="42"/>
      <c r="T319" s="38"/>
      <c r="U319" s="38"/>
    </row>
    <row r="320" spans="1:21" x14ac:dyDescent="0.35">
      <c r="A320" s="35" t="s">
        <v>651</v>
      </c>
      <c r="B320" s="35" t="s">
        <v>652</v>
      </c>
      <c r="C320" s="35" t="s">
        <v>681</v>
      </c>
      <c r="D320" s="60">
        <v>2243</v>
      </c>
      <c r="E320" s="60">
        <v>2100</v>
      </c>
      <c r="F320" s="60">
        <v>4343</v>
      </c>
      <c r="G320" s="60">
        <v>2360</v>
      </c>
      <c r="H320" s="60">
        <v>2241</v>
      </c>
      <c r="I320" s="60">
        <v>4601</v>
      </c>
      <c r="J320" s="60">
        <v>100</v>
      </c>
      <c r="K320" s="24"/>
      <c r="L320" s="36"/>
      <c r="M320" s="36"/>
      <c r="N320" s="34"/>
      <c r="O320" s="36"/>
      <c r="P320" s="36"/>
      <c r="Q320" s="34"/>
      <c r="R320" s="34"/>
      <c r="S320" s="42"/>
      <c r="T320" s="38"/>
      <c r="U320" s="38"/>
    </row>
    <row r="321" spans="1:21" x14ac:dyDescent="0.35">
      <c r="A321" s="35" t="s">
        <v>653</v>
      </c>
      <c r="B321" s="35" t="s">
        <v>250</v>
      </c>
      <c r="C321" s="35" t="s">
        <v>681</v>
      </c>
      <c r="D321" s="60">
        <v>12873</v>
      </c>
      <c r="E321" s="60">
        <v>17604</v>
      </c>
      <c r="F321" s="60">
        <v>30477</v>
      </c>
      <c r="G321" s="60">
        <v>10676</v>
      </c>
      <c r="H321" s="60">
        <v>12140</v>
      </c>
      <c r="I321" s="60">
        <v>22816</v>
      </c>
      <c r="J321" s="60" t="s">
        <v>682</v>
      </c>
      <c r="K321" s="24"/>
      <c r="L321" s="36"/>
      <c r="M321" s="36"/>
      <c r="N321" s="34"/>
      <c r="O321" s="36"/>
      <c r="P321" s="36"/>
      <c r="Q321" s="34"/>
      <c r="R321" s="34"/>
      <c r="S321" s="42"/>
      <c r="T321" s="38"/>
      <c r="U321" s="38"/>
    </row>
    <row r="322" spans="1:21" x14ac:dyDescent="0.35">
      <c r="A322" s="35" t="s">
        <v>654</v>
      </c>
      <c r="B322" s="35" t="s">
        <v>251</v>
      </c>
      <c r="C322" s="35" t="s">
        <v>681</v>
      </c>
      <c r="D322" s="60">
        <v>3090</v>
      </c>
      <c r="E322" s="60">
        <v>4310</v>
      </c>
      <c r="F322" s="60">
        <v>7400</v>
      </c>
      <c r="G322" s="60">
        <v>2573</v>
      </c>
      <c r="H322" s="60">
        <v>3617</v>
      </c>
      <c r="I322" s="60">
        <v>6190</v>
      </c>
      <c r="J322" s="60">
        <v>4</v>
      </c>
      <c r="K322" s="24"/>
      <c r="L322" s="36"/>
      <c r="M322" s="36"/>
      <c r="N322" s="34"/>
      <c r="O322" s="36"/>
      <c r="P322" s="36"/>
      <c r="Q322" s="34"/>
      <c r="R322" s="34"/>
      <c r="S322" s="42"/>
      <c r="T322" s="38"/>
      <c r="U322" s="38"/>
    </row>
    <row r="323" spans="1:21" x14ac:dyDescent="0.35">
      <c r="A323" s="35" t="s">
        <v>655</v>
      </c>
      <c r="B323" s="35" t="s">
        <v>252</v>
      </c>
      <c r="C323" s="35" t="s">
        <v>681</v>
      </c>
      <c r="D323" s="60">
        <v>3480</v>
      </c>
      <c r="E323" s="60">
        <v>4018</v>
      </c>
      <c r="F323" s="60">
        <v>7498</v>
      </c>
      <c r="G323" s="60">
        <v>3174</v>
      </c>
      <c r="H323" s="60">
        <v>3648</v>
      </c>
      <c r="I323" s="60">
        <v>6822</v>
      </c>
      <c r="J323" s="60" t="s">
        <v>682</v>
      </c>
      <c r="K323" s="24"/>
      <c r="L323" s="36"/>
      <c r="M323" s="36"/>
      <c r="N323" s="34"/>
      <c r="O323" s="36"/>
      <c r="P323" s="36"/>
      <c r="Q323" s="34"/>
      <c r="R323" s="34"/>
      <c r="S323" s="42"/>
      <c r="T323" s="38"/>
      <c r="U323" s="38"/>
    </row>
    <row r="324" spans="1:21" x14ac:dyDescent="0.35">
      <c r="A324" s="35" t="s">
        <v>656</v>
      </c>
      <c r="B324" s="35" t="s">
        <v>253</v>
      </c>
      <c r="C324" s="35" t="s">
        <v>681</v>
      </c>
      <c r="D324" s="60">
        <v>3946</v>
      </c>
      <c r="E324" s="60">
        <v>3420</v>
      </c>
      <c r="F324" s="60">
        <v>7366</v>
      </c>
      <c r="G324" s="60">
        <v>3539</v>
      </c>
      <c r="H324" s="60">
        <v>2342</v>
      </c>
      <c r="I324" s="60">
        <v>5881</v>
      </c>
      <c r="J324" s="60">
        <v>172</v>
      </c>
      <c r="K324" s="24"/>
      <c r="L324" s="36"/>
      <c r="M324" s="36"/>
      <c r="N324" s="34"/>
      <c r="O324" s="36"/>
      <c r="P324" s="36"/>
      <c r="Q324" s="34"/>
      <c r="R324" s="34"/>
      <c r="S324" s="42"/>
      <c r="T324" s="38"/>
      <c r="U324" s="38"/>
    </row>
    <row r="325" spans="1:21" x14ac:dyDescent="0.35">
      <c r="A325" s="35" t="s">
        <v>657</v>
      </c>
      <c r="B325" s="35" t="s">
        <v>254</v>
      </c>
      <c r="C325" s="35" t="s">
        <v>681</v>
      </c>
      <c r="D325" s="60">
        <v>3616</v>
      </c>
      <c r="E325" s="60">
        <v>4805</v>
      </c>
      <c r="F325" s="60">
        <v>8421</v>
      </c>
      <c r="G325" s="60">
        <v>3772</v>
      </c>
      <c r="H325" s="60">
        <v>4251</v>
      </c>
      <c r="I325" s="60">
        <v>8023</v>
      </c>
      <c r="J325" s="60">
        <v>174</v>
      </c>
      <c r="K325" s="24" t="s">
        <v>684</v>
      </c>
      <c r="L325" s="36"/>
      <c r="M325" s="36"/>
      <c r="N325" s="34"/>
      <c r="O325" s="36"/>
      <c r="P325" s="36"/>
      <c r="Q325" s="34"/>
      <c r="R325" s="34"/>
      <c r="S325" s="42"/>
      <c r="T325" s="38"/>
      <c r="U325" s="38"/>
    </row>
    <row r="326" spans="1:21" x14ac:dyDescent="0.35">
      <c r="A326" s="35" t="s">
        <v>658</v>
      </c>
      <c r="B326" s="35" t="s">
        <v>255</v>
      </c>
      <c r="C326" s="35" t="s">
        <v>681</v>
      </c>
      <c r="D326" s="60">
        <v>5245</v>
      </c>
      <c r="E326" s="60">
        <v>4984</v>
      </c>
      <c r="F326" s="60">
        <v>10229</v>
      </c>
      <c r="G326" s="60">
        <v>4662</v>
      </c>
      <c r="H326" s="60">
        <v>3664</v>
      </c>
      <c r="I326" s="60">
        <v>8326</v>
      </c>
      <c r="J326" s="60">
        <v>0</v>
      </c>
      <c r="K326" s="24"/>
      <c r="L326" s="36"/>
      <c r="M326" s="36"/>
      <c r="N326" s="34"/>
      <c r="O326" s="36"/>
      <c r="P326" s="36"/>
      <c r="Q326" s="34"/>
      <c r="R326" s="34"/>
      <c r="S326" s="42"/>
      <c r="T326" s="38"/>
      <c r="U326" s="38"/>
    </row>
    <row r="327" spans="1:21" x14ac:dyDescent="0.35">
      <c r="A327" s="35" t="s">
        <v>659</v>
      </c>
      <c r="B327" s="35" t="s">
        <v>256</v>
      </c>
      <c r="C327" s="35" t="s">
        <v>681</v>
      </c>
      <c r="D327" s="60">
        <v>4691</v>
      </c>
      <c r="E327" s="60">
        <v>4408</v>
      </c>
      <c r="F327" s="60">
        <v>9099</v>
      </c>
      <c r="G327" s="60">
        <v>3988</v>
      </c>
      <c r="H327" s="60">
        <v>3428</v>
      </c>
      <c r="I327" s="60">
        <v>7416</v>
      </c>
      <c r="J327" s="60">
        <v>63</v>
      </c>
      <c r="K327" s="24"/>
      <c r="L327" s="36"/>
      <c r="M327" s="36"/>
      <c r="N327" s="34"/>
      <c r="O327" s="36"/>
      <c r="P327" s="36"/>
      <c r="Q327" s="34"/>
      <c r="R327" s="34"/>
      <c r="S327" s="42"/>
      <c r="T327" s="38"/>
      <c r="U327" s="38"/>
    </row>
    <row r="328" spans="1:21" x14ac:dyDescent="0.35">
      <c r="A328" s="35" t="s">
        <v>660</v>
      </c>
      <c r="B328" s="35" t="s">
        <v>661</v>
      </c>
      <c r="C328" s="35" t="s">
        <v>681</v>
      </c>
      <c r="D328" s="60">
        <v>5509</v>
      </c>
      <c r="E328" s="60">
        <v>5349</v>
      </c>
      <c r="F328" s="60">
        <v>10858</v>
      </c>
      <c r="G328" s="60">
        <v>4542</v>
      </c>
      <c r="H328" s="60">
        <v>3030</v>
      </c>
      <c r="I328" s="60">
        <v>7572</v>
      </c>
      <c r="J328" s="60">
        <v>40</v>
      </c>
      <c r="K328" s="24"/>
      <c r="L328" s="36"/>
      <c r="M328" s="36"/>
      <c r="N328" s="34"/>
      <c r="O328" s="36"/>
      <c r="P328" s="36"/>
      <c r="Q328" s="34"/>
      <c r="R328" s="34"/>
      <c r="S328" s="42"/>
      <c r="T328" s="38"/>
      <c r="U328" s="38"/>
    </row>
    <row r="329" spans="1:21" x14ac:dyDescent="0.35">
      <c r="A329" s="34"/>
      <c r="B329" s="34"/>
      <c r="C329" s="34"/>
      <c r="D329" s="56"/>
      <c r="E329" s="56"/>
      <c r="F329" s="56"/>
      <c r="G329" s="56"/>
      <c r="H329" s="56"/>
      <c r="I329" s="56"/>
      <c r="J329" s="53"/>
      <c r="K329" s="48"/>
      <c r="L329" s="34"/>
      <c r="M329" s="34"/>
      <c r="N329" s="34"/>
      <c r="O329" s="34"/>
      <c r="P329" s="34"/>
      <c r="Q329" s="34"/>
      <c r="R329" s="34"/>
      <c r="S329" s="34"/>
    </row>
    <row r="330" spans="1:21" x14ac:dyDescent="0.35">
      <c r="A330" s="47" t="s">
        <v>665</v>
      </c>
      <c r="B330" s="47" t="s">
        <v>676</v>
      </c>
      <c r="C330" s="35"/>
      <c r="D330" s="25">
        <v>1916475</v>
      </c>
      <c r="E330" s="57">
        <v>2650042</v>
      </c>
      <c r="F330" s="57">
        <v>4566517</v>
      </c>
      <c r="G330" s="57">
        <v>1639936</v>
      </c>
      <c r="H330" s="57">
        <v>1924636</v>
      </c>
      <c r="I330" s="57">
        <v>3564572</v>
      </c>
      <c r="J330" s="25">
        <v>31108</v>
      </c>
      <c r="K330" s="24" t="s">
        <v>684</v>
      </c>
      <c r="L330" s="34"/>
      <c r="M330" s="34"/>
      <c r="N330" s="34"/>
      <c r="O330" s="34"/>
      <c r="P330" s="34"/>
      <c r="Q330" s="34"/>
      <c r="R330" s="34"/>
      <c r="S330" s="34"/>
    </row>
    <row r="331" spans="1:21" x14ac:dyDescent="0.35">
      <c r="A331" s="34"/>
      <c r="B331" s="34"/>
      <c r="C331" s="34"/>
      <c r="D331" s="48"/>
      <c r="E331" s="48"/>
      <c r="F331" s="48"/>
      <c r="G331" s="48"/>
      <c r="H331" s="48"/>
      <c r="I331" s="48"/>
      <c r="J331" s="48"/>
      <c r="K331" s="48"/>
      <c r="L331" s="34"/>
      <c r="M331" s="34"/>
    </row>
    <row r="332" spans="1:21" x14ac:dyDescent="0.35">
      <c r="B332" s="59"/>
      <c r="C332" s="34"/>
      <c r="D332" s="34"/>
      <c r="E332" s="34"/>
      <c r="F332" s="34"/>
      <c r="G332" s="34"/>
      <c r="H332" s="34"/>
      <c r="I332" s="34"/>
      <c r="J332" s="48"/>
      <c r="K332" s="48"/>
      <c r="L332" s="34"/>
      <c r="M332" s="34"/>
    </row>
    <row r="333" spans="1:21" x14ac:dyDescent="0.35">
      <c r="A333" s="34" t="s">
        <v>679</v>
      </c>
      <c r="B333" s="59" t="s">
        <v>683</v>
      </c>
      <c r="C333" s="34"/>
      <c r="D333" s="34"/>
      <c r="E333" s="34"/>
      <c r="F333" s="34"/>
      <c r="G333" s="34"/>
      <c r="H333" s="34"/>
      <c r="I333" s="34"/>
      <c r="K333" s="48"/>
      <c r="L333" s="34"/>
      <c r="M333" s="34"/>
    </row>
    <row r="334" spans="1:21" x14ac:dyDescent="0.35">
      <c r="A334" s="34"/>
      <c r="B334" s="59" t="s">
        <v>685</v>
      </c>
      <c r="C334" s="34"/>
      <c r="D334" s="34"/>
      <c r="E334" s="34"/>
      <c r="F334" s="34"/>
      <c r="G334" s="34"/>
      <c r="H334" s="34"/>
      <c r="I334" s="34"/>
      <c r="K334" s="48"/>
      <c r="L334" s="34"/>
      <c r="M334" s="34"/>
    </row>
    <row r="335" spans="1:21" x14ac:dyDescent="0.35">
      <c r="A335" s="34"/>
      <c r="B335" s="35"/>
      <c r="C335" s="34"/>
      <c r="D335" s="34"/>
      <c r="E335" s="34"/>
      <c r="F335" s="34"/>
      <c r="G335" s="34"/>
      <c r="H335" s="34"/>
      <c r="I335" s="34"/>
      <c r="K335" s="48"/>
      <c r="L335" s="34"/>
      <c r="M335" s="34"/>
    </row>
    <row r="336" spans="1:21" x14ac:dyDescent="0.35">
      <c r="A336" s="34"/>
      <c r="B336" s="34"/>
      <c r="C336" s="34"/>
      <c r="D336" s="34"/>
      <c r="E336" s="34"/>
      <c r="F336" s="34"/>
      <c r="G336" s="34"/>
      <c r="H336" s="34"/>
      <c r="I336" s="34"/>
      <c r="K336" s="48"/>
      <c r="L336" s="34"/>
      <c r="M336" s="34"/>
    </row>
    <row r="337" spans="1:13" ht="15" customHeight="1" x14ac:dyDescent="0.35">
      <c r="A337" s="34"/>
      <c r="B337" s="49"/>
      <c r="C337" s="49"/>
      <c r="D337" s="49"/>
      <c r="E337" s="49"/>
      <c r="F337" s="49"/>
      <c r="G337" s="49"/>
      <c r="H337" s="49"/>
      <c r="I337" s="49"/>
      <c r="K337" s="48"/>
      <c r="L337" s="34"/>
      <c r="M337" s="34"/>
    </row>
    <row r="338" spans="1:13" x14ac:dyDescent="0.35">
      <c r="A338" s="34"/>
      <c r="B338" s="35"/>
      <c r="C338" s="35"/>
      <c r="D338" s="35"/>
      <c r="E338" s="35"/>
      <c r="F338" s="35"/>
      <c r="G338" s="35"/>
      <c r="H338" s="35"/>
      <c r="I338" s="35"/>
      <c r="K338" s="48"/>
      <c r="L338" s="34"/>
      <c r="M338" s="34"/>
    </row>
    <row r="339" spans="1:13" ht="15" hidden="1" customHeight="1" x14ac:dyDescent="0.2">
      <c r="A339" s="34"/>
      <c r="B339" s="49"/>
      <c r="C339" s="49"/>
      <c r="D339" s="49"/>
      <c r="E339" s="49"/>
      <c r="F339" s="49"/>
      <c r="G339" s="49"/>
      <c r="H339" s="49"/>
      <c r="I339" s="49"/>
      <c r="J339" s="55"/>
      <c r="K339" s="34"/>
      <c r="L339" s="34"/>
      <c r="M339" s="34"/>
    </row>
    <row r="340" spans="1:13" ht="15" hidden="1" x14ac:dyDescent="0.2">
      <c r="A340" s="34"/>
      <c r="B340" s="34"/>
      <c r="C340" s="34"/>
      <c r="D340" s="34"/>
      <c r="E340" s="34"/>
      <c r="F340" s="34"/>
      <c r="G340" s="34"/>
      <c r="H340" s="34"/>
      <c r="I340" s="34"/>
      <c r="J340" s="48"/>
      <c r="K340" s="34"/>
      <c r="L340" s="34"/>
      <c r="M340" s="34"/>
    </row>
    <row r="341" spans="1:13" ht="15" hidden="1" x14ac:dyDescent="0.2">
      <c r="A341" s="34"/>
      <c r="B341" s="34"/>
      <c r="C341" s="34"/>
      <c r="D341" s="34"/>
      <c r="E341" s="34"/>
      <c r="F341" s="34"/>
      <c r="G341" s="34"/>
      <c r="H341" s="34"/>
      <c r="I341" s="34"/>
      <c r="J341" s="48"/>
      <c r="K341" s="34"/>
      <c r="L341" s="34"/>
      <c r="M341" s="34"/>
    </row>
    <row r="342" spans="1:13" ht="15" hidden="1" x14ac:dyDescent="0.2">
      <c r="A342" s="34"/>
      <c r="B342" s="34"/>
      <c r="C342" s="34"/>
      <c r="D342" s="34"/>
      <c r="E342" s="34"/>
      <c r="F342" s="34"/>
      <c r="G342" s="34"/>
      <c r="H342" s="34"/>
      <c r="I342" s="34"/>
      <c r="J342" s="48"/>
      <c r="K342" s="34"/>
      <c r="L342" s="34"/>
      <c r="M342" s="34"/>
    </row>
    <row r="343" spans="1:13" ht="15" hidden="1" x14ac:dyDescent="0.2">
      <c r="A343" s="34"/>
      <c r="B343" s="34"/>
      <c r="C343" s="34"/>
      <c r="D343" s="34"/>
      <c r="E343" s="34"/>
      <c r="F343" s="34"/>
      <c r="G343" s="34"/>
      <c r="H343" s="34"/>
      <c r="I343" s="34"/>
      <c r="J343" s="48"/>
      <c r="K343" s="34"/>
      <c r="L343" s="34"/>
      <c r="M343" s="34"/>
    </row>
    <row r="344" spans="1:13" ht="15" hidden="1" x14ac:dyDescent="0.2">
      <c r="A344" s="34"/>
      <c r="B344" s="34"/>
      <c r="C344" s="34"/>
      <c r="D344" s="34"/>
      <c r="E344" s="34"/>
      <c r="F344" s="34"/>
      <c r="G344" s="34"/>
      <c r="H344" s="34"/>
      <c r="I344" s="34"/>
      <c r="J344" s="48"/>
      <c r="K344" s="34"/>
      <c r="L344" s="34"/>
      <c r="M344" s="34"/>
    </row>
    <row r="345" spans="1:13" ht="15" hidden="1" x14ac:dyDescent="0.2">
      <c r="A345" s="34"/>
      <c r="B345" s="34"/>
      <c r="C345" s="34"/>
      <c r="D345" s="34"/>
      <c r="E345" s="34"/>
      <c r="F345" s="34"/>
      <c r="G345" s="34"/>
      <c r="H345" s="34"/>
      <c r="I345" s="34"/>
      <c r="J345" s="48"/>
      <c r="K345" s="34"/>
      <c r="L345" s="34"/>
      <c r="M345" s="34"/>
    </row>
    <row r="346" spans="1:13" ht="15" hidden="1" x14ac:dyDescent="0.2">
      <c r="A346" s="34"/>
      <c r="B346" s="34"/>
      <c r="C346" s="34"/>
      <c r="D346" s="34"/>
      <c r="E346" s="34"/>
      <c r="F346" s="34"/>
      <c r="G346" s="34"/>
      <c r="H346" s="34"/>
      <c r="I346" s="34"/>
      <c r="J346" s="48"/>
      <c r="K346" s="34"/>
      <c r="L346" s="34"/>
      <c r="M346" s="34"/>
    </row>
    <row r="347" spans="1:13" ht="15" hidden="1" x14ac:dyDescent="0.2">
      <c r="A347" s="34"/>
      <c r="B347" s="34"/>
      <c r="C347" s="34"/>
      <c r="D347" s="34"/>
      <c r="E347" s="34"/>
      <c r="F347" s="34"/>
      <c r="G347" s="34"/>
      <c r="H347" s="34"/>
      <c r="I347" s="34"/>
      <c r="J347" s="48"/>
      <c r="K347" s="34"/>
      <c r="L347" s="34"/>
      <c r="M347" s="34"/>
    </row>
    <row r="348" spans="1:13" ht="15" hidden="1" x14ac:dyDescent="0.2">
      <c r="A348" s="34"/>
      <c r="B348" s="34"/>
      <c r="C348" s="34"/>
      <c r="D348" s="34"/>
      <c r="E348" s="34"/>
      <c r="F348" s="34"/>
      <c r="G348" s="34"/>
      <c r="H348" s="34"/>
      <c r="I348" s="34"/>
      <c r="J348" s="48"/>
      <c r="K348" s="34"/>
      <c r="L348" s="34"/>
      <c r="M348" s="34"/>
    </row>
    <row r="349" spans="1:13" ht="15" hidden="1" x14ac:dyDescent="0.2">
      <c r="A349" s="34"/>
      <c r="B349" s="34"/>
      <c r="C349" s="34"/>
      <c r="D349" s="34"/>
      <c r="E349" s="34"/>
      <c r="F349" s="34"/>
      <c r="G349" s="34"/>
      <c r="H349" s="34"/>
      <c r="I349" s="34"/>
      <c r="J349" s="48"/>
      <c r="K349" s="34"/>
      <c r="L349" s="34"/>
      <c r="M349" s="34"/>
    </row>
    <row r="350" spans="1:13" ht="15" hidden="1" x14ac:dyDescent="0.2">
      <c r="A350" s="34"/>
      <c r="B350" s="34"/>
      <c r="C350" s="34"/>
      <c r="D350" s="34"/>
      <c r="E350" s="34"/>
      <c r="F350" s="34"/>
      <c r="G350" s="34"/>
      <c r="H350" s="34"/>
      <c r="I350" s="34"/>
      <c r="J350" s="48"/>
      <c r="K350" s="34"/>
      <c r="L350" s="34"/>
      <c r="M350" s="34"/>
    </row>
    <row r="351" spans="1:13" ht="15" hidden="1" x14ac:dyDescent="0.2">
      <c r="A351" s="34"/>
      <c r="B351" s="34"/>
      <c r="C351" s="34"/>
      <c r="D351" s="34"/>
      <c r="E351" s="34"/>
      <c r="F351" s="34"/>
      <c r="G351" s="34"/>
      <c r="H351" s="34"/>
      <c r="I351" s="34"/>
      <c r="J351" s="48"/>
      <c r="K351" s="34"/>
      <c r="L351" s="34"/>
      <c r="M351" s="34"/>
    </row>
    <row r="352" spans="1:13" ht="15" hidden="1" x14ac:dyDescent="0.2">
      <c r="A352" s="34"/>
      <c r="B352" s="34"/>
      <c r="C352" s="34"/>
      <c r="D352" s="34"/>
      <c r="E352" s="34"/>
      <c r="F352" s="34"/>
      <c r="G352" s="34"/>
      <c r="H352" s="34"/>
      <c r="I352" s="34"/>
      <c r="J352" s="48"/>
      <c r="K352" s="34"/>
      <c r="L352" s="34"/>
      <c r="M352" s="34"/>
    </row>
    <row r="353" spans="1:13" ht="15" hidden="1" x14ac:dyDescent="0.2">
      <c r="A353" s="34"/>
      <c r="B353" s="34"/>
      <c r="C353" s="34"/>
      <c r="D353" s="34"/>
      <c r="E353" s="34"/>
      <c r="F353" s="34"/>
      <c r="G353" s="34"/>
      <c r="H353" s="34"/>
      <c r="I353" s="34"/>
      <c r="J353" s="48"/>
      <c r="K353" s="34"/>
      <c r="L353" s="34"/>
      <c r="M353" s="34"/>
    </row>
    <row r="354" spans="1:13" ht="15" hidden="1" x14ac:dyDescent="0.2">
      <c r="A354" s="34"/>
      <c r="B354" s="34"/>
      <c r="C354" s="34"/>
      <c r="D354" s="34"/>
      <c r="E354" s="34"/>
      <c r="F354" s="34"/>
      <c r="G354" s="34"/>
      <c r="H354" s="34"/>
      <c r="I354" s="34"/>
      <c r="J354" s="48"/>
      <c r="K354" s="34"/>
      <c r="L354" s="34"/>
      <c r="M354" s="34"/>
    </row>
    <row r="355" spans="1:13" ht="15" hidden="1" x14ac:dyDescent="0.2">
      <c r="A355" s="34"/>
      <c r="B355" s="34"/>
      <c r="C355" s="34"/>
      <c r="D355" s="34"/>
      <c r="E355" s="34"/>
      <c r="F355" s="34"/>
      <c r="G355" s="34"/>
      <c r="H355" s="34"/>
      <c r="I355" s="34"/>
      <c r="J355" s="48"/>
      <c r="K355" s="34"/>
      <c r="L355" s="34"/>
      <c r="M355" s="34"/>
    </row>
    <row r="356" spans="1:13" ht="15" hidden="1" x14ac:dyDescent="0.2">
      <c r="A356" s="34"/>
      <c r="B356" s="34"/>
      <c r="C356" s="34"/>
      <c r="D356" s="34"/>
      <c r="E356" s="34"/>
      <c r="F356" s="34"/>
      <c r="G356" s="34"/>
      <c r="H356" s="34"/>
      <c r="I356" s="34"/>
      <c r="J356" s="48"/>
      <c r="K356" s="34"/>
      <c r="L356" s="34"/>
      <c r="M356" s="34"/>
    </row>
    <row r="357" spans="1:13" ht="15" hidden="1" x14ac:dyDescent="0.2">
      <c r="A357" s="34"/>
      <c r="B357" s="34"/>
      <c r="C357" s="34"/>
      <c r="D357" s="34"/>
      <c r="E357" s="34"/>
      <c r="F357" s="34"/>
      <c r="G357" s="34"/>
      <c r="H357" s="34"/>
      <c r="I357" s="34"/>
      <c r="J357" s="48"/>
      <c r="K357" s="34"/>
      <c r="L357" s="34"/>
      <c r="M357" s="34"/>
    </row>
    <row r="358" spans="1:13" ht="15" hidden="1" x14ac:dyDescent="0.2">
      <c r="A358" s="34"/>
      <c r="B358" s="34"/>
      <c r="C358" s="34"/>
      <c r="D358" s="34"/>
      <c r="E358" s="34"/>
      <c r="F358" s="34"/>
      <c r="G358" s="34"/>
      <c r="H358" s="34"/>
      <c r="I358" s="34"/>
      <c r="J358" s="48"/>
      <c r="K358" s="34"/>
      <c r="L358" s="34"/>
      <c r="M358" s="34"/>
    </row>
    <row r="359" spans="1:13" ht="15" hidden="1" x14ac:dyDescent="0.2">
      <c r="A359" s="34"/>
      <c r="B359" s="34"/>
      <c r="C359" s="34"/>
      <c r="D359" s="34"/>
      <c r="E359" s="34"/>
      <c r="F359" s="34"/>
      <c r="G359" s="34"/>
      <c r="H359" s="34"/>
      <c r="I359" s="34"/>
      <c r="J359" s="48"/>
      <c r="K359" s="34"/>
      <c r="L359" s="34"/>
      <c r="M359" s="34"/>
    </row>
    <row r="360" spans="1:13" ht="15" hidden="1" x14ac:dyDescent="0.2">
      <c r="A360" s="34"/>
      <c r="B360" s="34"/>
      <c r="C360" s="34"/>
      <c r="D360" s="34"/>
      <c r="E360" s="34"/>
      <c r="F360" s="34"/>
      <c r="G360" s="34"/>
      <c r="H360" s="34"/>
      <c r="I360" s="34"/>
      <c r="J360" s="48"/>
      <c r="K360" s="34"/>
      <c r="L360" s="34"/>
      <c r="M360" s="34"/>
    </row>
    <row r="361" spans="1:13" ht="15" hidden="1" x14ac:dyDescent="0.2">
      <c r="A361" s="34"/>
      <c r="B361" s="34"/>
      <c r="C361" s="34"/>
      <c r="D361" s="34"/>
      <c r="E361" s="34"/>
      <c r="F361" s="34"/>
      <c r="G361" s="34"/>
      <c r="H361" s="34"/>
      <c r="I361" s="34"/>
      <c r="J361" s="48"/>
      <c r="K361" s="34"/>
      <c r="L361" s="34"/>
      <c r="M361" s="34"/>
    </row>
    <row r="362" spans="1:13" ht="15" hidden="1" x14ac:dyDescent="0.2">
      <c r="A362" s="34"/>
      <c r="B362" s="34"/>
      <c r="C362" s="34"/>
      <c r="D362" s="34"/>
      <c r="E362" s="34"/>
      <c r="F362" s="34"/>
      <c r="G362" s="34"/>
      <c r="H362" s="34"/>
      <c r="I362" s="34"/>
      <c r="J362" s="48"/>
      <c r="K362" s="34"/>
      <c r="L362" s="34"/>
      <c r="M362" s="34"/>
    </row>
    <row r="363" spans="1:13" ht="15" hidden="1" x14ac:dyDescent="0.2">
      <c r="A363" s="34"/>
      <c r="B363" s="34"/>
      <c r="C363" s="34"/>
      <c r="D363" s="34"/>
      <c r="E363" s="34"/>
      <c r="F363" s="34"/>
      <c r="G363" s="34"/>
      <c r="H363" s="34"/>
      <c r="I363" s="34"/>
      <c r="J363" s="48"/>
      <c r="K363" s="34"/>
      <c r="L363" s="34"/>
      <c r="M363" s="34"/>
    </row>
    <row r="364" spans="1:13" ht="15" hidden="1" x14ac:dyDescent="0.2">
      <c r="A364" s="34"/>
      <c r="B364" s="34"/>
      <c r="C364" s="34"/>
      <c r="D364" s="34"/>
      <c r="E364" s="34"/>
      <c r="F364" s="34"/>
      <c r="G364" s="34"/>
      <c r="H364" s="34"/>
      <c r="I364" s="34"/>
      <c r="J364" s="48"/>
      <c r="K364" s="34"/>
      <c r="L364" s="34"/>
      <c r="M364" s="34"/>
    </row>
    <row r="365" spans="1:13" ht="15" hidden="1" x14ac:dyDescent="0.2">
      <c r="A365" s="34"/>
      <c r="B365" s="34"/>
      <c r="C365" s="34"/>
      <c r="D365" s="34"/>
      <c r="E365" s="34"/>
      <c r="F365" s="34"/>
      <c r="G365" s="34"/>
      <c r="H365" s="34"/>
      <c r="I365" s="34"/>
      <c r="J365" s="48"/>
      <c r="K365" s="34"/>
      <c r="L365" s="34"/>
      <c r="M365" s="34"/>
    </row>
    <row r="366" spans="1:13" ht="15" hidden="1" x14ac:dyDescent="0.2">
      <c r="A366" s="34"/>
      <c r="B366" s="34"/>
      <c r="C366" s="34"/>
      <c r="D366" s="34"/>
      <c r="E366" s="34"/>
      <c r="F366" s="34"/>
      <c r="G366" s="34"/>
      <c r="H366" s="34"/>
      <c r="I366" s="34"/>
      <c r="J366" s="48"/>
      <c r="K366" s="34"/>
      <c r="L366" s="34"/>
      <c r="M366" s="34"/>
    </row>
    <row r="367" spans="1:13" ht="15" hidden="1" x14ac:dyDescent="0.2">
      <c r="A367" s="34"/>
      <c r="B367" s="34"/>
      <c r="C367" s="34"/>
      <c r="D367" s="34"/>
      <c r="E367" s="34"/>
      <c r="F367" s="34"/>
      <c r="G367" s="34"/>
      <c r="H367" s="34"/>
      <c r="I367" s="34"/>
      <c r="J367" s="48"/>
      <c r="K367" s="34"/>
      <c r="L367" s="34"/>
      <c r="M367" s="34"/>
    </row>
    <row r="368" spans="1:13" ht="15" hidden="1" x14ac:dyDescent="0.2">
      <c r="A368" s="34"/>
      <c r="B368" s="34"/>
      <c r="C368" s="34"/>
      <c r="D368" s="34"/>
      <c r="E368" s="34"/>
      <c r="F368" s="34"/>
      <c r="G368" s="34"/>
      <c r="H368" s="34"/>
      <c r="I368" s="34"/>
      <c r="J368" s="48"/>
      <c r="K368" s="34"/>
      <c r="L368" s="34"/>
      <c r="M368" s="34"/>
    </row>
    <row r="369" spans="1:13" ht="15" hidden="1" x14ac:dyDescent="0.2">
      <c r="A369" s="34"/>
      <c r="B369" s="34"/>
      <c r="C369" s="34"/>
      <c r="D369" s="34"/>
      <c r="E369" s="34"/>
      <c r="F369" s="34"/>
      <c r="G369" s="34"/>
      <c r="H369" s="34"/>
      <c r="I369" s="34"/>
      <c r="J369" s="48"/>
      <c r="K369" s="34"/>
      <c r="L369" s="34"/>
      <c r="M369" s="34"/>
    </row>
    <row r="370" spans="1:13" ht="15" hidden="1" x14ac:dyDescent="0.2">
      <c r="A370" s="34"/>
      <c r="B370" s="34"/>
      <c r="C370" s="34"/>
      <c r="D370" s="34"/>
      <c r="E370" s="34"/>
      <c r="F370" s="34"/>
      <c r="G370" s="34"/>
      <c r="H370" s="34"/>
      <c r="I370" s="34"/>
      <c r="J370" s="48"/>
      <c r="K370" s="34"/>
      <c r="L370" s="34"/>
      <c r="M370" s="34"/>
    </row>
    <row r="371" spans="1:13" ht="15" hidden="1" x14ac:dyDescent="0.2">
      <c r="A371" s="34"/>
      <c r="B371" s="34"/>
      <c r="C371" s="34"/>
      <c r="D371" s="34"/>
      <c r="E371" s="34"/>
      <c r="F371" s="34"/>
      <c r="G371" s="34"/>
      <c r="H371" s="34"/>
      <c r="I371" s="34"/>
      <c r="J371" s="48"/>
      <c r="K371" s="34"/>
      <c r="L371" s="34"/>
      <c r="M371" s="34"/>
    </row>
    <row r="372" spans="1:13" ht="15" hidden="1" x14ac:dyDescent="0.2">
      <c r="A372" s="34"/>
      <c r="B372" s="34"/>
      <c r="C372" s="34"/>
      <c r="D372" s="34"/>
      <c r="E372" s="34"/>
      <c r="F372" s="34"/>
      <c r="G372" s="34"/>
      <c r="H372" s="34"/>
      <c r="I372" s="34"/>
      <c r="J372" s="48"/>
      <c r="K372" s="34"/>
      <c r="L372" s="34"/>
      <c r="M372" s="34"/>
    </row>
    <row r="373" spans="1:13" ht="15" hidden="1" x14ac:dyDescent="0.2">
      <c r="A373" s="34"/>
      <c r="B373" s="34"/>
      <c r="C373" s="34"/>
      <c r="D373" s="34"/>
      <c r="E373" s="34"/>
      <c r="F373" s="34"/>
      <c r="G373" s="34"/>
      <c r="H373" s="34"/>
      <c r="I373" s="34"/>
      <c r="J373" s="48"/>
      <c r="K373" s="34"/>
      <c r="L373" s="34"/>
      <c r="M373" s="34"/>
    </row>
    <row r="374" spans="1:13" ht="15" hidden="1" x14ac:dyDescent="0.2">
      <c r="A374" s="34"/>
      <c r="B374" s="34"/>
      <c r="C374" s="34"/>
      <c r="D374" s="34"/>
      <c r="E374" s="34"/>
      <c r="F374" s="34"/>
      <c r="G374" s="34"/>
      <c r="H374" s="34"/>
      <c r="I374" s="34"/>
      <c r="J374" s="48"/>
      <c r="K374" s="34"/>
      <c r="L374" s="34"/>
      <c r="M374" s="34"/>
    </row>
    <row r="375" spans="1:13" ht="15" hidden="1" x14ac:dyDescent="0.2">
      <c r="A375" s="34"/>
      <c r="B375" s="34"/>
      <c r="C375" s="34"/>
      <c r="D375" s="34"/>
      <c r="E375" s="34"/>
      <c r="F375" s="34"/>
      <c r="G375" s="34"/>
      <c r="H375" s="34"/>
      <c r="I375" s="34"/>
      <c r="J375" s="48"/>
      <c r="K375" s="34"/>
      <c r="L375" s="34"/>
      <c r="M375" s="34"/>
    </row>
    <row r="376" spans="1:13" ht="15" hidden="1" x14ac:dyDescent="0.2">
      <c r="A376" s="34"/>
      <c r="B376" s="34"/>
      <c r="C376" s="34"/>
      <c r="D376" s="34"/>
      <c r="E376" s="34"/>
      <c r="F376" s="34"/>
      <c r="G376" s="34"/>
      <c r="H376" s="34"/>
      <c r="I376" s="34"/>
      <c r="J376" s="48"/>
      <c r="K376" s="34"/>
      <c r="L376" s="34"/>
      <c r="M376" s="34"/>
    </row>
    <row r="377" spans="1:13" ht="15" hidden="1" x14ac:dyDescent="0.2">
      <c r="A377" s="34"/>
      <c r="B377" s="34"/>
      <c r="C377" s="34"/>
      <c r="D377" s="34"/>
      <c r="E377" s="34"/>
      <c r="F377" s="34"/>
      <c r="G377" s="34"/>
      <c r="H377" s="34"/>
      <c r="I377" s="34"/>
      <c r="J377" s="48"/>
      <c r="K377" s="34"/>
      <c r="L377" s="34"/>
      <c r="M377" s="34"/>
    </row>
    <row r="378" spans="1:13" ht="15" hidden="1" x14ac:dyDescent="0.2">
      <c r="A378" s="34"/>
      <c r="B378" s="34"/>
      <c r="C378" s="34"/>
      <c r="D378" s="34"/>
      <c r="E378" s="34"/>
      <c r="F378" s="34"/>
      <c r="G378" s="34"/>
      <c r="H378" s="34"/>
      <c r="I378" s="34"/>
      <c r="J378" s="48"/>
      <c r="K378" s="34"/>
      <c r="L378" s="34"/>
      <c r="M378" s="34"/>
    </row>
    <row r="379" spans="1:13" ht="15" hidden="1" x14ac:dyDescent="0.2">
      <c r="A379" s="34"/>
      <c r="B379" s="34"/>
      <c r="C379" s="34"/>
      <c r="D379" s="34"/>
      <c r="E379" s="34"/>
      <c r="F379" s="34"/>
      <c r="G379" s="34"/>
      <c r="H379" s="34"/>
      <c r="I379" s="34"/>
      <c r="J379" s="48"/>
      <c r="K379" s="34"/>
      <c r="L379" s="34"/>
      <c r="M379" s="34"/>
    </row>
    <row r="380" spans="1:13" ht="15" hidden="1" x14ac:dyDescent="0.2">
      <c r="A380" s="34"/>
      <c r="B380" s="34"/>
      <c r="C380" s="34"/>
      <c r="D380" s="34"/>
      <c r="E380" s="34"/>
      <c r="F380" s="34"/>
      <c r="G380" s="34"/>
      <c r="H380" s="34"/>
      <c r="I380" s="34"/>
      <c r="J380" s="48"/>
      <c r="K380" s="34"/>
      <c r="L380" s="34"/>
      <c r="M380" s="34"/>
    </row>
    <row r="381" spans="1:13" ht="15" hidden="1" x14ac:dyDescent="0.2">
      <c r="A381" s="34"/>
      <c r="B381" s="34"/>
      <c r="C381" s="34"/>
      <c r="D381" s="34"/>
      <c r="E381" s="34"/>
      <c r="F381" s="34"/>
      <c r="G381" s="34"/>
      <c r="H381" s="34"/>
      <c r="I381" s="34"/>
      <c r="J381" s="48"/>
      <c r="K381" s="34"/>
      <c r="L381" s="34"/>
      <c r="M381" s="34"/>
    </row>
    <row r="382" spans="1:13" ht="15" hidden="1" x14ac:dyDescent="0.2">
      <c r="A382" s="34"/>
      <c r="B382" s="34"/>
      <c r="C382" s="34"/>
      <c r="D382" s="34"/>
      <c r="E382" s="34"/>
      <c r="F382" s="34"/>
      <c r="G382" s="34"/>
      <c r="H382" s="34"/>
      <c r="I382" s="34"/>
      <c r="J382" s="48"/>
      <c r="K382" s="34"/>
      <c r="L382" s="34"/>
      <c r="M382" s="34"/>
    </row>
    <row r="383" spans="1:13" ht="15" hidden="1" x14ac:dyDescent="0.2">
      <c r="A383" s="34"/>
      <c r="B383" s="34"/>
      <c r="C383" s="34"/>
      <c r="D383" s="34"/>
      <c r="E383" s="34"/>
      <c r="F383" s="34"/>
      <c r="G383" s="34"/>
      <c r="H383" s="34"/>
      <c r="I383" s="34"/>
      <c r="J383" s="48"/>
      <c r="K383" s="34"/>
      <c r="L383" s="34"/>
      <c r="M383" s="34"/>
    </row>
    <row r="384" spans="1:13" ht="15" hidden="1" x14ac:dyDescent="0.2">
      <c r="A384" s="34"/>
      <c r="B384" s="34"/>
      <c r="C384" s="34"/>
      <c r="D384" s="34"/>
      <c r="E384" s="34"/>
      <c r="F384" s="34"/>
      <c r="G384" s="34"/>
      <c r="H384" s="34"/>
      <c r="I384" s="34"/>
      <c r="J384" s="48"/>
      <c r="K384" s="34"/>
      <c r="L384" s="34"/>
      <c r="M384" s="34"/>
    </row>
    <row r="385" spans="1:13" ht="15" hidden="1" x14ac:dyDescent="0.2">
      <c r="A385" s="34"/>
      <c r="B385" s="34"/>
      <c r="C385" s="34"/>
      <c r="D385" s="34"/>
      <c r="E385" s="34"/>
      <c r="F385" s="34"/>
      <c r="G385" s="34"/>
      <c r="H385" s="34"/>
      <c r="I385" s="34"/>
      <c r="J385" s="48"/>
      <c r="K385" s="34"/>
      <c r="L385" s="34"/>
      <c r="M385" s="34"/>
    </row>
    <row r="386" spans="1:13" ht="15" hidden="1" x14ac:dyDescent="0.2">
      <c r="A386" s="34"/>
      <c r="B386" s="34"/>
      <c r="C386" s="34"/>
      <c r="D386" s="34"/>
      <c r="E386" s="34"/>
      <c r="F386" s="34"/>
      <c r="G386" s="34"/>
      <c r="H386" s="34"/>
      <c r="I386" s="34"/>
      <c r="J386" s="48"/>
      <c r="K386" s="34"/>
      <c r="L386" s="34"/>
      <c r="M386" s="34"/>
    </row>
    <row r="387" spans="1:13" ht="15" hidden="1" x14ac:dyDescent="0.2">
      <c r="A387" s="34"/>
      <c r="B387" s="34"/>
      <c r="C387" s="34"/>
      <c r="D387" s="34"/>
      <c r="E387" s="34"/>
      <c r="F387" s="34"/>
      <c r="G387" s="34"/>
      <c r="H387" s="34"/>
      <c r="I387" s="34"/>
      <c r="J387" s="48"/>
      <c r="K387" s="34"/>
      <c r="L387" s="34"/>
      <c r="M387" s="34"/>
    </row>
    <row r="388" spans="1:13" ht="15" hidden="1" x14ac:dyDescent="0.2">
      <c r="A388" s="34"/>
      <c r="B388" s="34"/>
      <c r="C388" s="34"/>
      <c r="D388" s="34"/>
      <c r="E388" s="34"/>
      <c r="F388" s="34"/>
      <c r="G388" s="34"/>
      <c r="H388" s="34"/>
      <c r="I388" s="34"/>
      <c r="J388" s="48"/>
      <c r="K388" s="34"/>
      <c r="L388" s="34"/>
      <c r="M388" s="34"/>
    </row>
    <row r="389" spans="1:13" ht="15" hidden="1" x14ac:dyDescent="0.2">
      <c r="A389" s="34"/>
      <c r="B389" s="34"/>
      <c r="C389" s="34"/>
      <c r="D389" s="34"/>
      <c r="E389" s="34"/>
      <c r="F389" s="34"/>
      <c r="G389" s="34"/>
      <c r="H389" s="34"/>
      <c r="I389" s="34"/>
      <c r="J389" s="48"/>
      <c r="K389" s="34"/>
      <c r="L389" s="34"/>
      <c r="M389" s="34"/>
    </row>
    <row r="390" spans="1:13" ht="15" hidden="1" x14ac:dyDescent="0.2">
      <c r="A390" s="34"/>
      <c r="B390" s="34"/>
      <c r="C390" s="34"/>
      <c r="D390" s="34"/>
      <c r="E390" s="34"/>
      <c r="F390" s="34"/>
      <c r="G390" s="34"/>
      <c r="H390" s="34"/>
      <c r="I390" s="34"/>
      <c r="J390" s="48"/>
      <c r="K390" s="34"/>
      <c r="L390" s="34"/>
      <c r="M390" s="34"/>
    </row>
    <row r="391" spans="1:13" ht="15" hidden="1" x14ac:dyDescent="0.2">
      <c r="A391" s="34"/>
      <c r="B391" s="34"/>
      <c r="C391" s="34"/>
      <c r="D391" s="34"/>
      <c r="E391" s="34"/>
      <c r="F391" s="34"/>
      <c r="G391" s="34"/>
      <c r="H391" s="34"/>
      <c r="I391" s="34"/>
      <c r="J391" s="48"/>
      <c r="K391" s="34"/>
      <c r="L391" s="34"/>
      <c r="M391" s="34"/>
    </row>
    <row r="392" spans="1:13" ht="15" hidden="1" x14ac:dyDescent="0.2">
      <c r="A392" s="34"/>
      <c r="B392" s="34"/>
      <c r="C392" s="34"/>
      <c r="D392" s="34"/>
      <c r="E392" s="34"/>
      <c r="F392" s="34"/>
      <c r="G392" s="34"/>
      <c r="H392" s="34"/>
      <c r="I392" s="34"/>
      <c r="J392" s="48"/>
      <c r="K392" s="34"/>
      <c r="L392" s="34"/>
      <c r="M392" s="34"/>
    </row>
    <row r="393" spans="1:13" ht="15" hidden="1" x14ac:dyDescent="0.2">
      <c r="A393" s="34"/>
      <c r="B393" s="34"/>
      <c r="C393" s="34"/>
      <c r="D393" s="34"/>
      <c r="E393" s="34"/>
      <c r="F393" s="34"/>
      <c r="G393" s="34"/>
      <c r="H393" s="34"/>
      <c r="I393" s="34"/>
      <c r="J393" s="48"/>
      <c r="K393" s="34"/>
      <c r="L393" s="34"/>
      <c r="M393" s="34"/>
    </row>
    <row r="394" spans="1:13" ht="15" hidden="1" x14ac:dyDescent="0.2">
      <c r="A394" s="34"/>
      <c r="B394" s="34"/>
      <c r="C394" s="34"/>
      <c r="D394" s="34"/>
      <c r="E394" s="34"/>
      <c r="F394" s="34"/>
      <c r="G394" s="34"/>
      <c r="H394" s="34"/>
      <c r="I394" s="34"/>
      <c r="J394" s="48"/>
      <c r="K394" s="34"/>
      <c r="L394" s="34"/>
      <c r="M394" s="34"/>
    </row>
    <row r="395" spans="1:13" ht="15" hidden="1" x14ac:dyDescent="0.2">
      <c r="A395" s="34"/>
      <c r="B395" s="34"/>
      <c r="C395" s="34"/>
      <c r="D395" s="34"/>
      <c r="E395" s="34"/>
      <c r="F395" s="34"/>
      <c r="G395" s="34"/>
      <c r="H395" s="34"/>
      <c r="I395" s="34"/>
      <c r="J395" s="48"/>
      <c r="K395" s="34"/>
      <c r="L395" s="34"/>
      <c r="M395" s="34"/>
    </row>
    <row r="396" spans="1:13" ht="15" hidden="1" x14ac:dyDescent="0.2">
      <c r="A396" s="34"/>
      <c r="B396" s="34"/>
      <c r="C396" s="34"/>
      <c r="D396" s="34"/>
      <c r="E396" s="34"/>
      <c r="F396" s="34"/>
      <c r="G396" s="34"/>
      <c r="H396" s="34"/>
      <c r="I396" s="34"/>
      <c r="J396" s="48"/>
      <c r="K396" s="34"/>
      <c r="L396" s="34"/>
      <c r="M396" s="34"/>
    </row>
    <row r="397" spans="1:13" ht="15" hidden="1" x14ac:dyDescent="0.2">
      <c r="A397" s="34"/>
      <c r="B397" s="34"/>
      <c r="C397" s="34"/>
      <c r="D397" s="34"/>
      <c r="E397" s="34"/>
      <c r="F397" s="34"/>
      <c r="G397" s="34"/>
      <c r="H397" s="34"/>
      <c r="I397" s="34"/>
      <c r="J397" s="48"/>
      <c r="K397" s="34"/>
      <c r="L397" s="34"/>
      <c r="M397" s="34"/>
    </row>
    <row r="398" spans="1:13" ht="15" hidden="1" x14ac:dyDescent="0.2">
      <c r="A398" s="34"/>
      <c r="B398" s="34"/>
      <c r="C398" s="34"/>
      <c r="D398" s="34"/>
      <c r="E398" s="34"/>
      <c r="F398" s="34"/>
      <c r="G398" s="34"/>
      <c r="H398" s="34"/>
      <c r="I398" s="34"/>
      <c r="J398" s="48"/>
      <c r="K398" s="34"/>
      <c r="L398" s="34"/>
      <c r="M398" s="34"/>
    </row>
    <row r="399" spans="1:13" ht="15" hidden="1" x14ac:dyDescent="0.2">
      <c r="A399" s="34"/>
      <c r="B399" s="34"/>
      <c r="C399" s="34"/>
      <c r="D399" s="34"/>
      <c r="E399" s="34"/>
      <c r="F399" s="34"/>
      <c r="G399" s="34"/>
      <c r="H399" s="34"/>
      <c r="I399" s="34"/>
      <c r="J399" s="48"/>
      <c r="K399" s="34"/>
      <c r="L399" s="34"/>
      <c r="M399" s="34"/>
    </row>
    <row r="400" spans="1:13" ht="15" hidden="1" x14ac:dyDescent="0.2">
      <c r="A400" s="34"/>
      <c r="B400" s="34"/>
      <c r="C400" s="34"/>
      <c r="D400" s="34"/>
      <c r="E400" s="34"/>
      <c r="F400" s="34"/>
      <c r="G400" s="34"/>
      <c r="H400" s="34"/>
      <c r="I400" s="34"/>
      <c r="J400" s="48"/>
      <c r="K400" s="34"/>
      <c r="L400" s="34"/>
      <c r="M400" s="34"/>
    </row>
    <row r="401" spans="1:13" ht="15" hidden="1" x14ac:dyDescent="0.2">
      <c r="A401" s="34"/>
      <c r="B401" s="34"/>
      <c r="C401" s="34"/>
      <c r="D401" s="34"/>
      <c r="E401" s="34"/>
      <c r="F401" s="34"/>
      <c r="G401" s="34"/>
      <c r="H401" s="34"/>
      <c r="I401" s="34"/>
      <c r="J401" s="48"/>
      <c r="K401" s="34"/>
      <c r="L401" s="34"/>
      <c r="M401" s="34"/>
    </row>
    <row r="402" spans="1:13" ht="15" hidden="1" x14ac:dyDescent="0.2">
      <c r="A402" s="34"/>
      <c r="B402" s="34"/>
      <c r="C402" s="34"/>
      <c r="D402" s="34"/>
      <c r="E402" s="34"/>
      <c r="F402" s="34"/>
      <c r="G402" s="34"/>
      <c r="H402" s="34"/>
      <c r="I402" s="34"/>
      <c r="J402" s="48"/>
      <c r="K402" s="34"/>
      <c r="L402" s="34"/>
      <c r="M402" s="34"/>
    </row>
    <row r="403" spans="1:13" ht="15" hidden="1" x14ac:dyDescent="0.2">
      <c r="A403" s="34"/>
      <c r="B403" s="34"/>
      <c r="C403" s="34"/>
      <c r="D403" s="34"/>
      <c r="E403" s="34"/>
      <c r="F403" s="34"/>
      <c r="G403" s="34"/>
      <c r="H403" s="34"/>
      <c r="I403" s="34"/>
      <c r="J403" s="48"/>
      <c r="K403" s="34"/>
      <c r="L403" s="34"/>
      <c r="M403" s="34"/>
    </row>
    <row r="404" spans="1:13" ht="15" hidden="1" x14ac:dyDescent="0.2">
      <c r="A404" s="34"/>
      <c r="B404" s="34"/>
      <c r="C404" s="34"/>
      <c r="D404" s="34"/>
      <c r="E404" s="34"/>
      <c r="F404" s="34"/>
      <c r="G404" s="34"/>
      <c r="H404" s="34"/>
      <c r="I404" s="34"/>
      <c r="J404" s="48"/>
      <c r="K404" s="34"/>
      <c r="L404" s="34"/>
      <c r="M404" s="34"/>
    </row>
    <row r="405" spans="1:13" ht="15" hidden="1" x14ac:dyDescent="0.2">
      <c r="A405" s="34"/>
      <c r="B405" s="34"/>
      <c r="C405" s="34"/>
      <c r="D405" s="34"/>
      <c r="E405" s="34"/>
      <c r="F405" s="34"/>
      <c r="G405" s="34"/>
      <c r="H405" s="34"/>
      <c r="I405" s="34"/>
      <c r="J405" s="48"/>
      <c r="K405" s="34"/>
      <c r="L405" s="34"/>
      <c r="M405" s="34"/>
    </row>
    <row r="406" spans="1:13" ht="15" hidden="1" x14ac:dyDescent="0.2">
      <c r="A406" s="34"/>
      <c r="B406" s="34"/>
      <c r="C406" s="34"/>
      <c r="D406" s="34"/>
      <c r="E406" s="34"/>
      <c r="F406" s="34"/>
      <c r="G406" s="34"/>
      <c r="H406" s="34"/>
      <c r="I406" s="34"/>
      <c r="J406" s="48"/>
      <c r="K406" s="34"/>
      <c r="L406" s="34"/>
      <c r="M406" s="34"/>
    </row>
    <row r="407" spans="1:13" ht="15" hidden="1" x14ac:dyDescent="0.2">
      <c r="A407" s="34"/>
      <c r="B407" s="34"/>
      <c r="C407" s="34"/>
      <c r="D407" s="34"/>
      <c r="E407" s="34"/>
      <c r="F407" s="34"/>
      <c r="G407" s="34"/>
      <c r="H407" s="34"/>
      <c r="I407" s="34"/>
      <c r="J407" s="48"/>
      <c r="K407" s="34"/>
      <c r="L407" s="34"/>
      <c r="M407" s="34"/>
    </row>
    <row r="408" spans="1:13" ht="15" hidden="1" x14ac:dyDescent="0.2">
      <c r="A408" s="34"/>
      <c r="B408" s="34"/>
      <c r="C408" s="34"/>
      <c r="D408" s="34"/>
      <c r="E408" s="34"/>
      <c r="F408" s="34"/>
      <c r="G408" s="34"/>
      <c r="H408" s="34"/>
      <c r="I408" s="34"/>
      <c r="J408" s="48"/>
      <c r="K408" s="34"/>
      <c r="L408" s="34"/>
    </row>
    <row r="409" spans="1:13" ht="15" hidden="1" x14ac:dyDescent="0.2">
      <c r="A409" s="34"/>
      <c r="B409" s="34"/>
      <c r="C409" s="34"/>
      <c r="D409" s="34"/>
      <c r="E409" s="34"/>
      <c r="F409" s="34"/>
      <c r="G409" s="34"/>
      <c r="H409" s="34"/>
      <c r="I409" s="34"/>
      <c r="J409" s="48"/>
      <c r="K409" s="34"/>
      <c r="L409" s="34"/>
    </row>
    <row r="410" spans="1:13" ht="15" hidden="1" x14ac:dyDescent="0.2">
      <c r="A410" s="34"/>
      <c r="B410" s="34"/>
      <c r="C410" s="34"/>
      <c r="D410" s="34"/>
      <c r="E410" s="34"/>
      <c r="F410" s="34"/>
      <c r="G410" s="34"/>
      <c r="H410" s="34"/>
      <c r="I410" s="34"/>
      <c r="J410" s="48"/>
      <c r="K410" s="34"/>
      <c r="L410" s="34"/>
    </row>
    <row r="411" spans="1:13" ht="15" hidden="1" x14ac:dyDescent="0.2">
      <c r="A411" s="34"/>
      <c r="B411" s="34"/>
      <c r="C411" s="34"/>
      <c r="D411" s="34"/>
      <c r="E411" s="34"/>
      <c r="F411" s="34"/>
      <c r="G411" s="34"/>
      <c r="H411" s="34"/>
      <c r="I411" s="34"/>
      <c r="J411" s="48"/>
      <c r="K411" s="34"/>
      <c r="L411" s="34"/>
    </row>
    <row r="412" spans="1:13" ht="15" hidden="1" x14ac:dyDescent="0.2">
      <c r="A412" s="34"/>
      <c r="B412" s="34"/>
      <c r="C412" s="34"/>
      <c r="D412" s="34"/>
      <c r="E412" s="34"/>
      <c r="F412" s="34"/>
      <c r="G412" s="34"/>
      <c r="H412" s="34"/>
      <c r="I412" s="34"/>
      <c r="J412" s="48"/>
      <c r="K412" s="34"/>
      <c r="L412" s="34"/>
    </row>
    <row r="413" spans="1:13" ht="15" hidden="1" x14ac:dyDescent="0.2">
      <c r="A413" s="34"/>
      <c r="B413" s="34"/>
      <c r="C413" s="34"/>
      <c r="D413" s="34"/>
      <c r="E413" s="34"/>
      <c r="F413" s="34"/>
      <c r="G413" s="34"/>
      <c r="H413" s="34"/>
      <c r="I413" s="34"/>
      <c r="J413" s="48"/>
      <c r="K413" s="34"/>
      <c r="L413" s="34"/>
    </row>
    <row r="414" spans="1:13" ht="15" hidden="1" x14ac:dyDescent="0.2">
      <c r="A414" s="34"/>
      <c r="B414" s="34"/>
      <c r="C414" s="34"/>
      <c r="D414" s="34"/>
      <c r="E414" s="34"/>
      <c r="F414" s="34"/>
      <c r="G414" s="34"/>
      <c r="H414" s="34"/>
      <c r="I414" s="34"/>
      <c r="J414" s="48"/>
      <c r="K414" s="34"/>
      <c r="L414" s="34"/>
    </row>
    <row r="415" spans="1:13" ht="15" hidden="1" x14ac:dyDescent="0.2">
      <c r="A415" s="34"/>
      <c r="B415" s="34"/>
      <c r="C415" s="34"/>
      <c r="D415" s="34"/>
      <c r="E415" s="34"/>
      <c r="F415" s="34"/>
      <c r="G415" s="34"/>
      <c r="H415" s="34"/>
      <c r="I415" s="34"/>
      <c r="J415" s="48"/>
      <c r="K415" s="34"/>
      <c r="L415" s="34"/>
    </row>
    <row r="416" spans="1:13" ht="15" hidden="1" x14ac:dyDescent="0.2">
      <c r="A416" s="34"/>
      <c r="B416" s="34"/>
      <c r="C416" s="34"/>
      <c r="D416" s="34"/>
      <c r="E416" s="34"/>
      <c r="F416" s="34"/>
      <c r="G416" s="34"/>
      <c r="H416" s="34"/>
      <c r="I416" s="34"/>
      <c r="J416" s="48"/>
      <c r="K416" s="34"/>
      <c r="L416" s="34"/>
    </row>
    <row r="417" ht="15" hidden="1" x14ac:dyDescent="0.2"/>
  </sheetData>
  <protectedRanges>
    <protectedRange sqref="T6" name="Range1_2_3"/>
    <protectedRange sqref="S284:T284" name="Range1_47"/>
    <protectedRange sqref="S84:T84" name="Range1_2_2_2"/>
    <protectedRange sqref="S270:T270" name="Range1_13_2"/>
    <protectedRange sqref="S151" name="Range1_27_2"/>
    <protectedRange sqref="S86:T86" name="Range1_25_2"/>
    <protectedRange sqref="S155:T155" name="Range1_26_2"/>
    <protectedRange sqref="S75:T75" name="Range1_41_2"/>
    <protectedRange sqref="S184:T184" name="Range1_42_2"/>
    <protectedRange sqref="S85" name="Range1_44_2"/>
    <protectedRange sqref="T85" name="Range1_45_2"/>
    <protectedRange sqref="S268:T268" name="Range1_46_2"/>
    <protectedRange sqref="S313:T313" name="Range1_25"/>
    <protectedRange sqref="S326:T326" name="Range1_26"/>
    <protectedRange sqref="S315:T315" name="Range1_40"/>
    <protectedRange sqref="S133:T133" name="Range1_41"/>
    <protectedRange sqref="S306" name="Range1_42"/>
    <protectedRange sqref="S185:T185" name="Range1_43"/>
    <protectedRange sqref="S266:T266" name="Range1_44"/>
    <protectedRange sqref="S29:T29" name="Range1_46"/>
    <protectedRange sqref="S104:T104" name="Range1_48"/>
    <protectedRange sqref="S6:S7 S253:S254" name="Range1"/>
    <protectedRange sqref="D11" name="Range1_2"/>
    <protectedRange sqref="E11" name="Range1_1_1"/>
    <protectedRange sqref="G11" name="Range1_2_1"/>
    <protectedRange sqref="H11" name="Range1_3"/>
    <protectedRange sqref="G130" name="Range1_4"/>
    <protectedRange sqref="H130" name="Range1_5"/>
  </protectedRanges>
  <sortState ref="A3:J328">
    <sortCondition ref="B3"/>
  </sortState>
  <mergeCells count="1">
    <mergeCell ref="A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workbookViewId="0">
      <selection activeCell="D21" sqref="D21"/>
    </sheetView>
  </sheetViews>
  <sheetFormatPr defaultRowHeight="15.5" x14ac:dyDescent="0.35"/>
  <cols>
    <col min="1" max="1" width="11.765625" customWidth="1"/>
    <col min="2" max="2" width="26.07421875" bestFit="1" customWidth="1"/>
  </cols>
  <sheetData>
    <row r="1" spans="1:2" ht="15" x14ac:dyDescent="0.2">
      <c r="A1" t="s">
        <v>666</v>
      </c>
      <c r="B1" t="s">
        <v>665</v>
      </c>
    </row>
    <row r="2" spans="1:2" ht="15" x14ac:dyDescent="0.2">
      <c r="A2" t="s">
        <v>0</v>
      </c>
      <c r="B2" t="s">
        <v>267</v>
      </c>
    </row>
    <row r="3" spans="1:2" ht="15" x14ac:dyDescent="0.2">
      <c r="A3" t="s">
        <v>1</v>
      </c>
      <c r="B3" t="s">
        <v>268</v>
      </c>
    </row>
    <row r="4" spans="1:2" ht="15" x14ac:dyDescent="0.2">
      <c r="A4" t="s">
        <v>2</v>
      </c>
      <c r="B4" t="s">
        <v>269</v>
      </c>
    </row>
    <row r="5" spans="1:2" ht="15" x14ac:dyDescent="0.2">
      <c r="A5" t="s">
        <v>3</v>
      </c>
      <c r="B5" t="s">
        <v>270</v>
      </c>
    </row>
    <row r="6" spans="1:2" ht="15" x14ac:dyDescent="0.2">
      <c r="A6" t="s">
        <v>4</v>
      </c>
      <c r="B6" t="s">
        <v>271</v>
      </c>
    </row>
    <row r="7" spans="1:2" ht="15" x14ac:dyDescent="0.2">
      <c r="A7" t="s">
        <v>5</v>
      </c>
      <c r="B7" t="s">
        <v>272</v>
      </c>
    </row>
    <row r="8" spans="1:2" ht="15" x14ac:dyDescent="0.2">
      <c r="A8" t="s">
        <v>6</v>
      </c>
      <c r="B8" t="s">
        <v>273</v>
      </c>
    </row>
    <row r="9" spans="1:2" ht="15" x14ac:dyDescent="0.2">
      <c r="A9" t="s">
        <v>7</v>
      </c>
      <c r="B9" t="s">
        <v>274</v>
      </c>
    </row>
    <row r="10" spans="1:2" ht="15" x14ac:dyDescent="0.2">
      <c r="A10" t="s">
        <v>8</v>
      </c>
      <c r="B10" t="s">
        <v>275</v>
      </c>
    </row>
    <row r="11" spans="1:2" ht="15" x14ac:dyDescent="0.2">
      <c r="A11" t="s">
        <v>9</v>
      </c>
      <c r="B11" t="s">
        <v>276</v>
      </c>
    </row>
    <row r="12" spans="1:2" ht="15" x14ac:dyDescent="0.2">
      <c r="A12" t="s">
        <v>10</v>
      </c>
      <c r="B12" t="s">
        <v>277</v>
      </c>
    </row>
    <row r="13" spans="1:2" ht="15" x14ac:dyDescent="0.2">
      <c r="A13" t="s">
        <v>279</v>
      </c>
      <c r="B13" t="s">
        <v>278</v>
      </c>
    </row>
    <row r="14" spans="1:2" ht="15" x14ac:dyDescent="0.2">
      <c r="A14" t="s">
        <v>11</v>
      </c>
      <c r="B14" t="s">
        <v>280</v>
      </c>
    </row>
    <row r="15" spans="1:2" ht="15" x14ac:dyDescent="0.2">
      <c r="A15" t="s">
        <v>282</v>
      </c>
      <c r="B15" t="s">
        <v>281</v>
      </c>
    </row>
    <row r="16" spans="1:2" ht="15" x14ac:dyDescent="0.2">
      <c r="A16" t="s">
        <v>12</v>
      </c>
      <c r="B16" t="s">
        <v>283</v>
      </c>
    </row>
    <row r="17" spans="1:2" ht="15" x14ac:dyDescent="0.2">
      <c r="A17" t="s">
        <v>285</v>
      </c>
      <c r="B17" t="s">
        <v>284</v>
      </c>
    </row>
    <row r="18" spans="1:2" ht="15" x14ac:dyDescent="0.2">
      <c r="A18" t="s">
        <v>287</v>
      </c>
      <c r="B18" t="s">
        <v>286</v>
      </c>
    </row>
    <row r="19" spans="1:2" ht="15" x14ac:dyDescent="0.2">
      <c r="A19" t="s">
        <v>13</v>
      </c>
      <c r="B19" t="s">
        <v>288</v>
      </c>
    </row>
    <row r="20" spans="1:2" ht="15" x14ac:dyDescent="0.2">
      <c r="A20" t="s">
        <v>14</v>
      </c>
      <c r="B20" t="s">
        <v>289</v>
      </c>
    </row>
    <row r="21" spans="1:2" ht="15" x14ac:dyDescent="0.2">
      <c r="A21" t="s">
        <v>15</v>
      </c>
      <c r="B21" t="s">
        <v>290</v>
      </c>
    </row>
    <row r="22" spans="1:2" ht="15" x14ac:dyDescent="0.2">
      <c r="A22" t="s">
        <v>292</v>
      </c>
      <c r="B22" t="s">
        <v>291</v>
      </c>
    </row>
    <row r="23" spans="1:2" ht="15" x14ac:dyDescent="0.2">
      <c r="A23" t="s">
        <v>294</v>
      </c>
      <c r="B23" t="s">
        <v>293</v>
      </c>
    </row>
    <row r="24" spans="1:2" ht="15" x14ac:dyDescent="0.2">
      <c r="A24" t="s">
        <v>16</v>
      </c>
      <c r="B24" t="s">
        <v>295</v>
      </c>
    </row>
    <row r="25" spans="1:2" ht="15" x14ac:dyDescent="0.2">
      <c r="A25" t="s">
        <v>17</v>
      </c>
      <c r="B25" t="s">
        <v>296</v>
      </c>
    </row>
    <row r="26" spans="1:2" ht="15" x14ac:dyDescent="0.2">
      <c r="A26" t="s">
        <v>18</v>
      </c>
      <c r="B26" t="s">
        <v>297</v>
      </c>
    </row>
    <row r="27" spans="1:2" ht="15" x14ac:dyDescent="0.2">
      <c r="A27" t="s">
        <v>299</v>
      </c>
      <c r="B27" t="s">
        <v>298</v>
      </c>
    </row>
    <row r="28" spans="1:2" ht="15" x14ac:dyDescent="0.2">
      <c r="A28" t="s">
        <v>301</v>
      </c>
      <c r="B28" t="s">
        <v>300</v>
      </c>
    </row>
    <row r="29" spans="1:2" ht="15" x14ac:dyDescent="0.2">
      <c r="A29" t="s">
        <v>19</v>
      </c>
      <c r="B29" t="s">
        <v>302</v>
      </c>
    </row>
    <row r="30" spans="1:2" x14ac:dyDescent="0.35">
      <c r="A30" t="s">
        <v>20</v>
      </c>
      <c r="B30" t="s">
        <v>303</v>
      </c>
    </row>
    <row r="31" spans="1:2" x14ac:dyDescent="0.35">
      <c r="A31" t="s">
        <v>21</v>
      </c>
      <c r="B31" t="s">
        <v>304</v>
      </c>
    </row>
    <row r="32" spans="1:2" x14ac:dyDescent="0.35">
      <c r="A32" t="s">
        <v>22</v>
      </c>
      <c r="B32" t="s">
        <v>305</v>
      </c>
    </row>
    <row r="33" spans="1:2" x14ac:dyDescent="0.35">
      <c r="A33" t="s">
        <v>23</v>
      </c>
      <c r="B33" t="s">
        <v>306</v>
      </c>
    </row>
    <row r="34" spans="1:2" x14ac:dyDescent="0.35">
      <c r="A34" t="s">
        <v>308</v>
      </c>
      <c r="B34" t="s">
        <v>307</v>
      </c>
    </row>
    <row r="35" spans="1:2" x14ac:dyDescent="0.35">
      <c r="A35" t="s">
        <v>310</v>
      </c>
      <c r="B35" t="s">
        <v>309</v>
      </c>
    </row>
    <row r="36" spans="1:2" x14ac:dyDescent="0.35">
      <c r="A36" t="s">
        <v>24</v>
      </c>
      <c r="B36" t="s">
        <v>311</v>
      </c>
    </row>
    <row r="37" spans="1:2" x14ac:dyDescent="0.35">
      <c r="A37" t="s">
        <v>25</v>
      </c>
      <c r="B37" t="s">
        <v>312</v>
      </c>
    </row>
    <row r="38" spans="1:2" x14ac:dyDescent="0.35">
      <c r="A38" t="s">
        <v>26</v>
      </c>
      <c r="B38" t="s">
        <v>313</v>
      </c>
    </row>
    <row r="39" spans="1:2" x14ac:dyDescent="0.35">
      <c r="A39" t="s">
        <v>27</v>
      </c>
      <c r="B39" t="s">
        <v>314</v>
      </c>
    </row>
    <row r="40" spans="1:2" x14ac:dyDescent="0.35">
      <c r="A40" t="s">
        <v>28</v>
      </c>
      <c r="B40" t="s">
        <v>315</v>
      </c>
    </row>
    <row r="41" spans="1:2" x14ac:dyDescent="0.35">
      <c r="A41" t="s">
        <v>29</v>
      </c>
      <c r="B41" t="s">
        <v>316</v>
      </c>
    </row>
    <row r="42" spans="1:2" x14ac:dyDescent="0.35">
      <c r="A42" t="s">
        <v>30</v>
      </c>
      <c r="B42" t="s">
        <v>317</v>
      </c>
    </row>
    <row r="43" spans="1:2" x14ac:dyDescent="0.35">
      <c r="A43" t="s">
        <v>31</v>
      </c>
      <c r="B43" t="s">
        <v>318</v>
      </c>
    </row>
    <row r="44" spans="1:2" x14ac:dyDescent="0.35">
      <c r="A44" t="s">
        <v>32</v>
      </c>
      <c r="B44" t="s">
        <v>319</v>
      </c>
    </row>
    <row r="45" spans="1:2" x14ac:dyDescent="0.35">
      <c r="A45" t="s">
        <v>33</v>
      </c>
      <c r="B45" t="s">
        <v>320</v>
      </c>
    </row>
    <row r="46" spans="1:2" x14ac:dyDescent="0.35">
      <c r="A46" t="s">
        <v>34</v>
      </c>
      <c r="B46" t="s">
        <v>321</v>
      </c>
    </row>
    <row r="47" spans="1:2" x14ac:dyDescent="0.35">
      <c r="A47" t="s">
        <v>35</v>
      </c>
      <c r="B47" t="s">
        <v>322</v>
      </c>
    </row>
    <row r="48" spans="1:2" x14ac:dyDescent="0.35">
      <c r="A48" t="s">
        <v>36</v>
      </c>
      <c r="B48" t="s">
        <v>323</v>
      </c>
    </row>
    <row r="49" spans="1:2" x14ac:dyDescent="0.35">
      <c r="A49" t="s">
        <v>37</v>
      </c>
      <c r="B49" t="s">
        <v>324</v>
      </c>
    </row>
    <row r="50" spans="1:2" x14ac:dyDescent="0.35">
      <c r="A50" t="s">
        <v>326</v>
      </c>
      <c r="B50" t="s">
        <v>325</v>
      </c>
    </row>
    <row r="51" spans="1:2" x14ac:dyDescent="0.35">
      <c r="A51" t="s">
        <v>38</v>
      </c>
      <c r="B51" t="s">
        <v>327</v>
      </c>
    </row>
    <row r="52" spans="1:2" x14ac:dyDescent="0.35">
      <c r="A52" t="s">
        <v>39</v>
      </c>
      <c r="B52" t="s">
        <v>328</v>
      </c>
    </row>
    <row r="53" spans="1:2" x14ac:dyDescent="0.35">
      <c r="A53" t="s">
        <v>40</v>
      </c>
      <c r="B53" t="s">
        <v>329</v>
      </c>
    </row>
    <row r="54" spans="1:2" x14ac:dyDescent="0.35">
      <c r="A54" t="s">
        <v>41</v>
      </c>
      <c r="B54" t="s">
        <v>330</v>
      </c>
    </row>
    <row r="55" spans="1:2" x14ac:dyDescent="0.35">
      <c r="A55" t="s">
        <v>332</v>
      </c>
      <c r="B55" t="s">
        <v>331</v>
      </c>
    </row>
    <row r="56" spans="1:2" x14ac:dyDescent="0.35">
      <c r="A56" t="s">
        <v>334</v>
      </c>
      <c r="B56" t="s">
        <v>333</v>
      </c>
    </row>
    <row r="57" spans="1:2" x14ac:dyDescent="0.35">
      <c r="A57" t="s">
        <v>42</v>
      </c>
      <c r="B57" t="s">
        <v>335</v>
      </c>
    </row>
    <row r="58" spans="1:2" x14ac:dyDescent="0.35">
      <c r="A58" t="s">
        <v>43</v>
      </c>
      <c r="B58" t="s">
        <v>336</v>
      </c>
    </row>
    <row r="59" spans="1:2" x14ac:dyDescent="0.35">
      <c r="A59" t="s">
        <v>44</v>
      </c>
      <c r="B59" t="s">
        <v>337</v>
      </c>
    </row>
    <row r="60" spans="1:2" x14ac:dyDescent="0.35">
      <c r="A60" t="s">
        <v>45</v>
      </c>
      <c r="B60" t="s">
        <v>338</v>
      </c>
    </row>
    <row r="61" spans="1:2" x14ac:dyDescent="0.35">
      <c r="A61" t="s">
        <v>46</v>
      </c>
      <c r="B61" t="s">
        <v>339</v>
      </c>
    </row>
    <row r="62" spans="1:2" x14ac:dyDescent="0.35">
      <c r="A62" t="s">
        <v>47</v>
      </c>
      <c r="B62" t="s">
        <v>340</v>
      </c>
    </row>
    <row r="63" spans="1:2" x14ac:dyDescent="0.35">
      <c r="A63" t="s">
        <v>342</v>
      </c>
      <c r="B63" t="s">
        <v>341</v>
      </c>
    </row>
    <row r="64" spans="1:2" x14ac:dyDescent="0.35">
      <c r="A64" t="s">
        <v>48</v>
      </c>
      <c r="B64" t="s">
        <v>343</v>
      </c>
    </row>
    <row r="65" spans="1:2" x14ac:dyDescent="0.35">
      <c r="A65" t="s">
        <v>49</v>
      </c>
      <c r="B65" t="s">
        <v>344</v>
      </c>
    </row>
    <row r="66" spans="1:2" x14ac:dyDescent="0.35">
      <c r="A66" t="s">
        <v>50</v>
      </c>
      <c r="B66" t="s">
        <v>345</v>
      </c>
    </row>
    <row r="67" spans="1:2" x14ac:dyDescent="0.35">
      <c r="A67" t="s">
        <v>347</v>
      </c>
      <c r="B67" t="s">
        <v>346</v>
      </c>
    </row>
    <row r="68" spans="1:2" x14ac:dyDescent="0.35">
      <c r="A68" t="s">
        <v>51</v>
      </c>
      <c r="B68" t="s">
        <v>348</v>
      </c>
    </row>
    <row r="69" spans="1:2" x14ac:dyDescent="0.35">
      <c r="A69" t="s">
        <v>52</v>
      </c>
      <c r="B69" t="s">
        <v>349</v>
      </c>
    </row>
    <row r="70" spans="1:2" x14ac:dyDescent="0.35">
      <c r="A70" t="s">
        <v>53</v>
      </c>
      <c r="B70" t="s">
        <v>350</v>
      </c>
    </row>
    <row r="71" spans="1:2" x14ac:dyDescent="0.35">
      <c r="A71" t="s">
        <v>54</v>
      </c>
      <c r="B71" t="s">
        <v>351</v>
      </c>
    </row>
    <row r="72" spans="1:2" x14ac:dyDescent="0.35">
      <c r="A72" t="s">
        <v>55</v>
      </c>
      <c r="B72" t="s">
        <v>352</v>
      </c>
    </row>
    <row r="73" spans="1:2" x14ac:dyDescent="0.35">
      <c r="A73" t="s">
        <v>56</v>
      </c>
      <c r="B73" t="s">
        <v>353</v>
      </c>
    </row>
    <row r="74" spans="1:2" x14ac:dyDescent="0.35">
      <c r="A74" t="s">
        <v>355</v>
      </c>
      <c r="B74" t="s">
        <v>354</v>
      </c>
    </row>
    <row r="75" spans="1:2" x14ac:dyDescent="0.35">
      <c r="A75" t="s">
        <v>57</v>
      </c>
      <c r="B75" t="s">
        <v>356</v>
      </c>
    </row>
    <row r="76" spans="1:2" x14ac:dyDescent="0.35">
      <c r="A76" t="s">
        <v>58</v>
      </c>
      <c r="B76" t="s">
        <v>357</v>
      </c>
    </row>
    <row r="77" spans="1:2" x14ac:dyDescent="0.35">
      <c r="A77" t="s">
        <v>359</v>
      </c>
      <c r="B77" t="s">
        <v>358</v>
      </c>
    </row>
    <row r="78" spans="1:2" x14ac:dyDescent="0.35">
      <c r="A78" t="s">
        <v>59</v>
      </c>
      <c r="B78" t="s">
        <v>360</v>
      </c>
    </row>
    <row r="79" spans="1:2" x14ac:dyDescent="0.35">
      <c r="A79" t="s">
        <v>60</v>
      </c>
      <c r="B79" t="s">
        <v>361</v>
      </c>
    </row>
    <row r="80" spans="1:2" x14ac:dyDescent="0.35">
      <c r="A80" t="s">
        <v>61</v>
      </c>
      <c r="B80" t="s">
        <v>362</v>
      </c>
    </row>
    <row r="81" spans="1:2" x14ac:dyDescent="0.35">
      <c r="A81" t="s">
        <v>62</v>
      </c>
      <c r="B81" t="s">
        <v>363</v>
      </c>
    </row>
    <row r="82" spans="1:2" x14ac:dyDescent="0.35">
      <c r="A82" t="s">
        <v>365</v>
      </c>
      <c r="B82" t="s">
        <v>364</v>
      </c>
    </row>
    <row r="83" spans="1:2" x14ac:dyDescent="0.35">
      <c r="A83" t="s">
        <v>63</v>
      </c>
      <c r="B83" t="s">
        <v>366</v>
      </c>
    </row>
    <row r="84" spans="1:2" x14ac:dyDescent="0.35">
      <c r="A84" t="s">
        <v>64</v>
      </c>
      <c r="B84" t="s">
        <v>367</v>
      </c>
    </row>
    <row r="85" spans="1:2" x14ac:dyDescent="0.35">
      <c r="A85" t="s">
        <v>65</v>
      </c>
      <c r="B85" t="s">
        <v>368</v>
      </c>
    </row>
    <row r="86" spans="1:2" x14ac:dyDescent="0.35">
      <c r="A86" t="s">
        <v>66</v>
      </c>
      <c r="B86" t="s">
        <v>369</v>
      </c>
    </row>
    <row r="87" spans="1:2" x14ac:dyDescent="0.35">
      <c r="A87" t="s">
        <v>67</v>
      </c>
      <c r="B87" t="s">
        <v>370</v>
      </c>
    </row>
    <row r="88" spans="1:2" x14ac:dyDescent="0.35">
      <c r="A88" t="s">
        <v>68</v>
      </c>
      <c r="B88" t="s">
        <v>371</v>
      </c>
    </row>
    <row r="89" spans="1:2" x14ac:dyDescent="0.35">
      <c r="A89" t="s">
        <v>69</v>
      </c>
      <c r="B89" t="s">
        <v>372</v>
      </c>
    </row>
    <row r="90" spans="1:2" x14ac:dyDescent="0.35">
      <c r="A90" t="s">
        <v>70</v>
      </c>
      <c r="B90" t="s">
        <v>373</v>
      </c>
    </row>
    <row r="91" spans="1:2" x14ac:dyDescent="0.35">
      <c r="A91" t="s">
        <v>375</v>
      </c>
      <c r="B91" t="s">
        <v>374</v>
      </c>
    </row>
    <row r="92" spans="1:2" x14ac:dyDescent="0.35">
      <c r="A92" t="s">
        <v>71</v>
      </c>
      <c r="B92" t="s">
        <v>376</v>
      </c>
    </row>
    <row r="93" spans="1:2" x14ac:dyDescent="0.35">
      <c r="A93" t="s">
        <v>72</v>
      </c>
      <c r="B93" t="s">
        <v>377</v>
      </c>
    </row>
    <row r="94" spans="1:2" x14ac:dyDescent="0.35">
      <c r="A94" t="s">
        <v>73</v>
      </c>
      <c r="B94" t="s">
        <v>378</v>
      </c>
    </row>
    <row r="95" spans="1:2" x14ac:dyDescent="0.35">
      <c r="A95" t="s">
        <v>74</v>
      </c>
      <c r="B95" t="s">
        <v>379</v>
      </c>
    </row>
    <row r="96" spans="1:2" x14ac:dyDescent="0.35">
      <c r="A96" t="s">
        <v>75</v>
      </c>
      <c r="B96" t="s">
        <v>380</v>
      </c>
    </row>
    <row r="97" spans="1:2" x14ac:dyDescent="0.35">
      <c r="A97" t="s">
        <v>76</v>
      </c>
      <c r="B97" t="s">
        <v>381</v>
      </c>
    </row>
    <row r="98" spans="1:2" x14ac:dyDescent="0.35">
      <c r="A98" t="s">
        <v>77</v>
      </c>
      <c r="B98" t="s">
        <v>382</v>
      </c>
    </row>
    <row r="99" spans="1:2" x14ac:dyDescent="0.35">
      <c r="A99" t="s">
        <v>384</v>
      </c>
      <c r="B99" t="s">
        <v>383</v>
      </c>
    </row>
    <row r="100" spans="1:2" x14ac:dyDescent="0.35">
      <c r="A100" t="s">
        <v>78</v>
      </c>
      <c r="B100" t="s">
        <v>385</v>
      </c>
    </row>
    <row r="101" spans="1:2" x14ac:dyDescent="0.35">
      <c r="A101" t="s">
        <v>79</v>
      </c>
      <c r="B101" t="s">
        <v>386</v>
      </c>
    </row>
    <row r="102" spans="1:2" x14ac:dyDescent="0.35">
      <c r="A102" t="s">
        <v>80</v>
      </c>
      <c r="B102" t="s">
        <v>387</v>
      </c>
    </row>
    <row r="103" spans="1:2" x14ac:dyDescent="0.35">
      <c r="A103" t="s">
        <v>81</v>
      </c>
      <c r="B103" t="s">
        <v>388</v>
      </c>
    </row>
    <row r="104" spans="1:2" x14ac:dyDescent="0.35">
      <c r="A104" t="s">
        <v>82</v>
      </c>
      <c r="B104" t="s">
        <v>389</v>
      </c>
    </row>
    <row r="105" spans="1:2" x14ac:dyDescent="0.35">
      <c r="A105" t="s">
        <v>83</v>
      </c>
      <c r="B105" t="s">
        <v>390</v>
      </c>
    </row>
    <row r="106" spans="1:2" x14ac:dyDescent="0.35">
      <c r="A106" t="s">
        <v>84</v>
      </c>
      <c r="B106" t="s">
        <v>391</v>
      </c>
    </row>
    <row r="107" spans="1:2" x14ac:dyDescent="0.35">
      <c r="A107" t="s">
        <v>85</v>
      </c>
      <c r="B107" t="s">
        <v>392</v>
      </c>
    </row>
    <row r="108" spans="1:2" x14ac:dyDescent="0.35">
      <c r="A108" t="s">
        <v>86</v>
      </c>
      <c r="B108" t="s">
        <v>393</v>
      </c>
    </row>
    <row r="109" spans="1:2" x14ac:dyDescent="0.35">
      <c r="A109" t="s">
        <v>87</v>
      </c>
      <c r="B109" t="s">
        <v>394</v>
      </c>
    </row>
    <row r="110" spans="1:2" x14ac:dyDescent="0.35">
      <c r="A110" t="s">
        <v>88</v>
      </c>
      <c r="B110" t="s">
        <v>395</v>
      </c>
    </row>
    <row r="111" spans="1:2" x14ac:dyDescent="0.35">
      <c r="A111" t="s">
        <v>89</v>
      </c>
      <c r="B111" t="s">
        <v>396</v>
      </c>
    </row>
    <row r="112" spans="1:2" x14ac:dyDescent="0.35">
      <c r="A112" t="s">
        <v>90</v>
      </c>
      <c r="B112" t="s">
        <v>397</v>
      </c>
    </row>
    <row r="113" spans="1:2" x14ac:dyDescent="0.35">
      <c r="A113" t="s">
        <v>91</v>
      </c>
      <c r="B113" t="s">
        <v>398</v>
      </c>
    </row>
    <row r="114" spans="1:2" x14ac:dyDescent="0.35">
      <c r="A114" t="s">
        <v>92</v>
      </c>
      <c r="B114" t="s">
        <v>399</v>
      </c>
    </row>
    <row r="115" spans="1:2" x14ac:dyDescent="0.35">
      <c r="A115" t="s">
        <v>93</v>
      </c>
      <c r="B115" t="s">
        <v>400</v>
      </c>
    </row>
    <row r="116" spans="1:2" x14ac:dyDescent="0.35">
      <c r="A116" t="s">
        <v>402</v>
      </c>
      <c r="B116" t="s">
        <v>401</v>
      </c>
    </row>
    <row r="117" spans="1:2" x14ac:dyDescent="0.35">
      <c r="A117" t="s">
        <v>94</v>
      </c>
      <c r="B117" t="s">
        <v>403</v>
      </c>
    </row>
    <row r="118" spans="1:2" x14ac:dyDescent="0.35">
      <c r="A118" t="s">
        <v>405</v>
      </c>
      <c r="B118" t="s">
        <v>404</v>
      </c>
    </row>
    <row r="119" spans="1:2" x14ac:dyDescent="0.35">
      <c r="A119" t="s">
        <v>95</v>
      </c>
      <c r="B119" t="s">
        <v>406</v>
      </c>
    </row>
    <row r="120" spans="1:2" x14ac:dyDescent="0.35">
      <c r="A120" t="s">
        <v>96</v>
      </c>
      <c r="B120" t="s">
        <v>407</v>
      </c>
    </row>
    <row r="121" spans="1:2" x14ac:dyDescent="0.35">
      <c r="A121" t="s">
        <v>97</v>
      </c>
      <c r="B121" t="s">
        <v>408</v>
      </c>
    </row>
    <row r="122" spans="1:2" x14ac:dyDescent="0.35">
      <c r="A122" t="s">
        <v>98</v>
      </c>
      <c r="B122" t="s">
        <v>409</v>
      </c>
    </row>
    <row r="123" spans="1:2" x14ac:dyDescent="0.35">
      <c r="A123" t="s">
        <v>99</v>
      </c>
      <c r="B123" t="s">
        <v>410</v>
      </c>
    </row>
    <row r="124" spans="1:2" x14ac:dyDescent="0.35">
      <c r="A124" t="s">
        <v>100</v>
      </c>
      <c r="B124" t="s">
        <v>411</v>
      </c>
    </row>
    <row r="125" spans="1:2" x14ac:dyDescent="0.35">
      <c r="A125" t="s">
        <v>413</v>
      </c>
      <c r="B125" t="s">
        <v>412</v>
      </c>
    </row>
    <row r="126" spans="1:2" x14ac:dyDescent="0.35">
      <c r="A126" t="s">
        <v>101</v>
      </c>
      <c r="B126" t="s">
        <v>414</v>
      </c>
    </row>
    <row r="127" spans="1:2" x14ac:dyDescent="0.35">
      <c r="A127" t="s">
        <v>102</v>
      </c>
      <c r="B127" t="s">
        <v>415</v>
      </c>
    </row>
    <row r="128" spans="1:2" x14ac:dyDescent="0.35">
      <c r="A128" t="s">
        <v>103</v>
      </c>
      <c r="B128" t="s">
        <v>416</v>
      </c>
    </row>
    <row r="129" spans="1:2" x14ac:dyDescent="0.35">
      <c r="A129" t="s">
        <v>418</v>
      </c>
      <c r="B129" t="s">
        <v>417</v>
      </c>
    </row>
    <row r="130" spans="1:2" x14ac:dyDescent="0.35">
      <c r="A130" t="s">
        <v>104</v>
      </c>
      <c r="B130" t="s">
        <v>419</v>
      </c>
    </row>
    <row r="131" spans="1:2" x14ac:dyDescent="0.35">
      <c r="A131" t="s">
        <v>105</v>
      </c>
      <c r="B131" t="s">
        <v>420</v>
      </c>
    </row>
    <row r="132" spans="1:2" x14ac:dyDescent="0.35">
      <c r="A132" t="s">
        <v>106</v>
      </c>
      <c r="B132" t="s">
        <v>421</v>
      </c>
    </row>
    <row r="133" spans="1:2" x14ac:dyDescent="0.35">
      <c r="A133" t="s">
        <v>423</v>
      </c>
      <c r="B133" t="s">
        <v>422</v>
      </c>
    </row>
    <row r="134" spans="1:2" x14ac:dyDescent="0.35">
      <c r="A134" t="s">
        <v>107</v>
      </c>
      <c r="B134" t="s">
        <v>424</v>
      </c>
    </row>
    <row r="135" spans="1:2" x14ac:dyDescent="0.35">
      <c r="A135" t="s">
        <v>108</v>
      </c>
      <c r="B135" t="s">
        <v>425</v>
      </c>
    </row>
    <row r="136" spans="1:2" x14ac:dyDescent="0.35">
      <c r="A136" t="s">
        <v>109</v>
      </c>
      <c r="B136" t="s">
        <v>426</v>
      </c>
    </row>
    <row r="137" spans="1:2" x14ac:dyDescent="0.35">
      <c r="A137" t="s">
        <v>110</v>
      </c>
      <c r="B137" t="s">
        <v>427</v>
      </c>
    </row>
    <row r="138" spans="1:2" x14ac:dyDescent="0.35">
      <c r="A138" t="s">
        <v>111</v>
      </c>
      <c r="B138" t="s">
        <v>428</v>
      </c>
    </row>
    <row r="139" spans="1:2" x14ac:dyDescent="0.35">
      <c r="A139" t="s">
        <v>430</v>
      </c>
      <c r="B139" t="s">
        <v>429</v>
      </c>
    </row>
    <row r="140" spans="1:2" x14ac:dyDescent="0.35">
      <c r="A140" t="s">
        <v>112</v>
      </c>
      <c r="B140" t="s">
        <v>431</v>
      </c>
    </row>
    <row r="141" spans="1:2" x14ac:dyDescent="0.35">
      <c r="A141" t="s">
        <v>113</v>
      </c>
      <c r="B141" t="s">
        <v>432</v>
      </c>
    </row>
    <row r="142" spans="1:2" x14ac:dyDescent="0.35">
      <c r="A142" t="s">
        <v>434</v>
      </c>
      <c r="B142" t="s">
        <v>433</v>
      </c>
    </row>
    <row r="143" spans="1:2" x14ac:dyDescent="0.35">
      <c r="A143" t="s">
        <v>114</v>
      </c>
      <c r="B143" t="s">
        <v>435</v>
      </c>
    </row>
    <row r="144" spans="1:2" x14ac:dyDescent="0.35">
      <c r="A144" t="s">
        <v>115</v>
      </c>
      <c r="B144" t="s">
        <v>436</v>
      </c>
    </row>
    <row r="145" spans="1:2" x14ac:dyDescent="0.35">
      <c r="A145" t="s">
        <v>438</v>
      </c>
      <c r="B145" t="s">
        <v>437</v>
      </c>
    </row>
    <row r="146" spans="1:2" x14ac:dyDescent="0.35">
      <c r="A146" t="s">
        <v>116</v>
      </c>
      <c r="B146" t="s">
        <v>439</v>
      </c>
    </row>
    <row r="147" spans="1:2" x14ac:dyDescent="0.35">
      <c r="A147" t="s">
        <v>117</v>
      </c>
      <c r="B147" t="s">
        <v>440</v>
      </c>
    </row>
    <row r="148" spans="1:2" x14ac:dyDescent="0.35">
      <c r="A148" t="s">
        <v>118</v>
      </c>
      <c r="B148" t="s">
        <v>441</v>
      </c>
    </row>
    <row r="149" spans="1:2" x14ac:dyDescent="0.35">
      <c r="A149" t="s">
        <v>119</v>
      </c>
      <c r="B149" t="s">
        <v>442</v>
      </c>
    </row>
    <row r="150" spans="1:2" x14ac:dyDescent="0.35">
      <c r="A150" t="s">
        <v>120</v>
      </c>
      <c r="B150" t="s">
        <v>443</v>
      </c>
    </row>
    <row r="151" spans="1:2" x14ac:dyDescent="0.35">
      <c r="A151" t="s">
        <v>121</v>
      </c>
      <c r="B151" t="s">
        <v>444</v>
      </c>
    </row>
    <row r="152" spans="1:2" x14ac:dyDescent="0.35">
      <c r="A152" t="s">
        <v>446</v>
      </c>
      <c r="B152" t="s">
        <v>445</v>
      </c>
    </row>
    <row r="153" spans="1:2" x14ac:dyDescent="0.35">
      <c r="A153" t="s">
        <v>122</v>
      </c>
      <c r="B153" t="s">
        <v>447</v>
      </c>
    </row>
    <row r="154" spans="1:2" x14ac:dyDescent="0.35">
      <c r="A154" t="s">
        <v>123</v>
      </c>
      <c r="B154" t="s">
        <v>448</v>
      </c>
    </row>
    <row r="155" spans="1:2" x14ac:dyDescent="0.35">
      <c r="A155" t="s">
        <v>124</v>
      </c>
      <c r="B155" t="s">
        <v>449</v>
      </c>
    </row>
    <row r="156" spans="1:2" x14ac:dyDescent="0.35">
      <c r="A156" t="s">
        <v>125</v>
      </c>
      <c r="B156" t="s">
        <v>450</v>
      </c>
    </row>
    <row r="157" spans="1:2" x14ac:dyDescent="0.35">
      <c r="A157" t="s">
        <v>126</v>
      </c>
      <c r="B157" t="s">
        <v>451</v>
      </c>
    </row>
    <row r="158" spans="1:2" x14ac:dyDescent="0.35">
      <c r="A158" t="s">
        <v>453</v>
      </c>
      <c r="B158" t="s">
        <v>452</v>
      </c>
    </row>
    <row r="159" spans="1:2" x14ac:dyDescent="0.35">
      <c r="A159" t="s">
        <v>127</v>
      </c>
      <c r="B159" t="s">
        <v>454</v>
      </c>
    </row>
    <row r="160" spans="1:2" x14ac:dyDescent="0.35">
      <c r="A160" t="s">
        <v>128</v>
      </c>
      <c r="B160" t="s">
        <v>455</v>
      </c>
    </row>
    <row r="161" spans="1:2" x14ac:dyDescent="0.35">
      <c r="A161" t="s">
        <v>129</v>
      </c>
      <c r="B161" t="s">
        <v>456</v>
      </c>
    </row>
    <row r="162" spans="1:2" x14ac:dyDescent="0.35">
      <c r="A162" t="s">
        <v>130</v>
      </c>
      <c r="B162" t="s">
        <v>457</v>
      </c>
    </row>
    <row r="163" spans="1:2" x14ac:dyDescent="0.35">
      <c r="A163" t="s">
        <v>131</v>
      </c>
      <c r="B163" t="s">
        <v>458</v>
      </c>
    </row>
    <row r="164" spans="1:2" x14ac:dyDescent="0.35">
      <c r="A164" t="s">
        <v>132</v>
      </c>
      <c r="B164" t="s">
        <v>459</v>
      </c>
    </row>
    <row r="165" spans="1:2" x14ac:dyDescent="0.35">
      <c r="A165" t="s">
        <v>133</v>
      </c>
      <c r="B165" t="s">
        <v>460</v>
      </c>
    </row>
    <row r="166" spans="1:2" x14ac:dyDescent="0.35">
      <c r="A166" t="s">
        <v>134</v>
      </c>
      <c r="B166" t="s">
        <v>461</v>
      </c>
    </row>
    <row r="167" spans="1:2" x14ac:dyDescent="0.35">
      <c r="A167" t="s">
        <v>135</v>
      </c>
      <c r="B167" t="s">
        <v>462</v>
      </c>
    </row>
    <row r="168" spans="1:2" x14ac:dyDescent="0.35">
      <c r="A168" t="s">
        <v>136</v>
      </c>
      <c r="B168" t="s">
        <v>463</v>
      </c>
    </row>
    <row r="169" spans="1:2" x14ac:dyDescent="0.35">
      <c r="A169" t="s">
        <v>137</v>
      </c>
      <c r="B169" t="s">
        <v>464</v>
      </c>
    </row>
    <row r="170" spans="1:2" x14ac:dyDescent="0.35">
      <c r="A170" t="s">
        <v>466</v>
      </c>
      <c r="B170" t="s">
        <v>465</v>
      </c>
    </row>
    <row r="171" spans="1:2" x14ac:dyDescent="0.35">
      <c r="A171" t="s">
        <v>468</v>
      </c>
      <c r="B171" t="s">
        <v>467</v>
      </c>
    </row>
    <row r="172" spans="1:2" x14ac:dyDescent="0.35">
      <c r="A172" t="s">
        <v>138</v>
      </c>
      <c r="B172" t="s">
        <v>469</v>
      </c>
    </row>
    <row r="173" spans="1:2" x14ac:dyDescent="0.35">
      <c r="A173" t="s">
        <v>139</v>
      </c>
      <c r="B173" t="s">
        <v>470</v>
      </c>
    </row>
    <row r="174" spans="1:2" x14ac:dyDescent="0.35">
      <c r="A174" t="s">
        <v>472</v>
      </c>
      <c r="B174" t="s">
        <v>471</v>
      </c>
    </row>
    <row r="175" spans="1:2" x14ac:dyDescent="0.35">
      <c r="A175" t="s">
        <v>140</v>
      </c>
      <c r="B175" t="s">
        <v>473</v>
      </c>
    </row>
    <row r="176" spans="1:2" x14ac:dyDescent="0.35">
      <c r="A176" t="s">
        <v>475</v>
      </c>
      <c r="B176" t="s">
        <v>474</v>
      </c>
    </row>
    <row r="177" spans="1:2" x14ac:dyDescent="0.35">
      <c r="A177" t="s">
        <v>141</v>
      </c>
      <c r="B177" t="s">
        <v>476</v>
      </c>
    </row>
    <row r="178" spans="1:2" x14ac:dyDescent="0.35">
      <c r="A178" t="s">
        <v>142</v>
      </c>
      <c r="B178" t="s">
        <v>477</v>
      </c>
    </row>
    <row r="179" spans="1:2" x14ac:dyDescent="0.35">
      <c r="A179" t="s">
        <v>143</v>
      </c>
      <c r="B179" t="s">
        <v>478</v>
      </c>
    </row>
    <row r="180" spans="1:2" x14ac:dyDescent="0.35">
      <c r="A180" t="s">
        <v>144</v>
      </c>
      <c r="B180" t="s">
        <v>479</v>
      </c>
    </row>
    <row r="181" spans="1:2" x14ac:dyDescent="0.35">
      <c r="A181" t="s">
        <v>481</v>
      </c>
      <c r="B181" t="s">
        <v>480</v>
      </c>
    </row>
    <row r="182" spans="1:2" x14ac:dyDescent="0.35">
      <c r="A182" t="s">
        <v>145</v>
      </c>
      <c r="B182" t="s">
        <v>482</v>
      </c>
    </row>
    <row r="183" spans="1:2" x14ac:dyDescent="0.35">
      <c r="A183" t="s">
        <v>146</v>
      </c>
      <c r="B183" t="s">
        <v>483</v>
      </c>
    </row>
    <row r="184" spans="1:2" x14ac:dyDescent="0.35">
      <c r="A184" t="s">
        <v>485</v>
      </c>
      <c r="B184" t="s">
        <v>484</v>
      </c>
    </row>
    <row r="185" spans="1:2" x14ac:dyDescent="0.35">
      <c r="A185" t="s">
        <v>147</v>
      </c>
      <c r="B185" t="s">
        <v>486</v>
      </c>
    </row>
    <row r="186" spans="1:2" x14ac:dyDescent="0.35">
      <c r="A186" t="s">
        <v>488</v>
      </c>
      <c r="B186" t="s">
        <v>487</v>
      </c>
    </row>
    <row r="187" spans="1:2" x14ac:dyDescent="0.35">
      <c r="A187" t="s">
        <v>148</v>
      </c>
      <c r="B187" t="s">
        <v>489</v>
      </c>
    </row>
    <row r="188" spans="1:2" x14ac:dyDescent="0.35">
      <c r="A188" t="s">
        <v>149</v>
      </c>
      <c r="B188" t="s">
        <v>490</v>
      </c>
    </row>
    <row r="189" spans="1:2" x14ac:dyDescent="0.35">
      <c r="A189" t="s">
        <v>150</v>
      </c>
      <c r="B189" t="s">
        <v>491</v>
      </c>
    </row>
    <row r="190" spans="1:2" x14ac:dyDescent="0.35">
      <c r="A190" t="s">
        <v>151</v>
      </c>
      <c r="B190" t="s">
        <v>492</v>
      </c>
    </row>
    <row r="191" spans="1:2" x14ac:dyDescent="0.35">
      <c r="A191" t="s">
        <v>494</v>
      </c>
      <c r="B191" t="s">
        <v>493</v>
      </c>
    </row>
    <row r="192" spans="1:2" x14ac:dyDescent="0.35">
      <c r="A192" t="s">
        <v>152</v>
      </c>
      <c r="B192" t="s">
        <v>495</v>
      </c>
    </row>
    <row r="193" spans="1:2" x14ac:dyDescent="0.35">
      <c r="A193" t="s">
        <v>497</v>
      </c>
      <c r="B193" t="s">
        <v>496</v>
      </c>
    </row>
    <row r="194" spans="1:2" x14ac:dyDescent="0.35">
      <c r="A194" t="s">
        <v>499</v>
      </c>
      <c r="B194" t="s">
        <v>498</v>
      </c>
    </row>
    <row r="195" spans="1:2" x14ac:dyDescent="0.35">
      <c r="A195" t="s">
        <v>153</v>
      </c>
      <c r="B195" t="s">
        <v>500</v>
      </c>
    </row>
    <row r="196" spans="1:2" x14ac:dyDescent="0.35">
      <c r="A196" t="s">
        <v>154</v>
      </c>
      <c r="B196" t="s">
        <v>501</v>
      </c>
    </row>
    <row r="197" spans="1:2" x14ac:dyDescent="0.35">
      <c r="A197" t="s">
        <v>155</v>
      </c>
      <c r="B197" t="s">
        <v>502</v>
      </c>
    </row>
    <row r="198" spans="1:2" x14ac:dyDescent="0.35">
      <c r="A198" t="s">
        <v>504</v>
      </c>
      <c r="B198" t="s">
        <v>503</v>
      </c>
    </row>
    <row r="199" spans="1:2" x14ac:dyDescent="0.35">
      <c r="A199" t="s">
        <v>506</v>
      </c>
      <c r="B199" t="s">
        <v>505</v>
      </c>
    </row>
    <row r="200" spans="1:2" x14ac:dyDescent="0.35">
      <c r="A200" t="s">
        <v>508</v>
      </c>
      <c r="B200" t="s">
        <v>507</v>
      </c>
    </row>
    <row r="201" spans="1:2" x14ac:dyDescent="0.35">
      <c r="A201" t="s">
        <v>510</v>
      </c>
      <c r="B201" t="s">
        <v>509</v>
      </c>
    </row>
    <row r="202" spans="1:2" x14ac:dyDescent="0.35">
      <c r="A202" t="s">
        <v>156</v>
      </c>
      <c r="B202" t="s">
        <v>511</v>
      </c>
    </row>
    <row r="203" spans="1:2" x14ac:dyDescent="0.35">
      <c r="A203" t="s">
        <v>157</v>
      </c>
      <c r="B203" t="s">
        <v>512</v>
      </c>
    </row>
    <row r="204" spans="1:2" x14ac:dyDescent="0.35">
      <c r="A204" t="s">
        <v>514</v>
      </c>
      <c r="B204" t="s">
        <v>513</v>
      </c>
    </row>
    <row r="205" spans="1:2" x14ac:dyDescent="0.35">
      <c r="A205" t="s">
        <v>158</v>
      </c>
      <c r="B205" t="s">
        <v>515</v>
      </c>
    </row>
    <row r="206" spans="1:2" x14ac:dyDescent="0.35">
      <c r="A206" t="s">
        <v>517</v>
      </c>
      <c r="B206" t="s">
        <v>516</v>
      </c>
    </row>
    <row r="207" spans="1:2" x14ac:dyDescent="0.35">
      <c r="A207" t="s">
        <v>159</v>
      </c>
      <c r="B207" t="s">
        <v>518</v>
      </c>
    </row>
    <row r="208" spans="1:2" x14ac:dyDescent="0.35">
      <c r="A208" t="s">
        <v>520</v>
      </c>
      <c r="B208" t="s">
        <v>519</v>
      </c>
    </row>
    <row r="209" spans="1:2" x14ac:dyDescent="0.35">
      <c r="A209" t="s">
        <v>160</v>
      </c>
      <c r="B209" t="s">
        <v>521</v>
      </c>
    </row>
    <row r="210" spans="1:2" x14ac:dyDescent="0.35">
      <c r="A210" t="s">
        <v>161</v>
      </c>
      <c r="B210" t="s">
        <v>522</v>
      </c>
    </row>
    <row r="211" spans="1:2" x14ac:dyDescent="0.35">
      <c r="A211" t="s">
        <v>162</v>
      </c>
      <c r="B211" t="s">
        <v>523</v>
      </c>
    </row>
    <row r="212" spans="1:2" x14ac:dyDescent="0.35">
      <c r="A212" t="s">
        <v>163</v>
      </c>
      <c r="B212" t="s">
        <v>524</v>
      </c>
    </row>
    <row r="213" spans="1:2" x14ac:dyDescent="0.35">
      <c r="A213" t="s">
        <v>164</v>
      </c>
      <c r="B213" t="s">
        <v>525</v>
      </c>
    </row>
    <row r="214" spans="1:2" x14ac:dyDescent="0.35">
      <c r="A214" t="s">
        <v>165</v>
      </c>
      <c r="B214" t="s">
        <v>526</v>
      </c>
    </row>
    <row r="215" spans="1:2" x14ac:dyDescent="0.35">
      <c r="A215" t="s">
        <v>166</v>
      </c>
      <c r="B215" t="s">
        <v>527</v>
      </c>
    </row>
    <row r="216" spans="1:2" x14ac:dyDescent="0.35">
      <c r="A216" t="s">
        <v>167</v>
      </c>
      <c r="B216" t="s">
        <v>528</v>
      </c>
    </row>
    <row r="217" spans="1:2" x14ac:dyDescent="0.35">
      <c r="A217" t="s">
        <v>168</v>
      </c>
      <c r="B217" t="s">
        <v>529</v>
      </c>
    </row>
    <row r="218" spans="1:2" x14ac:dyDescent="0.35">
      <c r="A218" t="s">
        <v>169</v>
      </c>
      <c r="B218" t="s">
        <v>530</v>
      </c>
    </row>
    <row r="219" spans="1:2" x14ac:dyDescent="0.35">
      <c r="A219" t="s">
        <v>170</v>
      </c>
      <c r="B219" t="s">
        <v>531</v>
      </c>
    </row>
    <row r="220" spans="1:2" x14ac:dyDescent="0.35">
      <c r="A220" t="s">
        <v>171</v>
      </c>
      <c r="B220" t="s">
        <v>532</v>
      </c>
    </row>
    <row r="221" spans="1:2" x14ac:dyDescent="0.35">
      <c r="A221" t="s">
        <v>534</v>
      </c>
      <c r="B221" t="s">
        <v>533</v>
      </c>
    </row>
    <row r="222" spans="1:2" x14ac:dyDescent="0.35">
      <c r="A222" t="s">
        <v>172</v>
      </c>
      <c r="B222" t="s">
        <v>535</v>
      </c>
    </row>
    <row r="223" spans="1:2" x14ac:dyDescent="0.35">
      <c r="A223" t="s">
        <v>173</v>
      </c>
      <c r="B223" t="s">
        <v>536</v>
      </c>
    </row>
    <row r="224" spans="1:2" x14ac:dyDescent="0.35">
      <c r="A224" t="s">
        <v>174</v>
      </c>
      <c r="B224" t="s">
        <v>537</v>
      </c>
    </row>
    <row r="225" spans="1:2" x14ac:dyDescent="0.35">
      <c r="A225" t="s">
        <v>175</v>
      </c>
      <c r="B225" t="s">
        <v>538</v>
      </c>
    </row>
    <row r="226" spans="1:2" x14ac:dyDescent="0.35">
      <c r="A226" t="s">
        <v>176</v>
      </c>
      <c r="B226" t="s">
        <v>539</v>
      </c>
    </row>
    <row r="227" spans="1:2" x14ac:dyDescent="0.35">
      <c r="A227" t="s">
        <v>177</v>
      </c>
      <c r="B227" t="s">
        <v>540</v>
      </c>
    </row>
    <row r="228" spans="1:2" x14ac:dyDescent="0.35">
      <c r="A228" t="s">
        <v>178</v>
      </c>
      <c r="B228" t="s">
        <v>541</v>
      </c>
    </row>
    <row r="229" spans="1:2" x14ac:dyDescent="0.35">
      <c r="A229" t="s">
        <v>179</v>
      </c>
      <c r="B229" t="s">
        <v>542</v>
      </c>
    </row>
    <row r="230" spans="1:2" x14ac:dyDescent="0.35">
      <c r="A230" t="s">
        <v>180</v>
      </c>
      <c r="B230" t="s">
        <v>543</v>
      </c>
    </row>
    <row r="231" spans="1:2" x14ac:dyDescent="0.35">
      <c r="A231" t="s">
        <v>181</v>
      </c>
      <c r="B231" t="s">
        <v>544</v>
      </c>
    </row>
    <row r="232" spans="1:2" x14ac:dyDescent="0.35">
      <c r="A232" t="s">
        <v>546</v>
      </c>
      <c r="B232" t="s">
        <v>545</v>
      </c>
    </row>
    <row r="233" spans="1:2" x14ac:dyDescent="0.35">
      <c r="A233" t="s">
        <v>548</v>
      </c>
      <c r="B233" t="s">
        <v>547</v>
      </c>
    </row>
    <row r="234" spans="1:2" x14ac:dyDescent="0.35">
      <c r="A234" t="s">
        <v>182</v>
      </c>
      <c r="B234" t="s">
        <v>549</v>
      </c>
    </row>
    <row r="235" spans="1:2" x14ac:dyDescent="0.35">
      <c r="A235" t="s">
        <v>183</v>
      </c>
      <c r="B235" t="s">
        <v>550</v>
      </c>
    </row>
    <row r="236" spans="1:2" x14ac:dyDescent="0.35">
      <c r="A236" t="s">
        <v>184</v>
      </c>
      <c r="B236" t="s">
        <v>551</v>
      </c>
    </row>
    <row r="237" spans="1:2" x14ac:dyDescent="0.35">
      <c r="A237" t="s">
        <v>185</v>
      </c>
      <c r="B237" t="s">
        <v>552</v>
      </c>
    </row>
    <row r="238" spans="1:2" x14ac:dyDescent="0.35">
      <c r="A238" t="s">
        <v>554</v>
      </c>
      <c r="B238" t="s">
        <v>553</v>
      </c>
    </row>
    <row r="239" spans="1:2" x14ac:dyDescent="0.35">
      <c r="A239" t="s">
        <v>186</v>
      </c>
      <c r="B239" t="s">
        <v>555</v>
      </c>
    </row>
    <row r="240" spans="1:2" x14ac:dyDescent="0.35">
      <c r="A240" t="s">
        <v>187</v>
      </c>
      <c r="B240" t="s">
        <v>556</v>
      </c>
    </row>
    <row r="241" spans="1:2" x14ac:dyDescent="0.35">
      <c r="A241" t="s">
        <v>188</v>
      </c>
      <c r="B241" t="s">
        <v>557</v>
      </c>
    </row>
    <row r="242" spans="1:2" x14ac:dyDescent="0.35">
      <c r="A242" t="s">
        <v>189</v>
      </c>
      <c r="B242" t="s">
        <v>558</v>
      </c>
    </row>
    <row r="243" spans="1:2" x14ac:dyDescent="0.35">
      <c r="A243" t="s">
        <v>190</v>
      </c>
      <c r="B243" t="s">
        <v>559</v>
      </c>
    </row>
    <row r="244" spans="1:2" x14ac:dyDescent="0.35">
      <c r="A244" t="s">
        <v>191</v>
      </c>
      <c r="B244" t="s">
        <v>560</v>
      </c>
    </row>
    <row r="245" spans="1:2" x14ac:dyDescent="0.35">
      <c r="A245" t="s">
        <v>192</v>
      </c>
      <c r="B245" t="s">
        <v>561</v>
      </c>
    </row>
    <row r="246" spans="1:2" x14ac:dyDescent="0.35">
      <c r="A246" t="s">
        <v>193</v>
      </c>
      <c r="B246" t="s">
        <v>562</v>
      </c>
    </row>
    <row r="247" spans="1:2" x14ac:dyDescent="0.35">
      <c r="A247" t="s">
        <v>194</v>
      </c>
      <c r="B247" t="s">
        <v>563</v>
      </c>
    </row>
    <row r="248" spans="1:2" x14ac:dyDescent="0.35">
      <c r="A248" t="s">
        <v>195</v>
      </c>
      <c r="B248" t="s">
        <v>564</v>
      </c>
    </row>
    <row r="249" spans="1:2" x14ac:dyDescent="0.35">
      <c r="A249" t="s">
        <v>196</v>
      </c>
      <c r="B249" t="s">
        <v>565</v>
      </c>
    </row>
    <row r="250" spans="1:2" x14ac:dyDescent="0.35">
      <c r="A250" t="s">
        <v>567</v>
      </c>
      <c r="B250" t="s">
        <v>566</v>
      </c>
    </row>
    <row r="251" spans="1:2" x14ac:dyDescent="0.35">
      <c r="A251" t="s">
        <v>569</v>
      </c>
      <c r="B251" t="s">
        <v>568</v>
      </c>
    </row>
    <row r="252" spans="1:2" x14ac:dyDescent="0.35">
      <c r="A252" t="s">
        <v>197</v>
      </c>
      <c r="B252" t="s">
        <v>570</v>
      </c>
    </row>
    <row r="253" spans="1:2" x14ac:dyDescent="0.35">
      <c r="A253" t="s">
        <v>198</v>
      </c>
      <c r="B253" t="s">
        <v>571</v>
      </c>
    </row>
    <row r="254" spans="1:2" x14ac:dyDescent="0.35">
      <c r="A254" t="s">
        <v>199</v>
      </c>
      <c r="B254" t="s">
        <v>572</v>
      </c>
    </row>
    <row r="255" spans="1:2" x14ac:dyDescent="0.35">
      <c r="A255" t="s">
        <v>200</v>
      </c>
      <c r="B255" t="s">
        <v>573</v>
      </c>
    </row>
    <row r="256" spans="1:2" x14ac:dyDescent="0.35">
      <c r="A256" t="s">
        <v>201</v>
      </c>
      <c r="B256" t="s">
        <v>574</v>
      </c>
    </row>
    <row r="257" spans="1:2" x14ac:dyDescent="0.35">
      <c r="A257" t="s">
        <v>202</v>
      </c>
      <c r="B257" t="s">
        <v>575</v>
      </c>
    </row>
    <row r="258" spans="1:2" x14ac:dyDescent="0.35">
      <c r="A258" t="s">
        <v>203</v>
      </c>
      <c r="B258" t="s">
        <v>576</v>
      </c>
    </row>
    <row r="259" spans="1:2" x14ac:dyDescent="0.35">
      <c r="A259" t="s">
        <v>204</v>
      </c>
      <c r="B259" t="s">
        <v>577</v>
      </c>
    </row>
    <row r="260" spans="1:2" x14ac:dyDescent="0.35">
      <c r="A260" t="s">
        <v>205</v>
      </c>
      <c r="B260" t="s">
        <v>578</v>
      </c>
    </row>
    <row r="261" spans="1:2" x14ac:dyDescent="0.35">
      <c r="A261" t="s">
        <v>580</v>
      </c>
      <c r="B261" t="s">
        <v>579</v>
      </c>
    </row>
    <row r="262" spans="1:2" x14ac:dyDescent="0.35">
      <c r="A262" t="s">
        <v>582</v>
      </c>
      <c r="B262" t="s">
        <v>581</v>
      </c>
    </row>
    <row r="263" spans="1:2" x14ac:dyDescent="0.35">
      <c r="A263" t="s">
        <v>584</v>
      </c>
      <c r="B263" t="s">
        <v>583</v>
      </c>
    </row>
    <row r="264" spans="1:2" x14ac:dyDescent="0.35">
      <c r="A264" t="s">
        <v>206</v>
      </c>
      <c r="B264" t="s">
        <v>585</v>
      </c>
    </row>
    <row r="265" spans="1:2" x14ac:dyDescent="0.35">
      <c r="A265" t="s">
        <v>207</v>
      </c>
      <c r="B265" t="s">
        <v>586</v>
      </c>
    </row>
    <row r="266" spans="1:2" x14ac:dyDescent="0.35">
      <c r="A266" t="s">
        <v>208</v>
      </c>
      <c r="B266" t="s">
        <v>587</v>
      </c>
    </row>
    <row r="267" spans="1:2" x14ac:dyDescent="0.35">
      <c r="A267" t="s">
        <v>209</v>
      </c>
      <c r="B267" t="s">
        <v>588</v>
      </c>
    </row>
    <row r="268" spans="1:2" x14ac:dyDescent="0.35">
      <c r="A268" t="s">
        <v>210</v>
      </c>
      <c r="B268" t="s">
        <v>589</v>
      </c>
    </row>
    <row r="269" spans="1:2" x14ac:dyDescent="0.35">
      <c r="A269" t="s">
        <v>211</v>
      </c>
      <c r="B269" t="s">
        <v>590</v>
      </c>
    </row>
    <row r="270" spans="1:2" x14ac:dyDescent="0.35">
      <c r="A270" t="s">
        <v>592</v>
      </c>
      <c r="B270" t="s">
        <v>591</v>
      </c>
    </row>
    <row r="271" spans="1:2" x14ac:dyDescent="0.35">
      <c r="A271" t="s">
        <v>212</v>
      </c>
      <c r="B271" t="s">
        <v>593</v>
      </c>
    </row>
    <row r="272" spans="1:2" x14ac:dyDescent="0.35">
      <c r="A272" t="s">
        <v>213</v>
      </c>
      <c r="B272" t="s">
        <v>594</v>
      </c>
    </row>
    <row r="273" spans="1:2" x14ac:dyDescent="0.35">
      <c r="A273" t="s">
        <v>214</v>
      </c>
      <c r="B273" t="s">
        <v>595</v>
      </c>
    </row>
    <row r="274" spans="1:2" x14ac:dyDescent="0.35">
      <c r="A274" t="s">
        <v>215</v>
      </c>
      <c r="B274" t="s">
        <v>596</v>
      </c>
    </row>
    <row r="275" spans="1:2" x14ac:dyDescent="0.35">
      <c r="A275" t="s">
        <v>216</v>
      </c>
      <c r="B275" t="s">
        <v>597</v>
      </c>
    </row>
    <row r="276" spans="1:2" x14ac:dyDescent="0.35">
      <c r="A276" t="s">
        <v>599</v>
      </c>
      <c r="B276" t="s">
        <v>598</v>
      </c>
    </row>
    <row r="277" spans="1:2" x14ac:dyDescent="0.35">
      <c r="A277" t="s">
        <v>217</v>
      </c>
      <c r="B277" t="s">
        <v>600</v>
      </c>
    </row>
    <row r="278" spans="1:2" x14ac:dyDescent="0.35">
      <c r="A278" t="s">
        <v>218</v>
      </c>
      <c r="B278" t="s">
        <v>601</v>
      </c>
    </row>
    <row r="279" spans="1:2" x14ac:dyDescent="0.35">
      <c r="A279" t="s">
        <v>219</v>
      </c>
      <c r="B279" t="s">
        <v>602</v>
      </c>
    </row>
    <row r="280" spans="1:2" x14ac:dyDescent="0.35">
      <c r="A280" t="s">
        <v>220</v>
      </c>
      <c r="B280" t="s">
        <v>603</v>
      </c>
    </row>
    <row r="281" spans="1:2" x14ac:dyDescent="0.35">
      <c r="A281" t="s">
        <v>605</v>
      </c>
      <c r="B281" t="s">
        <v>604</v>
      </c>
    </row>
    <row r="282" spans="1:2" x14ac:dyDescent="0.35">
      <c r="A282" t="s">
        <v>221</v>
      </c>
      <c r="B282" t="s">
        <v>606</v>
      </c>
    </row>
    <row r="283" spans="1:2" x14ac:dyDescent="0.35">
      <c r="A283" t="s">
        <v>608</v>
      </c>
      <c r="B283" t="s">
        <v>607</v>
      </c>
    </row>
    <row r="284" spans="1:2" x14ac:dyDescent="0.35">
      <c r="A284" t="s">
        <v>610</v>
      </c>
      <c r="B284" t="s">
        <v>609</v>
      </c>
    </row>
    <row r="285" spans="1:2" x14ac:dyDescent="0.35">
      <c r="A285" t="s">
        <v>612</v>
      </c>
      <c r="B285" t="s">
        <v>611</v>
      </c>
    </row>
    <row r="286" spans="1:2" x14ac:dyDescent="0.35">
      <c r="A286" t="s">
        <v>222</v>
      </c>
      <c r="B286" t="s">
        <v>613</v>
      </c>
    </row>
    <row r="287" spans="1:2" x14ac:dyDescent="0.35">
      <c r="A287" t="s">
        <v>223</v>
      </c>
      <c r="B287" t="s">
        <v>614</v>
      </c>
    </row>
    <row r="288" spans="1:2" x14ac:dyDescent="0.35">
      <c r="A288" t="s">
        <v>224</v>
      </c>
      <c r="B288" t="s">
        <v>615</v>
      </c>
    </row>
    <row r="289" spans="1:2" x14ac:dyDescent="0.35">
      <c r="A289" t="s">
        <v>225</v>
      </c>
      <c r="B289" t="s">
        <v>616</v>
      </c>
    </row>
    <row r="290" spans="1:2" x14ac:dyDescent="0.35">
      <c r="A290" t="s">
        <v>226</v>
      </c>
      <c r="B290" t="s">
        <v>617</v>
      </c>
    </row>
    <row r="291" spans="1:2" x14ac:dyDescent="0.35">
      <c r="A291" t="s">
        <v>227</v>
      </c>
      <c r="B291" t="s">
        <v>618</v>
      </c>
    </row>
    <row r="292" spans="1:2" x14ac:dyDescent="0.35">
      <c r="A292" t="s">
        <v>228</v>
      </c>
      <c r="B292" t="s">
        <v>619</v>
      </c>
    </row>
    <row r="293" spans="1:2" x14ac:dyDescent="0.35">
      <c r="A293" t="s">
        <v>229</v>
      </c>
      <c r="B293" t="s">
        <v>620</v>
      </c>
    </row>
    <row r="294" spans="1:2" x14ac:dyDescent="0.35">
      <c r="A294" t="s">
        <v>230</v>
      </c>
      <c r="B294" t="s">
        <v>621</v>
      </c>
    </row>
    <row r="295" spans="1:2" x14ac:dyDescent="0.35">
      <c r="A295" t="s">
        <v>231</v>
      </c>
      <c r="B295" t="s">
        <v>622</v>
      </c>
    </row>
    <row r="296" spans="1:2" x14ac:dyDescent="0.35">
      <c r="A296" t="s">
        <v>624</v>
      </c>
      <c r="B296" t="s">
        <v>623</v>
      </c>
    </row>
    <row r="297" spans="1:2" x14ac:dyDescent="0.35">
      <c r="A297" t="s">
        <v>232</v>
      </c>
      <c r="B297" t="s">
        <v>625</v>
      </c>
    </row>
    <row r="298" spans="1:2" x14ac:dyDescent="0.35">
      <c r="A298" t="s">
        <v>233</v>
      </c>
      <c r="B298" t="s">
        <v>626</v>
      </c>
    </row>
    <row r="299" spans="1:2" x14ac:dyDescent="0.35">
      <c r="A299" t="s">
        <v>234</v>
      </c>
      <c r="B299" t="s">
        <v>627</v>
      </c>
    </row>
    <row r="300" spans="1:2" x14ac:dyDescent="0.35">
      <c r="A300" t="s">
        <v>235</v>
      </c>
      <c r="B300" t="s">
        <v>628</v>
      </c>
    </row>
    <row r="301" spans="1:2" x14ac:dyDescent="0.35">
      <c r="A301" t="s">
        <v>236</v>
      </c>
      <c r="B301" t="s">
        <v>629</v>
      </c>
    </row>
    <row r="302" spans="1:2" x14ac:dyDescent="0.35">
      <c r="A302" t="s">
        <v>237</v>
      </c>
      <c r="B302" t="s">
        <v>630</v>
      </c>
    </row>
    <row r="303" spans="1:2" x14ac:dyDescent="0.35">
      <c r="A303" t="s">
        <v>238</v>
      </c>
      <c r="B303" t="s">
        <v>631</v>
      </c>
    </row>
    <row r="304" spans="1:2" x14ac:dyDescent="0.35">
      <c r="A304" t="s">
        <v>633</v>
      </c>
      <c r="B304" t="s">
        <v>632</v>
      </c>
    </row>
    <row r="305" spans="1:2" x14ac:dyDescent="0.35">
      <c r="A305" t="s">
        <v>239</v>
      </c>
      <c r="B305" t="s">
        <v>634</v>
      </c>
    </row>
    <row r="306" spans="1:2" x14ac:dyDescent="0.35">
      <c r="A306" t="s">
        <v>240</v>
      </c>
      <c r="B306" t="s">
        <v>635</v>
      </c>
    </row>
    <row r="307" spans="1:2" x14ac:dyDescent="0.35">
      <c r="A307" t="s">
        <v>241</v>
      </c>
      <c r="B307" t="s">
        <v>636</v>
      </c>
    </row>
    <row r="308" spans="1:2" x14ac:dyDescent="0.35">
      <c r="A308" t="s">
        <v>242</v>
      </c>
      <c r="B308" t="s">
        <v>637</v>
      </c>
    </row>
    <row r="309" spans="1:2" x14ac:dyDescent="0.35">
      <c r="A309" t="s">
        <v>243</v>
      </c>
      <c r="B309" t="s">
        <v>638</v>
      </c>
    </row>
    <row r="310" spans="1:2" x14ac:dyDescent="0.35">
      <c r="A310" t="s">
        <v>244</v>
      </c>
      <c r="B310" t="s">
        <v>639</v>
      </c>
    </row>
    <row r="311" spans="1:2" x14ac:dyDescent="0.35">
      <c r="A311" t="s">
        <v>245</v>
      </c>
      <c r="B311" t="s">
        <v>640</v>
      </c>
    </row>
    <row r="312" spans="1:2" x14ac:dyDescent="0.35">
      <c r="A312" t="s">
        <v>642</v>
      </c>
      <c r="B312" t="s">
        <v>641</v>
      </c>
    </row>
    <row r="313" spans="1:2" x14ac:dyDescent="0.35">
      <c r="A313" t="s">
        <v>246</v>
      </c>
      <c r="B313" t="s">
        <v>643</v>
      </c>
    </row>
    <row r="314" spans="1:2" x14ac:dyDescent="0.35">
      <c r="A314" t="s">
        <v>645</v>
      </c>
      <c r="B314" t="s">
        <v>644</v>
      </c>
    </row>
    <row r="315" spans="1:2" x14ac:dyDescent="0.35">
      <c r="A315" t="s">
        <v>247</v>
      </c>
      <c r="B315" t="s">
        <v>646</v>
      </c>
    </row>
    <row r="316" spans="1:2" x14ac:dyDescent="0.35">
      <c r="A316" t="s">
        <v>648</v>
      </c>
      <c r="B316" t="s">
        <v>647</v>
      </c>
    </row>
    <row r="317" spans="1:2" x14ac:dyDescent="0.35">
      <c r="A317" t="s">
        <v>248</v>
      </c>
      <c r="B317" t="s">
        <v>649</v>
      </c>
    </row>
    <row r="318" spans="1:2" x14ac:dyDescent="0.35">
      <c r="A318" t="s">
        <v>249</v>
      </c>
      <c r="B318" t="s">
        <v>650</v>
      </c>
    </row>
    <row r="319" spans="1:2" x14ac:dyDescent="0.35">
      <c r="A319" t="s">
        <v>652</v>
      </c>
      <c r="B319" t="s">
        <v>651</v>
      </c>
    </row>
    <row r="320" spans="1:2" x14ac:dyDescent="0.35">
      <c r="A320" t="s">
        <v>250</v>
      </c>
      <c r="B320" t="s">
        <v>653</v>
      </c>
    </row>
    <row r="321" spans="1:2" x14ac:dyDescent="0.35">
      <c r="A321" t="s">
        <v>251</v>
      </c>
      <c r="B321" t="s">
        <v>654</v>
      </c>
    </row>
    <row r="322" spans="1:2" x14ac:dyDescent="0.35">
      <c r="A322" t="s">
        <v>252</v>
      </c>
      <c r="B322" t="s">
        <v>655</v>
      </c>
    </row>
    <row r="323" spans="1:2" x14ac:dyDescent="0.35">
      <c r="A323" t="s">
        <v>253</v>
      </c>
      <c r="B323" t="s">
        <v>656</v>
      </c>
    </row>
    <row r="324" spans="1:2" x14ac:dyDescent="0.35">
      <c r="A324" t="s">
        <v>254</v>
      </c>
      <c r="B324" t="s">
        <v>657</v>
      </c>
    </row>
    <row r="325" spans="1:2" x14ac:dyDescent="0.35">
      <c r="A325" t="s">
        <v>255</v>
      </c>
      <c r="B325" t="s">
        <v>658</v>
      </c>
    </row>
    <row r="326" spans="1:2" x14ac:dyDescent="0.35">
      <c r="A326" t="s">
        <v>256</v>
      </c>
      <c r="B326" t="s">
        <v>659</v>
      </c>
    </row>
    <row r="327" spans="1:2" x14ac:dyDescent="0.35">
      <c r="A327" t="s">
        <v>661</v>
      </c>
      <c r="B327" t="s">
        <v>660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2D67EFE-9449-4BA8-818E-99C5895DB14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Summary Page</vt:lpstr>
      <vt:lpstr>Data Page</vt:lpstr>
      <vt:lpstr>Lookup Table</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Middleton</dc:creator>
  <cp:lastModifiedBy>John Norman</cp:lastModifiedBy>
  <cp:lastPrinted>2015-01-27T10:18:41Z</cp:lastPrinted>
  <dcterms:created xsi:type="dcterms:W3CDTF">2015-01-20T16:02:30Z</dcterms:created>
  <dcterms:modified xsi:type="dcterms:W3CDTF">2015-11-18T12:29:10Z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2868a857-de11-4cdf-95d7-b6fe707a98c0</vt:lpwstr>
  </property>
  <property fmtid="{D5CDD505-2E9C-101B-9397-08002B2CF9AE}" pid="3" name="bjSaver">
    <vt:lpwstr>UkY/9YjqklfX4Zsk87VGNBYshCBBCkwM</vt:lpwstr>
  </property>
  <property fmtid="{D5CDD505-2E9C-101B-9397-08002B2CF9AE}" pid="4" name="bjDocumentSecurityLabel">
    <vt:lpwstr>No Marking</vt:lpwstr>
  </property>
</Properties>
</file>