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620" yWindow="735" windowWidth="28800" windowHeight="10965" firstSheet="1" activeTab="1"/>
  </bookViews>
  <sheets>
    <sheet name="List of Organisations" sheetId="6" state="hidden" r:id="rId1"/>
    <sheet name="Data sheet" sheetId="4" r:id="rId2"/>
  </sheets>
  <definedNames>
    <definedName name="MainDepartment">'List of Organisations'!$B$2:$B$30</definedName>
    <definedName name="Organisation">'List of Organisations'!$C$2:$C$94</definedName>
  </definedNames>
  <calcPr calcId="145621"/>
</workbook>
</file>

<file path=xl/calcChain.xml><?xml version="1.0" encoding="utf-8"?>
<calcChain xmlns="http://schemas.openxmlformats.org/spreadsheetml/2006/main">
  <c r="U70" i="4" l="1"/>
  <c r="S70" i="4"/>
</calcChain>
</file>

<file path=xl/sharedStrings.xml><?xml version="1.0" encoding="utf-8"?>
<sst xmlns="http://schemas.openxmlformats.org/spreadsheetml/2006/main" count="180" uniqueCount="152">
  <si>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</si>
  <si>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</si>
  <si>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</si>
  <si>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</si>
  <si>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</si>
  <si>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</si>
  <si>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</si>
  <si>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</si>
  <si>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</si>
  <si>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</si>
  <si>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</si>
  <si>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</si>
  <si>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</si>
  <si>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</si>
  <si>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</si>
  <si>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</si>
  <si>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</si>
  <si>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</si>
  <si>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</si>
  <si>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</si>
  <si>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</si>
  <si>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</si>
  <si>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</si>
  <si>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</si>
  <si>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</si>
  <si>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</si>
  <si>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</si>
  <si>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</si>
  <si>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</si>
  <si>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</si>
  <si>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</si>
  <si>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</si>
  <si>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</si>
  <si>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</si>
  <si>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</si>
  <si>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</si>
  <si>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</si>
  <si>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</si>
  <si>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</si>
  <si>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</si>
  <si>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</si>
  <si>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</si>
  <si>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</si>
  <si>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</si>
  <si>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</si>
  <si>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</si>
  <si>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</si>
  <si>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</si>
  <si>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</si>
  <si>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</si>
  <si>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</si>
  <si>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</si>
  <si>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</si>
  <si>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</si>
  <si>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</si>
  <si>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</si>
  <si>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</si>
  <si>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</si>
  <si>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</si>
  <si>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</si>
  <si>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</si>
  <si>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</si>
  <si>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</si>
  <si>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</si>
  <si>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</si>
  <si>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</si>
  <si>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</si>
  <si>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</si>
  <si>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</si>
  <si>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</si>
  <si>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</si>
  <si>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</si>
  <si>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</si>
  <si>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</si>
  <si>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</si>
  <si>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</si>
  <si>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</si>
  <si>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</si>
  <si>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</si>
  <si>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</si>
  <si>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</si>
  <si>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</si>
  <si>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</si>
  <si>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</si>
  <si>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</si>
  <si>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</si>
  <si>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</si>
  <si>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</si>
  <si>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</si>
  <si>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</si>
  <si>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</si>
  <si>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</si>
  <si>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</si>
  <si>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</si>
  <si>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</si>
  <si>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</si>
  <si>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</si>
  <si>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</si>
  <si>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</si>
  <si>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</si>
  <si>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</si>
  <si>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</si>
  <si>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</si>
  <si>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</si>
  <si>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</si>
  <si>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</si>
  <si>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</si>
  <si>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</si>
  <si>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</si>
  <si>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</si>
  <si>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</si>
  <si>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</si>
  <si>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</si>
  <si>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</si>
  <si>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</si>
  <si>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</si>
  <si>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</si>
  <si>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</si>
  <si>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</si>
  <si>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</si>
  <si>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</si>
  <si>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</si>
  <si>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</si>
  <si>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</si>
  <si>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</si>
  <si>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</si>
  <si>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</si>
  <si>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</si>
  <si>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</si>
  <si>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</si>
  <si>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</si>
  <si>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</si>
  <si>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/>
        <sz val="10"/>
        <color indexed="8"/>
        <rFont val="Calibri"/>
        <family val="2"/>
      </rPr>
      <t>non-standard contracts</t>
    </r>
  </si>
  <si>
    <t>Annual Paybill 
(delegated grades
for financial year 2014/15)</t>
  </si>
  <si>
    <t>Headcount 
(delegated grades as at 31 March 2015)</t>
  </si>
  <si>
    <t>Annual SCS Paybill for those SCS on standard contracts
(for financial year 2014/15)</t>
  </si>
  <si>
    <t>Number of SCS on standard contracts - Headcount 
(as at 31 March 2015)</t>
  </si>
  <si>
    <t>Cost of NCPRP for SCS standard contract staff as a % of SCS standard contract staff paybill for 2014/15
(%)</t>
  </si>
  <si>
    <t>Value of maximum NCPRP paid to a member of SCS standard contract staff for 2014/15</t>
  </si>
  <si>
    <t>Number of SCS on non-standard contracts - Headcount 
(as at 31 March 2015)</t>
  </si>
  <si>
    <t>Value of maximum NCPRP paid to a member of SCS non-standard contract staff for 2014/15</t>
  </si>
  <si>
    <t>Department for Business, Innovation and Skills</t>
  </si>
  <si>
    <t>Business, Innovation and Skills</t>
  </si>
  <si>
    <t>Advisory Conciliation and Arbitration Service</t>
  </si>
  <si>
    <t>Skills Funding Agency</t>
  </si>
  <si>
    <t>Companies House</t>
  </si>
  <si>
    <t>Met Office</t>
  </si>
  <si>
    <t>Figures include core BIS, UKSA and UKTI</t>
  </si>
  <si>
    <t>Acas does not operate a NCPRP scheme for delegated grades</t>
  </si>
  <si>
    <t>Please note that the 14/15 award (due on 1 August 2014) has not been completed yet and the approval process continues with Treasury. At present there is no expectation that performance related payments will be made with this award.</t>
  </si>
  <si>
    <t>There are no SCS working in the Met Office</t>
  </si>
  <si>
    <t>End of year NCPRP for 2014-15 for Land Registry's delegated grades has not yet been paid.  Land Registry does not award in-year payments.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</si>
</sst>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/mm/dd"/>
    <numFmt numFmtId="166" formatCode="#,##0;\(#,##0\)"/>
    <numFmt numFmtId="167" formatCode="dd:hh:mm"/>
    <numFmt numFmtId="168" formatCode="ddd* dd/mm/yyyy"/>
    <numFmt numFmtId="169" formatCode="dddd* dd/mm/yyyy"/>
    <numFmt numFmtId="170" formatCode="0000&quot;.&quot;00&quot;.&quot;00000"/>
    <numFmt numFmtId="171" formatCode="000000&quot; &quot;00000"/>
    <numFmt numFmtId="172" formatCode="[&lt;=9999]0000;General"/>
    <numFmt numFmtId="173" formatCode="[&lt;=9999]&quot;N-&quot;0000;General"/>
    <numFmt numFmtId="174" formatCode=";;;"/>
    <numFmt numFmtId="175" formatCode=";;"/>
    <numFmt numFmtId="176" formatCode="[&lt;=99999999]##_ ##_ ##_ ##;\(\+##\)_ ##_ ##_ ##_ ##"/>
    <numFmt numFmtId="177" formatCode="[h]:mm"/>
    <numFmt numFmtId="178" formatCode="[hh]:mm"/>
    <numFmt numFmtId="179" formatCode="00"/>
    <numFmt numFmtId="180" formatCode="000"/>
    <numFmt numFmtId="181" formatCode="#,##0,"/>
    <numFmt numFmtId="182" formatCode="[Blue]#,##0.00;[Red]\-#,##0.00;0.00"/>
    <numFmt numFmtId="183" formatCode="&quot;kr&quot;* #,##0,;&quot;kr&quot;* \-#,##0,"/>
    <numFmt numFmtId="184" formatCode="[Blue]&quot;kr&quot;* #,##0.00;[Red]&quot;kr&quot;* \-#,##0.00;0.00"/>
    <numFmt numFmtId="185" formatCode="&quot;£&quot;#,##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rgb="FF454545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56">
    <xf numFmtId="0" fontId="0" fillId="0" borderId="0"/>
    <xf numFmtId="0" fontId="1" fillId="0" borderId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166" fontId="5" fillId="2" borderId="0" applyNumberFormat="0">
      <protection locked="0"/>
    </xf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3" fillId="0" borderId="0"/>
    <xf numFmtId="0" fontId="2" fillId="0" borderId="0" applyNumberFormat="0" applyFill="0" applyBorder="0" applyAlignment="0" applyProtection="0"/>
    <xf numFmtId="0" fontId="12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15" fillId="0" borderId="0"/>
    <xf numFmtId="40" fontId="10" fillId="3" borderId="0">
      <alignment horizontal="right"/>
    </xf>
    <xf numFmtId="9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3" fontId="16" fillId="4" borderId="0" xfId="31" applyNumberFormat="1" applyFont="1" applyFill="1" applyBorder="1"/>
    <xf numFmtId="0" fontId="15" fillId="5" borderId="1" xfId="31" applyFont="1" applyFill="1" applyBorder="1" applyAlignment="1">
      <alignment vertical="top" wrapText="1"/>
    </xf>
    <xf numFmtId="0" fontId="16" fillId="4" borderId="0" xfId="31" applyFont="1" applyFill="1" applyBorder="1"/>
    <xf numFmtId="3" fontId="13" fillId="4" borderId="0" xfId="31" applyNumberFormat="1" applyFont="1" applyFill="1"/>
    <xf numFmtId="0" fontId="13" fillId="4" borderId="0" xfId="31" applyFont="1" applyFill="1"/>
    <xf numFmtId="0" fontId="13" fillId="4" borderId="1" xfId="31" applyFont="1" applyFill="1" applyBorder="1"/>
    <xf numFmtId="0" fontId="13" fillId="4" borderId="0" xfId="31" applyFont="1" applyFill="1" applyBorder="1"/>
    <xf numFmtId="0" fontId="17" fillId="0" borderId="1" xfId="26" applyFont="1" applyBorder="1" applyAlignment="1">
      <alignment horizontal="left" wrapText="1"/>
    </xf>
    <xf numFmtId="0" fontId="2" fillId="4" borderId="1" xfId="0" applyFont="1" applyFill="1" applyBorder="1" applyAlignment="1"/>
    <xf numFmtId="0" fontId="2" fillId="4" borderId="1" xfId="0" applyNumberFormat="1" applyFont="1" applyFill="1" applyBorder="1" applyAlignment="1"/>
    <xf numFmtId="0" fontId="13" fillId="4" borderId="1" xfId="0" applyFont="1" applyFill="1" applyBorder="1"/>
    <xf numFmtId="0" fontId="2" fillId="4" borderId="1" xfId="0" applyFont="1" applyFill="1" applyBorder="1"/>
    <xf numFmtId="0" fontId="13" fillId="4" borderId="1" xfId="32" applyFont="1" applyFill="1" applyBorder="1"/>
    <xf numFmtId="0" fontId="0" fillId="0" borderId="1" xfId="0" applyFill="1" applyBorder="1" applyAlignment="1" applyProtection="1">
      <alignment wrapText="1"/>
      <protection locked="0"/>
    </xf>
    <xf numFmtId="185" fontId="0" fillId="0" borderId="1" xfId="0" applyNumberFormat="1" applyFill="1" applyBorder="1" applyAlignment="1" applyProtection="1">
      <alignment horizontal="right" wrapText="1"/>
      <protection locked="0"/>
    </xf>
    <xf numFmtId="0" fontId="0" fillId="0" borderId="1" xfId="0" applyNumberFormat="1" applyFill="1" applyBorder="1" applyAlignment="1" applyProtection="1">
      <alignment horizontal="right" wrapText="1"/>
      <protection locked="0"/>
    </xf>
    <xf numFmtId="164" fontId="12" fillId="0" borderId="1" xfId="40" applyNumberFormat="1" applyFont="1" applyFill="1" applyBorder="1" applyAlignment="1" applyProtection="1">
      <alignment horizontal="right" wrapText="1"/>
    </xf>
    <xf numFmtId="185" fontId="0" fillId="0" borderId="1" xfId="0" applyNumberFormat="1" applyFill="1" applyBorder="1" applyAlignment="1" applyProtection="1">
      <alignment horizontal="right" wrapText="1"/>
    </xf>
    <xf numFmtId="0" fontId="0" fillId="0" borderId="1" xfId="0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185" fontId="0" fillId="0" borderId="1" xfId="0" applyNumberFormat="1" applyFill="1" applyBorder="1" applyAlignment="1" applyProtection="1">
      <alignment horizontal="right" vertical="top" wrapText="1"/>
      <protection locked="0"/>
    </xf>
    <xf numFmtId="0" fontId="0" fillId="0" borderId="1" xfId="0" applyNumberFormat="1" applyFill="1" applyBorder="1" applyAlignment="1" applyProtection="1">
      <alignment horizontal="right" vertical="top" wrapText="1"/>
      <protection locked="0"/>
    </xf>
    <xf numFmtId="164" fontId="12" fillId="0" borderId="1" xfId="40" applyNumberFormat="1" applyFont="1" applyFill="1" applyBorder="1" applyAlignment="1" applyProtection="1">
      <alignment horizontal="right" vertical="top" wrapText="1"/>
    </xf>
    <xf numFmtId="185" fontId="0" fillId="0" borderId="1" xfId="0" applyNumberFormat="1" applyFill="1" applyBorder="1" applyAlignment="1" applyProtection="1">
      <alignment horizontal="righ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85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4" fontId="12" fillId="0" borderId="0" xfId="40" applyNumberFormat="1" applyFont="1" applyFill="1" applyBorder="1" applyAlignment="1" applyProtection="1">
      <alignment horizontal="right" vertical="top" wrapText="1"/>
    </xf>
    <xf numFmtId="185" fontId="0" fillId="0" borderId="0" xfId="0" applyNumberFormat="1" applyFill="1" applyBorder="1" applyAlignment="1" applyProtection="1">
      <alignment horizontal="right" vertical="top" wrapText="1"/>
    </xf>
    <xf numFmtId="0" fontId="0" fillId="0" borderId="0" xfId="0" applyFill="1" applyBorder="1" applyAlignment="1" applyProtection="1">
      <alignment horizontal="left" vertical="top"/>
      <protection locked="0"/>
    </xf>
    <xf numFmtId="0" fontId="18" fillId="0" borderId="2" xfId="0" applyFont="1" applyFill="1" applyBorder="1" applyAlignment="1" applyProtection="1">
      <alignment horizontal="left" vertical="top" wrapText="1"/>
    </xf>
    <xf numFmtId="0" fontId="0" fillId="4" borderId="1" xfId="0" applyFill="1" applyBorder="1" applyAlignment="1" applyProtection="1">
      <alignment wrapText="1"/>
      <protection locked="0"/>
    </xf>
    <xf numFmtId="185" fontId="0" fillId="4" borderId="1" xfId="0" applyNumberFormat="1" applyFill="1" applyBorder="1" applyAlignment="1" applyProtection="1">
      <alignment horizontal="right" vertical="top" wrapText="1"/>
      <protection locked="0"/>
    </xf>
    <xf numFmtId="0" fontId="0" fillId="4" borderId="1" xfId="0" applyNumberFormat="1" applyFill="1" applyBorder="1" applyAlignment="1" applyProtection="1">
      <alignment horizontal="right" vertical="top" wrapText="1"/>
      <protection locked="0"/>
    </xf>
    <xf numFmtId="185" fontId="0" fillId="4" borderId="1" xfId="0" applyNumberFormat="1" applyFill="1" applyBorder="1" applyAlignment="1" applyProtection="1">
      <alignment horizontal="right" vertical="top" wrapText="1"/>
      <protection locked="0"/>
    </xf>
    <xf numFmtId="0" fontId="0" fillId="4" borderId="1" xfId="0" applyNumberFormat="1" applyFill="1" applyBorder="1" applyAlignment="1" applyProtection="1">
      <alignment horizontal="right" vertical="top" wrapText="1"/>
      <protection locked="0"/>
    </xf>
    <xf numFmtId="185" fontId="0" fillId="4" borderId="1" xfId="0" applyNumberFormat="1" applyFill="1" applyBorder="1" applyAlignment="1" applyProtection="1">
      <alignment horizontal="right" vertical="top" wrapText="1"/>
      <protection locked="0"/>
    </xf>
    <xf numFmtId="185" fontId="0" fillId="4" borderId="1" xfId="0" applyNumberFormat="1" applyFill="1" applyBorder="1" applyAlignment="1" applyProtection="1">
      <alignment horizontal="right" vertical="top" wrapText="1"/>
      <protection locked="0"/>
    </xf>
    <xf numFmtId="0" fontId="0" fillId="4" borderId="1" xfId="0" applyNumberFormat="1" applyFill="1" applyBorder="1" applyAlignment="1" applyProtection="1">
      <alignment horizontal="right" vertical="top" wrapText="1"/>
      <protection locked="0"/>
    </xf>
    <xf numFmtId="0" fontId="0" fillId="4" borderId="1" xfId="0" applyNumberFormat="1" applyFill="1" applyBorder="1" applyAlignment="1" applyProtection="1">
      <alignment horizontal="right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85" fontId="0" fillId="4" borderId="1" xfId="0" applyNumberFormat="1" applyFill="1" applyBorder="1" applyAlignment="1" applyProtection="1">
      <alignment horizontal="right" vertical="top" wrapText="1"/>
      <protection locked="0"/>
    </xf>
    <xf numFmtId="0" fontId="0" fillId="4" borderId="1" xfId="0" applyNumberFormat="1" applyFill="1" applyBorder="1" applyAlignment="1" applyProtection="1">
      <alignment horizontal="right" vertical="top" wrapText="1"/>
      <protection locked="0"/>
    </xf>
    <xf numFmtId="49" fontId="2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" xfId="0" applyFont="1" applyFill="1" applyBorder="1" applyAlignment="1" applyProtection="1">
      <alignment horizontal="left" wrapText="1"/>
    </xf>
    <xf numFmtId="0" fontId="19" fillId="0" borderId="11" xfId="0" applyFont="1" applyFill="1" applyBorder="1" applyAlignment="1" applyProtection="1">
      <alignment horizontal="left"/>
    </xf>
    <xf numFmtId="0" fontId="19" fillId="0" borderId="12" xfId="0" applyFont="1" applyFill="1" applyBorder="1" applyAlignment="1" applyProtection="1">
      <alignment horizontal="left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top"/>
    </xf>
    <xf numFmtId="0" fontId="20" fillId="0" borderId="3" xfId="0" applyFont="1" applyFill="1" applyBorder="1" applyAlignment="1" applyProtection="1">
      <alignment horizontal="center" vertical="top"/>
    </xf>
    <xf numFmtId="0" fontId="20" fillId="0" borderId="4" xfId="0" applyFont="1" applyFill="1" applyBorder="1" applyAlignment="1" applyProtection="1">
      <alignment horizontal="center" vertical="top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185" fontId="0" fillId="0" borderId="1" xfId="0" applyNumberFormat="1" applyFill="1" applyBorder="1" applyAlignment="1" applyProtection="1">
      <alignment horizontal="left" vertical="center" wrapText="1"/>
      <protection locked="0"/>
    </xf>
    <xf numFmtId="185" fontId="0" fillId="0" borderId="1" xfId="0" applyNumberFormat="1" applyFill="1" applyBorder="1" applyAlignment="1" applyProtection="1">
      <alignment horizontal="left" vertical="top" wrapText="1"/>
      <protection locked="0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185" fontId="0" fillId="0" borderId="1" xfId="0" applyNumberFormat="1" applyFill="1" applyBorder="1" applyAlignment="1" applyProtection="1">
      <alignment horizontal="center" vertical="center" wrapText="1"/>
      <protection locked="0"/>
    </xf>
  </cellXfs>
  <cellStyles count="56">
    <cellStyle name=" 1" xfId="2"/>
    <cellStyle name="_x000a__x000a_JournalTemplate=C:\COMFO\CTALK\JOURSTD.TPL_x000a__x000a_LbStateAddress=3 3 0 251 1 89 2 311_x000a__x000a_LbStateJou" xfId="55"/>
    <cellStyle name="_x000d__x000d_JournalTemplate=C:\COMFO\CTALK\JOURSTD.TPL_x000d__x000d_LbStateAddress=3 3 0 251 1 89 2 311_x000d__x000d_LbStateJou" xfId="1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10" xfId="26"/>
    <cellStyle name="Normal 2" xfId="27"/>
    <cellStyle name="Normal 3" xfId="28"/>
    <cellStyle name="Normal 3 2" xfId="29"/>
    <cellStyle name="Normal 3 3" xfId="30"/>
    <cellStyle name="Normal 4" xfId="31"/>
    <cellStyle name="Normal 4 2" xfId="32"/>
    <cellStyle name="Normal 5" xfId="33"/>
    <cellStyle name="Normal 5 2" xfId="34"/>
    <cellStyle name="Normal 6" xfId="35"/>
    <cellStyle name="Normal 7" xfId="36"/>
    <cellStyle name="Normal 8" xfId="37"/>
    <cellStyle name="Normal 9" xfId="38"/>
    <cellStyle name="Output Amounts" xfId="39"/>
    <cellStyle name="Percent" xfId="40" builtinId="5"/>
    <cellStyle name="PersonNr" xfId="41"/>
    <cellStyle name="PostNr" xfId="42"/>
    <cellStyle name="PostNrNorge" xfId="43"/>
    <cellStyle name="SkjulAlt" xfId="44"/>
    <cellStyle name="SkjulTall" xfId="45"/>
    <cellStyle name="Telefon" xfId="46"/>
    <cellStyle name="Timer1" xfId="47"/>
    <cellStyle name="Timer2" xfId="48"/>
    <cellStyle name="ToSiffer" xfId="49"/>
    <cellStyle name="TreSiffer" xfId="50"/>
    <cellStyle name="Tusenskille1000" xfId="51"/>
    <cellStyle name="TusenskilleFarger" xfId="52"/>
    <cellStyle name="Valuta1000" xfId="53"/>
    <cellStyle name="ValutaFarger" xfId="54"/>
  </cellStyles>
  <dxfs count="6">
    <dxf>
      <font>
        <color theme="0" tint="-4.9989318521683403E-2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43" zoomScale="90" zoomScaleNormal="90" zoomScalePageLayoutView="90" workbookViewId="0">
      <selection activeCell="D71" sqref="D71"/>
    </sheetView>
  </sheetViews>
  <sheetFormatPr defaultColWidth="9.140625" defaultRowHeight="12.75" x14ac:dyDescent="0.2"/>
  <cols>
    <col min="1" max="1" width="5.42578125" style="4" customWidth="1"/>
    <col min="2" max="2" width="55.5703125" style="7" bestFit="1" customWidth="1"/>
    <col min="3" max="3" width="61.5703125" style="5" customWidth="1"/>
    <col min="4" max="4" width="9.140625" style="5"/>
    <col min="5" max="5" width="35.140625" style="5" customWidth="1"/>
    <col min="6" max="16384" width="9.140625" style="5"/>
  </cols>
  <sheetData>
    <row r="1" spans="1:3" s="3" customFormat="1" ht="15.6" x14ac:dyDescent="0.3">
      <c r="A1" s="1"/>
      <c r="B1" s="2" t="s">
        <v>103</v>
      </c>
      <c r="C1" s="2" t="s">
        <v>3</v>
      </c>
    </row>
    <row r="2" spans="1:3" ht="12.6" x14ac:dyDescent="0.25">
      <c r="B2" s="8" t="s">
        <v>4</v>
      </c>
      <c r="C2" s="9" t="s">
        <v>15</v>
      </c>
    </row>
    <row r="3" spans="1:3" ht="12.6" x14ac:dyDescent="0.25">
      <c r="B3" s="13" t="s">
        <v>10</v>
      </c>
      <c r="C3" s="9" t="s">
        <v>123</v>
      </c>
    </row>
    <row r="4" spans="1:3" ht="12.6" x14ac:dyDescent="0.25">
      <c r="B4" s="8" t="s">
        <v>12</v>
      </c>
      <c r="C4" s="9" t="s">
        <v>70</v>
      </c>
    </row>
    <row r="5" spans="1:3" ht="12.6" x14ac:dyDescent="0.25">
      <c r="B5" s="8" t="s">
        <v>13</v>
      </c>
      <c r="C5" s="9" t="s">
        <v>5</v>
      </c>
    </row>
    <row r="6" spans="1:3" ht="12.6" x14ac:dyDescent="0.25">
      <c r="B6" s="8" t="s">
        <v>25</v>
      </c>
      <c r="C6" s="9" t="s">
        <v>14</v>
      </c>
    </row>
    <row r="7" spans="1:3" ht="12.6" x14ac:dyDescent="0.25">
      <c r="B7" s="13" t="s">
        <v>30</v>
      </c>
      <c r="C7" s="9" t="s">
        <v>122</v>
      </c>
    </row>
    <row r="8" spans="1:3" ht="12.6" x14ac:dyDescent="0.25">
      <c r="B8" s="8" t="s">
        <v>33</v>
      </c>
      <c r="C8" s="9" t="s">
        <v>10</v>
      </c>
    </row>
    <row r="9" spans="1:3" ht="12.6" x14ac:dyDescent="0.25">
      <c r="B9" s="8" t="s">
        <v>34</v>
      </c>
      <c r="C9" s="9" t="s">
        <v>11</v>
      </c>
    </row>
    <row r="10" spans="1:3" ht="12.6" x14ac:dyDescent="0.25">
      <c r="B10" s="8" t="s">
        <v>101</v>
      </c>
      <c r="C10" s="9" t="s">
        <v>36</v>
      </c>
    </row>
    <row r="11" spans="1:3" ht="12.6" x14ac:dyDescent="0.25">
      <c r="B11" s="13" t="s">
        <v>41</v>
      </c>
      <c r="C11" s="11" t="s">
        <v>12</v>
      </c>
    </row>
    <row r="12" spans="1:3" ht="12.6" x14ac:dyDescent="0.25">
      <c r="B12" s="13" t="s">
        <v>42</v>
      </c>
      <c r="C12" s="11" t="s">
        <v>54</v>
      </c>
    </row>
    <row r="13" spans="1:3" ht="12.6" x14ac:dyDescent="0.25">
      <c r="B13" s="13" t="s">
        <v>52</v>
      </c>
      <c r="C13" s="9" t="s">
        <v>16</v>
      </c>
    </row>
    <row r="14" spans="1:3" ht="12.6" x14ac:dyDescent="0.25">
      <c r="B14" s="13" t="s">
        <v>58</v>
      </c>
      <c r="C14" s="9" t="s">
        <v>76</v>
      </c>
    </row>
    <row r="15" spans="1:3" ht="12.6" x14ac:dyDescent="0.25">
      <c r="B15" s="13" t="s">
        <v>59</v>
      </c>
      <c r="C15" s="9" t="s">
        <v>6</v>
      </c>
    </row>
    <row r="16" spans="1:3" ht="12.6" x14ac:dyDescent="0.25">
      <c r="B16" s="13" t="s">
        <v>63</v>
      </c>
      <c r="C16" s="9" t="s">
        <v>7</v>
      </c>
    </row>
    <row r="17" spans="1:3" ht="12.6" x14ac:dyDescent="0.25">
      <c r="B17" s="8" t="s">
        <v>64</v>
      </c>
      <c r="C17" s="9" t="s">
        <v>71</v>
      </c>
    </row>
    <row r="18" spans="1:3" ht="12.6" x14ac:dyDescent="0.25">
      <c r="B18" s="13" t="s">
        <v>66</v>
      </c>
      <c r="C18" s="9" t="s">
        <v>83</v>
      </c>
    </row>
    <row r="19" spans="1:3" ht="12.6" x14ac:dyDescent="0.25">
      <c r="B19" s="13" t="s">
        <v>69</v>
      </c>
      <c r="C19" s="9" t="s">
        <v>84</v>
      </c>
    </row>
    <row r="20" spans="1:3" ht="12.6" x14ac:dyDescent="0.25">
      <c r="B20" s="13" t="s">
        <v>74</v>
      </c>
      <c r="C20" s="9" t="s">
        <v>26</v>
      </c>
    </row>
    <row r="21" spans="1:3" ht="12.6" x14ac:dyDescent="0.25">
      <c r="B21" s="13" t="s">
        <v>81</v>
      </c>
      <c r="C21" s="9" t="s">
        <v>31</v>
      </c>
    </row>
    <row r="22" spans="1:3" ht="12.6" x14ac:dyDescent="0.25">
      <c r="B22" s="8" t="s">
        <v>86</v>
      </c>
      <c r="C22" s="11" t="s">
        <v>33</v>
      </c>
    </row>
    <row r="23" spans="1:3" ht="12.6" x14ac:dyDescent="0.25">
      <c r="B23" s="8" t="s">
        <v>92</v>
      </c>
      <c r="C23" s="9" t="s">
        <v>35</v>
      </c>
    </row>
    <row r="24" spans="1:3" ht="12.6" x14ac:dyDescent="0.25">
      <c r="B24" s="13" t="s">
        <v>93</v>
      </c>
      <c r="C24" s="11" t="s">
        <v>41</v>
      </c>
    </row>
    <row r="25" spans="1:3" ht="12.6" x14ac:dyDescent="0.25">
      <c r="B25" s="6" t="s">
        <v>94</v>
      </c>
      <c r="C25" s="9" t="s">
        <v>43</v>
      </c>
    </row>
    <row r="26" spans="1:3" ht="12.6" x14ac:dyDescent="0.25">
      <c r="B26" s="6" t="s">
        <v>95</v>
      </c>
      <c r="C26" s="9" t="s">
        <v>53</v>
      </c>
    </row>
    <row r="27" spans="1:3" ht="12.6" x14ac:dyDescent="0.25">
      <c r="B27" s="13" t="s">
        <v>96</v>
      </c>
      <c r="C27" s="11" t="s">
        <v>58</v>
      </c>
    </row>
    <row r="28" spans="1:3" ht="12.6" x14ac:dyDescent="0.25">
      <c r="B28" s="8" t="s">
        <v>102</v>
      </c>
      <c r="C28" s="9" t="s">
        <v>60</v>
      </c>
    </row>
    <row r="29" spans="1:3" ht="12.6" x14ac:dyDescent="0.25">
      <c r="A29" s="5"/>
      <c r="B29" s="13" t="s">
        <v>98</v>
      </c>
      <c r="C29" s="9" t="s">
        <v>44</v>
      </c>
    </row>
    <row r="30" spans="1:3" ht="12.6" x14ac:dyDescent="0.25">
      <c r="A30" s="5"/>
      <c r="B30" s="13" t="s">
        <v>99</v>
      </c>
      <c r="C30" s="9" t="s">
        <v>45</v>
      </c>
    </row>
    <row r="31" spans="1:3" ht="12.6" x14ac:dyDescent="0.25">
      <c r="A31" s="5"/>
      <c r="C31" s="11" t="s">
        <v>63</v>
      </c>
    </row>
    <row r="32" spans="1:3" ht="12.6" x14ac:dyDescent="0.25">
      <c r="A32" s="5"/>
      <c r="C32" s="11" t="s">
        <v>125</v>
      </c>
    </row>
    <row r="33" spans="1:3" ht="12.6" x14ac:dyDescent="0.25">
      <c r="A33" s="5"/>
      <c r="C33" s="9" t="s">
        <v>27</v>
      </c>
    </row>
    <row r="34" spans="1:3" ht="12.6" x14ac:dyDescent="0.25">
      <c r="A34" s="5"/>
      <c r="C34" s="9" t="s">
        <v>37</v>
      </c>
    </row>
    <row r="35" spans="1:3" ht="12.6" x14ac:dyDescent="0.25">
      <c r="A35" s="5"/>
      <c r="C35" s="9" t="s">
        <v>61</v>
      </c>
    </row>
    <row r="36" spans="1:3" ht="12.6" x14ac:dyDescent="0.25">
      <c r="A36" s="5"/>
      <c r="C36" s="11" t="s">
        <v>64</v>
      </c>
    </row>
    <row r="37" spans="1:3" ht="12.6" x14ac:dyDescent="0.25">
      <c r="A37" s="5"/>
      <c r="C37" s="9" t="s">
        <v>72</v>
      </c>
    </row>
    <row r="38" spans="1:3" ht="12.6" x14ac:dyDescent="0.25">
      <c r="A38" s="5"/>
      <c r="C38" s="9" t="s">
        <v>46</v>
      </c>
    </row>
    <row r="39" spans="1:3" ht="12.6" x14ac:dyDescent="0.25">
      <c r="C39" s="12" t="s">
        <v>77</v>
      </c>
    </row>
    <row r="40" spans="1:3" ht="12.6" x14ac:dyDescent="0.25">
      <c r="C40" s="11" t="s">
        <v>55</v>
      </c>
    </row>
    <row r="41" spans="1:3" ht="12.6" x14ac:dyDescent="0.25">
      <c r="C41" s="9" t="s">
        <v>47</v>
      </c>
    </row>
    <row r="42" spans="1:3" ht="12.6" x14ac:dyDescent="0.25">
      <c r="A42" s="5"/>
      <c r="C42" s="9" t="s">
        <v>126</v>
      </c>
    </row>
    <row r="43" spans="1:3" ht="14.45" x14ac:dyDescent="0.25">
      <c r="A43" s="5"/>
      <c r="C43" s="9" t="s">
        <v>67</v>
      </c>
    </row>
    <row r="44" spans="1:3" ht="12.6" x14ac:dyDescent="0.25">
      <c r="A44" s="5"/>
      <c r="C44" s="11" t="s">
        <v>69</v>
      </c>
    </row>
    <row r="45" spans="1:3" ht="12.6" x14ac:dyDescent="0.25">
      <c r="A45" s="5"/>
      <c r="C45" s="9" t="s">
        <v>75</v>
      </c>
    </row>
    <row r="46" spans="1:3" ht="12.6" x14ac:dyDescent="0.25">
      <c r="A46" s="5"/>
      <c r="C46" s="9" t="s">
        <v>78</v>
      </c>
    </row>
    <row r="47" spans="1:3" ht="12.6" x14ac:dyDescent="0.25">
      <c r="A47" s="5"/>
      <c r="C47" s="9" t="s">
        <v>17</v>
      </c>
    </row>
    <row r="48" spans="1:3" ht="12.6" x14ac:dyDescent="0.25">
      <c r="A48" s="5"/>
      <c r="C48" s="9" t="s">
        <v>56</v>
      </c>
    </row>
    <row r="49" spans="1:3" ht="12.6" x14ac:dyDescent="0.25">
      <c r="A49" s="5"/>
      <c r="C49" s="9" t="s">
        <v>18</v>
      </c>
    </row>
    <row r="50" spans="1:3" ht="12.6" x14ac:dyDescent="0.25">
      <c r="A50" s="5"/>
      <c r="C50" s="9" t="s">
        <v>48</v>
      </c>
    </row>
    <row r="51" spans="1:3" ht="12.6" x14ac:dyDescent="0.25">
      <c r="A51" s="5"/>
      <c r="C51" s="9" t="s">
        <v>62</v>
      </c>
    </row>
    <row r="52" spans="1:3" ht="12.6" x14ac:dyDescent="0.25">
      <c r="A52" s="5"/>
      <c r="C52" s="9" t="s">
        <v>19</v>
      </c>
    </row>
    <row r="53" spans="1:3" ht="12.6" x14ac:dyDescent="0.25">
      <c r="A53" s="5"/>
      <c r="C53" s="9" t="s">
        <v>82</v>
      </c>
    </row>
    <row r="54" spans="1:3" ht="12.6" x14ac:dyDescent="0.25">
      <c r="A54" s="5"/>
      <c r="C54" s="9" t="s">
        <v>87</v>
      </c>
    </row>
    <row r="55" spans="1:3" ht="12.6" x14ac:dyDescent="0.25">
      <c r="A55" s="5"/>
      <c r="C55" s="9" t="s">
        <v>88</v>
      </c>
    </row>
    <row r="56" spans="1:3" ht="12.6" x14ac:dyDescent="0.25">
      <c r="A56" s="5"/>
      <c r="C56" s="10" t="s">
        <v>79</v>
      </c>
    </row>
    <row r="57" spans="1:3" ht="12.6" x14ac:dyDescent="0.25">
      <c r="A57" s="5"/>
      <c r="C57" s="9" t="s">
        <v>20</v>
      </c>
    </row>
    <row r="58" spans="1:3" ht="12.6" x14ac:dyDescent="0.25">
      <c r="A58" s="5"/>
      <c r="C58" s="9" t="s">
        <v>89</v>
      </c>
    </row>
    <row r="59" spans="1:3" ht="12.6" x14ac:dyDescent="0.25">
      <c r="A59" s="5"/>
      <c r="C59" s="9" t="s">
        <v>73</v>
      </c>
    </row>
    <row r="60" spans="1:3" ht="12.6" x14ac:dyDescent="0.25">
      <c r="A60" s="5"/>
      <c r="C60" s="9" t="s">
        <v>121</v>
      </c>
    </row>
    <row r="61" spans="1:3" ht="12.6" x14ac:dyDescent="0.25">
      <c r="A61" s="5"/>
      <c r="C61" s="11" t="s">
        <v>92</v>
      </c>
    </row>
    <row r="62" spans="1:3" ht="12.75" customHeight="1" x14ac:dyDescent="0.25">
      <c r="A62" s="5"/>
      <c r="C62" s="11" t="s">
        <v>93</v>
      </c>
    </row>
    <row r="63" spans="1:3" ht="12.6" x14ac:dyDescent="0.25">
      <c r="A63" s="5"/>
      <c r="C63" s="9" t="s">
        <v>94</v>
      </c>
    </row>
    <row r="64" spans="1:3" ht="12.6" x14ac:dyDescent="0.25">
      <c r="A64" s="5"/>
      <c r="C64" s="9" t="s">
        <v>95</v>
      </c>
    </row>
    <row r="65" spans="1:3" ht="12.6" x14ac:dyDescent="0.25">
      <c r="A65" s="5"/>
      <c r="C65" s="11" t="s">
        <v>96</v>
      </c>
    </row>
    <row r="66" spans="1:3" ht="12.6" x14ac:dyDescent="0.25">
      <c r="A66" s="5"/>
      <c r="C66" s="9" t="s">
        <v>49</v>
      </c>
    </row>
    <row r="67" spans="1:3" ht="12.6" x14ac:dyDescent="0.25">
      <c r="A67" s="5"/>
      <c r="C67" s="9" t="s">
        <v>21</v>
      </c>
    </row>
    <row r="68" spans="1:3" ht="12.6" x14ac:dyDescent="0.25">
      <c r="A68" s="5"/>
      <c r="C68" s="9" t="s">
        <v>102</v>
      </c>
    </row>
    <row r="69" spans="1:3" ht="12.6" x14ac:dyDescent="0.25">
      <c r="A69" s="5"/>
      <c r="C69" s="9" t="s">
        <v>57</v>
      </c>
    </row>
    <row r="70" spans="1:3" ht="12.6" x14ac:dyDescent="0.25">
      <c r="A70" s="5"/>
      <c r="C70" s="9" t="s">
        <v>28</v>
      </c>
    </row>
    <row r="71" spans="1:3" ht="12.6" x14ac:dyDescent="0.25">
      <c r="A71" s="5"/>
      <c r="C71" s="9" t="s">
        <v>22</v>
      </c>
    </row>
    <row r="72" spans="1:3" ht="12.6" x14ac:dyDescent="0.25">
      <c r="A72" s="5"/>
      <c r="C72" s="9" t="s">
        <v>29</v>
      </c>
    </row>
    <row r="73" spans="1:3" ht="12.6" x14ac:dyDescent="0.25">
      <c r="A73" s="5"/>
      <c r="C73" s="9" t="s">
        <v>32</v>
      </c>
    </row>
    <row r="74" spans="1:3" ht="12.6" x14ac:dyDescent="0.25">
      <c r="A74" s="5"/>
      <c r="C74" s="9" t="s">
        <v>38</v>
      </c>
    </row>
    <row r="75" spans="1:3" ht="12.6" x14ac:dyDescent="0.25">
      <c r="A75" s="5"/>
      <c r="C75" s="9" t="s">
        <v>97</v>
      </c>
    </row>
    <row r="76" spans="1:3" ht="12.6" x14ac:dyDescent="0.25">
      <c r="A76" s="5"/>
      <c r="C76" s="11" t="s">
        <v>98</v>
      </c>
    </row>
    <row r="77" spans="1:3" ht="12.6" x14ac:dyDescent="0.25">
      <c r="A77" s="5"/>
      <c r="C77" s="9" t="s">
        <v>8</v>
      </c>
    </row>
    <row r="78" spans="1:3" ht="12.6" x14ac:dyDescent="0.25">
      <c r="A78" s="5"/>
      <c r="C78" s="9" t="s">
        <v>23</v>
      </c>
    </row>
    <row r="79" spans="1:3" ht="12.6" x14ac:dyDescent="0.25">
      <c r="A79" s="5"/>
      <c r="C79" s="9" t="s">
        <v>90</v>
      </c>
    </row>
    <row r="80" spans="1:3" ht="12.6" x14ac:dyDescent="0.25">
      <c r="A80" s="5"/>
      <c r="C80" s="9" t="s">
        <v>9</v>
      </c>
    </row>
    <row r="81" spans="1:3" ht="12.6" x14ac:dyDescent="0.25">
      <c r="A81" s="5"/>
      <c r="C81" s="9" t="s">
        <v>127</v>
      </c>
    </row>
    <row r="82" spans="1:3" ht="12.6" x14ac:dyDescent="0.25">
      <c r="A82" s="5"/>
      <c r="C82" s="9" t="s">
        <v>80</v>
      </c>
    </row>
    <row r="83" spans="1:3" ht="12.6" x14ac:dyDescent="0.25">
      <c r="A83" s="5"/>
      <c r="C83" s="9" t="s">
        <v>85</v>
      </c>
    </row>
    <row r="84" spans="1:3" ht="12.6" x14ac:dyDescent="0.25">
      <c r="A84" s="5"/>
      <c r="C84" s="9" t="s">
        <v>24</v>
      </c>
    </row>
    <row r="85" spans="1:3" ht="12.6" x14ac:dyDescent="0.25">
      <c r="A85" s="5"/>
      <c r="C85" s="9" t="s">
        <v>91</v>
      </c>
    </row>
    <row r="86" spans="1:3" ht="12.6" x14ac:dyDescent="0.25">
      <c r="A86" s="5"/>
      <c r="C86" s="9" t="s">
        <v>99</v>
      </c>
    </row>
    <row r="87" spans="1:3" ht="12.6" x14ac:dyDescent="0.25">
      <c r="A87" s="5"/>
      <c r="C87" s="9" t="s">
        <v>68</v>
      </c>
    </row>
    <row r="88" spans="1:3" ht="12.6" x14ac:dyDescent="0.25">
      <c r="C88" s="9" t="s">
        <v>50</v>
      </c>
    </row>
    <row r="89" spans="1:3" ht="12.6" x14ac:dyDescent="0.25">
      <c r="C89" s="9" t="s">
        <v>51</v>
      </c>
    </row>
    <row r="90" spans="1:3" ht="12.6" x14ac:dyDescent="0.25">
      <c r="C90" s="9" t="s">
        <v>124</v>
      </c>
    </row>
    <row r="91" spans="1:3" ht="12.6" x14ac:dyDescent="0.25">
      <c r="C91" s="9" t="s">
        <v>39</v>
      </c>
    </row>
    <row r="92" spans="1:3" ht="12.6" x14ac:dyDescent="0.25">
      <c r="C92" s="9" t="s">
        <v>100</v>
      </c>
    </row>
    <row r="93" spans="1:3" ht="12.6" x14ac:dyDescent="0.25">
      <c r="C93" s="9" t="s">
        <v>40</v>
      </c>
    </row>
    <row r="94" spans="1:3" ht="12.6" x14ac:dyDescent="0.25">
      <c r="C94" s="11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verticalDpi="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4"/>
  <sheetViews>
    <sheetView tabSelected="1" topLeftCell="W1" zoomScale="200" zoomScaleNormal="200" zoomScalePageLayoutView="200" workbookViewId="0">
      <selection activeCell="Y11" sqref="Y11"/>
    </sheetView>
  </sheetViews>
  <sheetFormatPr defaultColWidth="9.140625" defaultRowHeight="14.25" customHeight="1" x14ac:dyDescent="0.25"/>
  <cols>
    <col min="1" max="1" width="32.42578125" style="26" customWidth="1"/>
    <col min="2" max="2" width="38.140625" style="26" customWidth="1"/>
    <col min="3" max="3" width="16.8554687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578125" style="31" customWidth="1"/>
    <col min="15" max="15" width="18.4257812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546875" style="31" customWidth="1"/>
    <col min="27" max="27" width="31.85546875" style="26" customWidth="1"/>
    <col min="28" max="16384" width="9.140625" style="26"/>
  </cols>
  <sheetData>
    <row r="1" spans="1:27" ht="18.75" customHeight="1" x14ac:dyDescent="0.25">
      <c r="A1" s="46" t="s">
        <v>130</v>
      </c>
      <c r="B1" s="46" t="s">
        <v>119</v>
      </c>
      <c r="C1" s="54" t="s">
        <v>128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61" t="s">
        <v>129</v>
      </c>
      <c r="R1" s="67"/>
      <c r="S1" s="67"/>
      <c r="T1" s="67"/>
      <c r="U1" s="67"/>
      <c r="V1" s="67"/>
      <c r="W1" s="67"/>
      <c r="X1" s="62"/>
      <c r="Y1" s="61" t="s">
        <v>132</v>
      </c>
      <c r="Z1" s="62"/>
      <c r="AA1" s="60" t="s">
        <v>131</v>
      </c>
    </row>
    <row r="2" spans="1:27" ht="24" customHeight="1" x14ac:dyDescent="0.25">
      <c r="A2" s="47"/>
      <c r="B2" s="47"/>
      <c r="C2" s="52" t="s">
        <v>133</v>
      </c>
      <c r="D2" s="52" t="s">
        <v>134</v>
      </c>
      <c r="E2" s="49" t="s">
        <v>2</v>
      </c>
      <c r="F2" s="50"/>
      <c r="G2" s="50"/>
      <c r="H2" s="50"/>
      <c r="I2" s="51"/>
      <c r="J2" s="58" t="s">
        <v>1</v>
      </c>
      <c r="K2" s="58"/>
      <c r="L2" s="58"/>
      <c r="M2" s="58"/>
      <c r="N2" s="59"/>
      <c r="O2" s="57" t="s">
        <v>0</v>
      </c>
      <c r="P2" s="57"/>
      <c r="Q2" s="63"/>
      <c r="R2" s="68"/>
      <c r="S2" s="68"/>
      <c r="T2" s="68"/>
      <c r="U2" s="68"/>
      <c r="V2" s="68"/>
      <c r="W2" s="68"/>
      <c r="X2" s="64"/>
      <c r="Y2" s="63"/>
      <c r="Z2" s="64"/>
      <c r="AA2" s="60"/>
    </row>
    <row r="3" spans="1:27" ht="102" x14ac:dyDescent="0.25">
      <c r="A3" s="48"/>
      <c r="B3" s="48"/>
      <c r="C3" s="53"/>
      <c r="D3" s="53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60"/>
    </row>
    <row r="4" spans="1:27" ht="14.25" customHeight="1" x14ac:dyDescent="0.35">
      <c r="A4" s="33" t="s">
        <v>141</v>
      </c>
      <c r="B4" s="33" t="s">
        <v>142</v>
      </c>
      <c r="C4" s="34">
        <v>146114076</v>
      </c>
      <c r="D4" s="35">
        <v>2918</v>
      </c>
      <c r="E4" s="34">
        <v>622483.23</v>
      </c>
      <c r="F4" s="35">
        <v>1953</v>
      </c>
      <c r="G4" s="17">
        <v>0.66900000000000004</v>
      </c>
      <c r="H4" s="36">
        <v>1500</v>
      </c>
      <c r="I4" s="36">
        <v>100</v>
      </c>
      <c r="J4" s="36">
        <v>1150200</v>
      </c>
      <c r="K4" s="37">
        <v>683</v>
      </c>
      <c r="L4" s="17">
        <v>0.23400000000000001</v>
      </c>
      <c r="M4" s="38">
        <v>1800</v>
      </c>
      <c r="N4" s="38">
        <v>1620</v>
      </c>
      <c r="O4" s="18">
        <v>1772683</v>
      </c>
      <c r="P4" s="17">
        <v>1.2E-2</v>
      </c>
      <c r="Q4" s="39">
        <v>24529690</v>
      </c>
      <c r="R4" s="40">
        <v>214</v>
      </c>
      <c r="S4" s="39">
        <v>594000</v>
      </c>
      <c r="T4" s="17">
        <v>2.4E-2</v>
      </c>
      <c r="U4" s="41">
        <v>55</v>
      </c>
      <c r="V4" s="17">
        <v>0.25700000000000001</v>
      </c>
      <c r="W4" s="43">
        <v>16000</v>
      </c>
      <c r="X4" s="43">
        <v>10000</v>
      </c>
      <c r="Y4" s="44">
        <v>8</v>
      </c>
      <c r="Z4" s="43">
        <v>17500</v>
      </c>
      <c r="AA4" s="42" t="s">
        <v>147</v>
      </c>
    </row>
    <row r="5" spans="1:27" ht="14.25" customHeight="1" x14ac:dyDescent="0.35">
      <c r="A5" s="33" t="s">
        <v>141</v>
      </c>
      <c r="B5" s="33" t="s">
        <v>20</v>
      </c>
      <c r="C5" s="34">
        <v>3859378</v>
      </c>
      <c r="D5" s="35">
        <v>78</v>
      </c>
      <c r="E5" s="34">
        <v>17275</v>
      </c>
      <c r="F5" s="35">
        <v>51</v>
      </c>
      <c r="G5" s="17">
        <v>0.65400000000000003</v>
      </c>
      <c r="H5" s="36">
        <v>1000</v>
      </c>
      <c r="I5" s="36">
        <v>250</v>
      </c>
      <c r="J5" s="36">
        <v>25970</v>
      </c>
      <c r="K5" s="37">
        <v>20</v>
      </c>
      <c r="L5" s="17">
        <v>0.25600000000000001</v>
      </c>
      <c r="M5" s="38">
        <v>1800</v>
      </c>
      <c r="N5" s="38">
        <v>1620</v>
      </c>
      <c r="O5" s="18">
        <v>43245</v>
      </c>
      <c r="P5" s="17">
        <v>1.0999999999999999E-2</v>
      </c>
      <c r="Q5" s="39">
        <v>0</v>
      </c>
      <c r="R5" s="40">
        <v>0</v>
      </c>
      <c r="S5" s="39">
        <v>0</v>
      </c>
      <c r="T5" s="17">
        <v>0</v>
      </c>
      <c r="U5" s="41">
        <v>0</v>
      </c>
      <c r="V5" s="17">
        <v>0</v>
      </c>
      <c r="W5" s="43">
        <v>0</v>
      </c>
      <c r="X5" s="43">
        <v>0</v>
      </c>
      <c r="Y5" s="44">
        <v>0</v>
      </c>
      <c r="Z5" s="43">
        <v>0</v>
      </c>
      <c r="AA5" s="42"/>
    </row>
    <row r="6" spans="1:27" ht="14.25" customHeight="1" x14ac:dyDescent="0.35">
      <c r="A6" s="33" t="s">
        <v>141</v>
      </c>
      <c r="B6" s="33" t="s">
        <v>143</v>
      </c>
      <c r="C6" s="34">
        <v>24768044</v>
      </c>
      <c r="D6" s="35">
        <v>856</v>
      </c>
      <c r="E6" s="34">
        <v>0</v>
      </c>
      <c r="F6" s="35">
        <v>0</v>
      </c>
      <c r="G6" s="17">
        <v>0</v>
      </c>
      <c r="H6" s="36">
        <v>0</v>
      </c>
      <c r="I6" s="36">
        <v>0</v>
      </c>
      <c r="J6" s="36">
        <v>0</v>
      </c>
      <c r="K6" s="37">
        <v>0</v>
      </c>
      <c r="L6" s="17">
        <v>0</v>
      </c>
      <c r="M6" s="38">
        <v>0</v>
      </c>
      <c r="N6" s="38">
        <v>0</v>
      </c>
      <c r="O6" s="18">
        <v>0</v>
      </c>
      <c r="P6" s="17">
        <v>0</v>
      </c>
      <c r="Q6" s="39">
        <v>331486</v>
      </c>
      <c r="R6" s="40">
        <v>4</v>
      </c>
      <c r="S6" s="39">
        <v>10878</v>
      </c>
      <c r="T6" s="17">
        <v>3.3000000000000002E-2</v>
      </c>
      <c r="U6" s="41">
        <v>2</v>
      </c>
      <c r="V6" s="17">
        <v>0.5</v>
      </c>
      <c r="W6" s="43">
        <v>6000</v>
      </c>
      <c r="X6" s="43">
        <v>5439</v>
      </c>
      <c r="Y6" s="44">
        <v>0</v>
      </c>
      <c r="Z6" s="43">
        <v>0</v>
      </c>
      <c r="AA6" s="42" t="s">
        <v>148</v>
      </c>
    </row>
    <row r="7" spans="1:27" ht="14.25" customHeight="1" x14ac:dyDescent="0.35">
      <c r="A7" s="33" t="s">
        <v>141</v>
      </c>
      <c r="B7" s="33" t="s">
        <v>144</v>
      </c>
      <c r="C7" s="34">
        <v>56893000</v>
      </c>
      <c r="D7" s="35">
        <v>914</v>
      </c>
      <c r="E7" s="34">
        <v>11457</v>
      </c>
      <c r="F7" s="35">
        <v>175</v>
      </c>
      <c r="G7" s="17">
        <v>0.191</v>
      </c>
      <c r="H7" s="36">
        <v>100</v>
      </c>
      <c r="I7" s="36">
        <v>50</v>
      </c>
      <c r="J7" s="36">
        <v>256550</v>
      </c>
      <c r="K7" s="37">
        <v>206</v>
      </c>
      <c r="L7" s="17">
        <v>0.22500000000000001</v>
      </c>
      <c r="M7" s="38">
        <v>1375</v>
      </c>
      <c r="N7" s="38">
        <v>1250</v>
      </c>
      <c r="O7" s="18">
        <v>268007</v>
      </c>
      <c r="P7" s="17">
        <v>5.0000000000000001E-3</v>
      </c>
      <c r="Q7" s="39">
        <v>0</v>
      </c>
      <c r="R7" s="40">
        <v>0</v>
      </c>
      <c r="S7" s="39">
        <v>0</v>
      </c>
      <c r="T7" s="17">
        <v>0</v>
      </c>
      <c r="U7" s="41">
        <v>0</v>
      </c>
      <c r="V7" s="17">
        <v>0</v>
      </c>
      <c r="W7" s="43">
        <v>0</v>
      </c>
      <c r="X7" s="43">
        <v>0</v>
      </c>
      <c r="Y7" s="44">
        <v>26</v>
      </c>
      <c r="Z7" s="43">
        <v>12000</v>
      </c>
      <c r="AA7" s="42"/>
    </row>
    <row r="8" spans="1:27" ht="14.25" customHeight="1" x14ac:dyDescent="0.35">
      <c r="A8" s="33" t="s">
        <v>141</v>
      </c>
      <c r="B8" s="33" t="s">
        <v>145</v>
      </c>
      <c r="C8" s="34">
        <v>29399426</v>
      </c>
      <c r="D8" s="35">
        <v>870</v>
      </c>
      <c r="E8" s="34">
        <v>6275</v>
      </c>
      <c r="F8" s="35">
        <v>42</v>
      </c>
      <c r="G8" s="17">
        <v>4.8000000000000001E-2</v>
      </c>
      <c r="H8" s="36">
        <v>400</v>
      </c>
      <c r="I8" s="36">
        <v>150</v>
      </c>
      <c r="J8" s="36">
        <v>1249614</v>
      </c>
      <c r="K8" s="37">
        <v>1044</v>
      </c>
      <c r="L8" s="17">
        <v>1.2</v>
      </c>
      <c r="M8" s="38">
        <v>3228</v>
      </c>
      <c r="N8" s="38">
        <v>1197</v>
      </c>
      <c r="O8" s="18">
        <v>1255889</v>
      </c>
      <c r="P8" s="17">
        <v>4.2999999999999997E-2</v>
      </c>
      <c r="Q8" s="39">
        <v>44302</v>
      </c>
      <c r="R8" s="40">
        <v>4</v>
      </c>
      <c r="S8" s="39">
        <v>0</v>
      </c>
      <c r="T8" s="17">
        <v>0</v>
      </c>
      <c r="U8" s="41">
        <v>1</v>
      </c>
      <c r="V8" s="17">
        <v>0.25</v>
      </c>
      <c r="W8" s="43">
        <v>12000</v>
      </c>
      <c r="X8" s="43">
        <v>12000</v>
      </c>
      <c r="Y8" s="44">
        <v>0</v>
      </c>
      <c r="Z8" s="43">
        <v>0</v>
      </c>
      <c r="AA8" s="42"/>
    </row>
    <row r="9" spans="1:27" ht="14.25" customHeight="1" x14ac:dyDescent="0.35">
      <c r="A9" s="33" t="s">
        <v>141</v>
      </c>
      <c r="B9" s="33" t="s">
        <v>17</v>
      </c>
      <c r="C9" s="34">
        <v>62284253</v>
      </c>
      <c r="D9" s="35">
        <v>0</v>
      </c>
      <c r="E9" s="34">
        <v>0</v>
      </c>
      <c r="F9" s="35">
        <v>0</v>
      </c>
      <c r="G9" s="17">
        <v>0</v>
      </c>
      <c r="H9" s="36">
        <v>0</v>
      </c>
      <c r="I9" s="36">
        <v>0</v>
      </c>
      <c r="J9" s="36">
        <v>0</v>
      </c>
      <c r="K9" s="37">
        <v>0</v>
      </c>
      <c r="L9" s="17">
        <v>0</v>
      </c>
      <c r="M9" s="38">
        <v>0</v>
      </c>
      <c r="N9" s="38">
        <v>0</v>
      </c>
      <c r="O9" s="18">
        <v>0</v>
      </c>
      <c r="P9" s="17">
        <v>0</v>
      </c>
      <c r="Q9" s="39">
        <v>826335</v>
      </c>
      <c r="R9" s="40">
        <v>7</v>
      </c>
      <c r="S9" s="39">
        <v>10000</v>
      </c>
      <c r="T9" s="17">
        <v>1.2E-2</v>
      </c>
      <c r="U9" s="41">
        <v>1</v>
      </c>
      <c r="V9" s="17">
        <v>0.14299999999999999</v>
      </c>
      <c r="W9" s="43">
        <v>10000</v>
      </c>
      <c r="X9" s="43">
        <v>10000</v>
      </c>
      <c r="Y9" s="44">
        <v>0</v>
      </c>
      <c r="Z9" s="43">
        <v>0</v>
      </c>
      <c r="AA9" s="42" t="s">
        <v>149</v>
      </c>
    </row>
    <row r="10" spans="1:27" ht="14.25" customHeight="1" x14ac:dyDescent="0.35">
      <c r="A10" s="33" t="s">
        <v>141</v>
      </c>
      <c r="B10" s="33" t="s">
        <v>146</v>
      </c>
      <c r="C10" s="34">
        <v>90792117</v>
      </c>
      <c r="D10" s="35">
        <v>2040</v>
      </c>
      <c r="E10" s="34">
        <v>448883</v>
      </c>
      <c r="F10" s="35">
        <v>1816</v>
      </c>
      <c r="G10" s="17">
        <v>0.89</v>
      </c>
      <c r="H10" s="36">
        <v>150</v>
      </c>
      <c r="I10" s="36">
        <v>75</v>
      </c>
      <c r="J10" s="36">
        <v>1065320</v>
      </c>
      <c r="K10" s="37">
        <v>1916</v>
      </c>
      <c r="L10" s="17">
        <v>0.93899999999999995</v>
      </c>
      <c r="M10" s="38">
        <v>2500</v>
      </c>
      <c r="N10" s="38">
        <v>175</v>
      </c>
      <c r="O10" s="18">
        <v>1514203</v>
      </c>
      <c r="P10" s="17">
        <v>1.7000000000000001E-2</v>
      </c>
      <c r="Q10" s="39">
        <v>0</v>
      </c>
      <c r="R10" s="40">
        <v>0</v>
      </c>
      <c r="S10" s="39">
        <v>0</v>
      </c>
      <c r="T10" s="17">
        <v>0</v>
      </c>
      <c r="U10" s="41">
        <v>0</v>
      </c>
      <c r="V10" s="17">
        <v>0</v>
      </c>
      <c r="W10" s="43">
        <v>0</v>
      </c>
      <c r="X10" s="43">
        <v>0</v>
      </c>
      <c r="Y10" s="44">
        <v>0</v>
      </c>
      <c r="Z10" s="43">
        <v>0</v>
      </c>
      <c r="AA10" s="42" t="s">
        <v>150</v>
      </c>
    </row>
    <row r="11" spans="1:27" ht="14.25" customHeight="1" thickBot="1" x14ac:dyDescent="0.4">
      <c r="A11" s="33" t="s">
        <v>141</v>
      </c>
      <c r="B11" s="33" t="s">
        <v>24</v>
      </c>
      <c r="C11" s="34">
        <v>45521200</v>
      </c>
      <c r="D11" s="35">
        <v>1128</v>
      </c>
      <c r="E11" s="34">
        <v>84505</v>
      </c>
      <c r="F11" s="35">
        <v>775</v>
      </c>
      <c r="G11" s="17">
        <v>0.68700000000000006</v>
      </c>
      <c r="H11" s="36">
        <v>850</v>
      </c>
      <c r="I11" s="36">
        <v>30</v>
      </c>
      <c r="J11" s="36">
        <v>387746</v>
      </c>
      <c r="K11" s="37">
        <v>265</v>
      </c>
      <c r="L11" s="17">
        <v>0.23499999999999999</v>
      </c>
      <c r="M11" s="38">
        <v>12000</v>
      </c>
      <c r="N11" s="38">
        <v>1074</v>
      </c>
      <c r="O11" s="18">
        <v>472251</v>
      </c>
      <c r="P11" s="17">
        <v>0.01</v>
      </c>
      <c r="Q11" s="39">
        <v>558520</v>
      </c>
      <c r="R11" s="40">
        <v>7</v>
      </c>
      <c r="S11" s="39">
        <v>10000</v>
      </c>
      <c r="T11" s="17">
        <v>1.7999999999999999E-2</v>
      </c>
      <c r="U11" s="41">
        <v>1</v>
      </c>
      <c r="V11" s="17">
        <v>0.14299999999999999</v>
      </c>
      <c r="W11" s="43">
        <v>10000</v>
      </c>
      <c r="X11" s="43">
        <v>10000</v>
      </c>
      <c r="Y11" s="44">
        <v>0</v>
      </c>
      <c r="Z11" s="43">
        <v>0</v>
      </c>
      <c r="AA11" s="42"/>
    </row>
    <row r="12" spans="1:27" ht="14.25" customHeight="1" thickBot="1" x14ac:dyDescent="0.4">
      <c r="A12" s="33" t="s">
        <v>141</v>
      </c>
      <c r="B12" s="33" t="s">
        <v>18</v>
      </c>
      <c r="C12" s="34">
        <v>150919336</v>
      </c>
      <c r="D12" s="35">
        <v>4351</v>
      </c>
      <c r="E12" s="34">
        <v>0</v>
      </c>
      <c r="F12" s="35">
        <v>0</v>
      </c>
      <c r="G12" s="17">
        <v>0</v>
      </c>
      <c r="H12" s="36">
        <v>0</v>
      </c>
      <c r="I12" s="36">
        <v>0</v>
      </c>
      <c r="J12" s="36">
        <v>670199</v>
      </c>
      <c r="K12" s="37">
        <v>651</v>
      </c>
      <c r="L12" s="17">
        <v>0.15</v>
      </c>
      <c r="M12" s="38">
        <v>1100</v>
      </c>
      <c r="N12" s="38">
        <v>1100</v>
      </c>
      <c r="O12" s="18">
        <v>670199</v>
      </c>
      <c r="P12" s="17">
        <v>4.0000000000000001E-3</v>
      </c>
      <c r="Q12" s="39">
        <v>1663581</v>
      </c>
      <c r="R12" s="40">
        <v>11</v>
      </c>
      <c r="S12" s="39">
        <v>22000</v>
      </c>
      <c r="T12" s="17">
        <v>1.2999999999999999E-2</v>
      </c>
      <c r="U12" s="41">
        <v>2</v>
      </c>
      <c r="V12" s="17">
        <v>0.182</v>
      </c>
      <c r="W12" s="43">
        <v>12000</v>
      </c>
      <c r="X12" s="43">
        <v>11000</v>
      </c>
      <c r="Y12" s="44">
        <v>0</v>
      </c>
      <c r="Z12" s="43">
        <v>0</v>
      </c>
      <c r="AA12" s="45" t="s">
        <v>151</v>
      </c>
    </row>
    <row r="13" spans="1:27" ht="14.25" customHeight="1" x14ac:dyDescent="0.35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 x14ac:dyDescent="0.35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 x14ac:dyDescent="0.35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 x14ac:dyDescent="0.35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 x14ac:dyDescent="0.35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 x14ac:dyDescent="0.35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 x14ac:dyDescent="0.35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 x14ac:dyDescent="0.35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 x14ac:dyDescent="0.35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 x14ac:dyDescent="0.35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 x14ac:dyDescent="0.35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 x14ac:dyDescent="0.25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 x14ac:dyDescent="0.25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 x14ac:dyDescent="0.25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 x14ac:dyDescent="0.25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 x14ac:dyDescent="0.25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 x14ac:dyDescent="0.25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 x14ac:dyDescent="0.25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 x14ac:dyDescent="0.25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 x14ac:dyDescent="0.25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 x14ac:dyDescent="0.25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 x14ac:dyDescent="0.25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 x14ac:dyDescent="0.25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 x14ac:dyDescent="0.25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 x14ac:dyDescent="0.25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 x14ac:dyDescent="0.25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 x14ac:dyDescent="0.25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 x14ac:dyDescent="0.25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 x14ac:dyDescent="0.25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 x14ac:dyDescent="0.25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 x14ac:dyDescent="0.25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 x14ac:dyDescent="0.25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 x14ac:dyDescent="0.25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 x14ac:dyDescent="0.25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69"/>
      <c r="R46" s="65"/>
      <c r="S46" s="65"/>
      <c r="T46" s="65"/>
      <c r="U46" s="65"/>
      <c r="V46" s="65"/>
      <c r="W46" s="65"/>
      <c r="X46" s="65"/>
      <c r="Y46" s="66"/>
      <c r="Z46" s="66"/>
      <c r="AA46" s="66"/>
    </row>
    <row r="47" spans="1:27" ht="14.25" customHeight="1" x14ac:dyDescent="0.25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69"/>
      <c r="R47" s="65"/>
      <c r="S47" s="65"/>
      <c r="T47" s="65"/>
      <c r="U47" s="65"/>
      <c r="V47" s="65"/>
      <c r="W47" s="65"/>
      <c r="X47" s="65"/>
      <c r="Y47" s="66"/>
      <c r="Z47" s="66"/>
      <c r="AA47" s="66"/>
    </row>
    <row r="48" spans="1:27" ht="14.25" customHeight="1" x14ac:dyDescent="0.25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69"/>
      <c r="R48" s="65"/>
      <c r="S48" s="65"/>
      <c r="T48" s="65"/>
      <c r="U48" s="65"/>
      <c r="V48" s="65"/>
      <c r="W48" s="65"/>
      <c r="X48" s="65"/>
      <c r="Y48" s="66"/>
      <c r="Z48" s="66"/>
      <c r="AA48" s="66"/>
    </row>
    <row r="49" spans="1:27" ht="14.25" customHeight="1" x14ac:dyDescent="0.25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69"/>
      <c r="R49" s="65"/>
      <c r="S49" s="65"/>
      <c r="T49" s="65"/>
      <c r="U49" s="65"/>
      <c r="V49" s="65"/>
      <c r="W49" s="65"/>
      <c r="X49" s="65"/>
      <c r="Y49" s="66"/>
      <c r="Z49" s="66"/>
      <c r="AA49" s="66"/>
    </row>
    <row r="50" spans="1:27" ht="14.25" customHeight="1" x14ac:dyDescent="0.25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69"/>
      <c r="R50" s="65"/>
      <c r="S50" s="65"/>
      <c r="T50" s="65"/>
      <c r="U50" s="65"/>
      <c r="V50" s="65"/>
      <c r="W50" s="65"/>
      <c r="X50" s="65"/>
      <c r="Y50" s="66"/>
      <c r="Z50" s="66"/>
      <c r="AA50" s="66"/>
    </row>
    <row r="51" spans="1:27" ht="14.25" customHeight="1" x14ac:dyDescent="0.25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69"/>
      <c r="R51" s="65"/>
      <c r="S51" s="65"/>
      <c r="T51" s="65"/>
      <c r="U51" s="65"/>
      <c r="V51" s="65"/>
      <c r="W51" s="65"/>
      <c r="X51" s="65"/>
      <c r="Y51" s="66"/>
      <c r="Z51" s="66"/>
      <c r="AA51" s="66"/>
    </row>
    <row r="52" spans="1:27" ht="14.25" customHeight="1" x14ac:dyDescent="0.25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69"/>
      <c r="R52" s="65"/>
      <c r="S52" s="65"/>
      <c r="T52" s="65"/>
      <c r="U52" s="65"/>
      <c r="V52" s="65"/>
      <c r="W52" s="65"/>
      <c r="X52" s="65"/>
      <c r="Y52" s="66"/>
      <c r="Z52" s="66"/>
      <c r="AA52" s="66"/>
    </row>
    <row r="53" spans="1:27" ht="14.25" customHeight="1" x14ac:dyDescent="0.25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 x14ac:dyDescent="0.25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 x14ac:dyDescent="0.25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 x14ac:dyDescent="0.25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 x14ac:dyDescent="0.25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 x14ac:dyDescent="0.25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 x14ac:dyDescent="0.25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 x14ac:dyDescent="0.25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 x14ac:dyDescent="0.25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 x14ac:dyDescent="0.25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 x14ac:dyDescent="0.25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 x14ac:dyDescent="0.25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 x14ac:dyDescent="0.25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 x14ac:dyDescent="0.25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 x14ac:dyDescent="0.25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 x14ac:dyDescent="0.25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 x14ac:dyDescent="0.25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 x14ac:dyDescent="0.25">
      <c r="A70" s="20"/>
      <c r="B70" s="20"/>
      <c r="C70" s="21"/>
      <c r="D70" s="22"/>
      <c r="E70" s="21"/>
      <c r="F70" s="22"/>
      <c r="G70" s="23"/>
      <c r="H70" s="21"/>
      <c r="I70" s="21"/>
      <c r="J70" s="21"/>
      <c r="K70" s="22"/>
      <c r="L70" s="23"/>
      <c r="M70" s="21"/>
      <c r="N70" s="21"/>
      <c r="O70" s="24"/>
      <c r="P70" s="23"/>
      <c r="Q70" s="21"/>
      <c r="R70" s="22"/>
      <c r="S70" s="21">
        <f>SUM(S4:S69)</f>
        <v>646878</v>
      </c>
      <c r="T70" s="23"/>
      <c r="U70" s="22">
        <f>SUM(U4:U69)</f>
        <v>62</v>
      </c>
      <c r="V70" s="23"/>
      <c r="W70" s="21"/>
      <c r="X70" s="21"/>
      <c r="Y70" s="22"/>
      <c r="Z70" s="21"/>
      <c r="AA70" s="14"/>
    </row>
    <row r="71" spans="1:27" ht="14.25" customHeight="1" x14ac:dyDescent="0.25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 x14ac:dyDescent="0.25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 x14ac:dyDescent="0.25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 x14ac:dyDescent="0.25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 x14ac:dyDescent="0.25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 x14ac:dyDescent="0.25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 x14ac:dyDescent="0.25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 x14ac:dyDescent="0.25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 x14ac:dyDescent="0.25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 x14ac:dyDescent="0.25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 x14ac:dyDescent="0.25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 x14ac:dyDescent="0.25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 x14ac:dyDescent="0.25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 x14ac:dyDescent="0.25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 x14ac:dyDescent="0.25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 x14ac:dyDescent="0.25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 x14ac:dyDescent="0.25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 x14ac:dyDescent="0.25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 x14ac:dyDescent="0.25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 x14ac:dyDescent="0.25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 x14ac:dyDescent="0.25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 x14ac:dyDescent="0.25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 x14ac:dyDescent="0.25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 x14ac:dyDescent="0.25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 x14ac:dyDescent="0.25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 x14ac:dyDescent="0.25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 x14ac:dyDescent="0.25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 x14ac:dyDescent="0.25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 x14ac:dyDescent="0.25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 x14ac:dyDescent="0.25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1:27" ht="14.25" customHeight="1" x14ac:dyDescent="0.25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1:27" ht="14.25" customHeight="1" x14ac:dyDescent="0.25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1:27" ht="14.25" customHeight="1" x14ac:dyDescent="0.25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1:27" ht="14.25" customHeight="1" x14ac:dyDescent="0.25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1:27" ht="14.25" customHeight="1" x14ac:dyDescent="0.25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1:27" ht="14.25" customHeight="1" x14ac:dyDescent="0.25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1:27" ht="14.25" customHeight="1" x14ac:dyDescent="0.25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1:27" ht="14.25" customHeight="1" x14ac:dyDescent="0.25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1:27" ht="14.25" customHeight="1" x14ac:dyDescent="0.25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1:27" ht="14.25" customHeight="1" x14ac:dyDescent="0.25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1:27" ht="14.25" customHeight="1" x14ac:dyDescent="0.25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1:27" ht="14.25" customHeight="1" x14ac:dyDescent="0.25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 x14ac:dyDescent="0.25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 x14ac:dyDescent="0.25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 x14ac:dyDescent="0.25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 x14ac:dyDescent="0.25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 x14ac:dyDescent="0.25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 x14ac:dyDescent="0.25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 x14ac:dyDescent="0.25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 x14ac:dyDescent="0.25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 x14ac:dyDescent="0.25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 x14ac:dyDescent="0.25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 x14ac:dyDescent="0.25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 x14ac:dyDescent="0.25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 x14ac:dyDescent="0.25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 x14ac:dyDescent="0.25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 x14ac:dyDescent="0.25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 x14ac:dyDescent="0.25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 x14ac:dyDescent="0.25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 x14ac:dyDescent="0.25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 x14ac:dyDescent="0.25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 x14ac:dyDescent="0.25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 x14ac:dyDescent="0.25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 x14ac:dyDescent="0.25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 x14ac:dyDescent="0.25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 x14ac:dyDescent="0.25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 x14ac:dyDescent="0.25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 x14ac:dyDescent="0.25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 x14ac:dyDescent="0.25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 x14ac:dyDescent="0.25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 x14ac:dyDescent="0.25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 x14ac:dyDescent="0.25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 x14ac:dyDescent="0.25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 x14ac:dyDescent="0.25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 x14ac:dyDescent="0.25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 x14ac:dyDescent="0.25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 x14ac:dyDescent="0.25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 x14ac:dyDescent="0.25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 x14ac:dyDescent="0.25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 x14ac:dyDescent="0.25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 x14ac:dyDescent="0.25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 x14ac:dyDescent="0.25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 x14ac:dyDescent="0.25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 x14ac:dyDescent="0.25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 x14ac:dyDescent="0.25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 x14ac:dyDescent="0.25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 x14ac:dyDescent="0.25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 x14ac:dyDescent="0.25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7" ht="14.25" customHeight="1" x14ac:dyDescent="0.25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7" ht="14.25" customHeight="1" x14ac:dyDescent="0.25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 x14ac:dyDescent="0.25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 x14ac:dyDescent="0.25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 x14ac:dyDescent="0.25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 x14ac:dyDescent="0.25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 x14ac:dyDescent="0.25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 x14ac:dyDescent="0.25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 x14ac:dyDescent="0.25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 x14ac:dyDescent="0.25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 x14ac:dyDescent="0.25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 x14ac:dyDescent="0.25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 x14ac:dyDescent="0.25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 x14ac:dyDescent="0.25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 x14ac:dyDescent="0.25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 x14ac:dyDescent="0.25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 x14ac:dyDescent="0.25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 x14ac:dyDescent="0.25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 x14ac:dyDescent="0.25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 x14ac:dyDescent="0.25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 x14ac:dyDescent="0.25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 x14ac:dyDescent="0.25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 x14ac:dyDescent="0.25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 x14ac:dyDescent="0.25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 x14ac:dyDescent="0.25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 x14ac:dyDescent="0.25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 x14ac:dyDescent="0.25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 x14ac:dyDescent="0.25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 x14ac:dyDescent="0.25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 x14ac:dyDescent="0.25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 x14ac:dyDescent="0.25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 x14ac:dyDescent="0.25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 x14ac:dyDescent="0.25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 x14ac:dyDescent="0.25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 x14ac:dyDescent="0.25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 x14ac:dyDescent="0.25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 x14ac:dyDescent="0.25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 x14ac:dyDescent="0.25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 x14ac:dyDescent="0.25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 x14ac:dyDescent="0.25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 x14ac:dyDescent="0.25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 x14ac:dyDescent="0.25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 x14ac:dyDescent="0.25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 x14ac:dyDescent="0.25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 x14ac:dyDescent="0.25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 x14ac:dyDescent="0.25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 x14ac:dyDescent="0.25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 x14ac:dyDescent="0.25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 x14ac:dyDescent="0.25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 x14ac:dyDescent="0.25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 x14ac:dyDescent="0.25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 x14ac:dyDescent="0.25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 x14ac:dyDescent="0.25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 x14ac:dyDescent="0.25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 x14ac:dyDescent="0.25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 x14ac:dyDescent="0.25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 x14ac:dyDescent="0.25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 x14ac:dyDescent="0.25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 x14ac:dyDescent="0.25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 x14ac:dyDescent="0.25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 x14ac:dyDescent="0.25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 x14ac:dyDescent="0.25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 x14ac:dyDescent="0.25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 x14ac:dyDescent="0.25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 x14ac:dyDescent="0.25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 x14ac:dyDescent="0.25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 x14ac:dyDescent="0.25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 x14ac:dyDescent="0.25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 x14ac:dyDescent="0.25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 x14ac:dyDescent="0.25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 x14ac:dyDescent="0.25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 x14ac:dyDescent="0.25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 x14ac:dyDescent="0.25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 x14ac:dyDescent="0.25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 x14ac:dyDescent="0.25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 x14ac:dyDescent="0.25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 x14ac:dyDescent="0.25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 x14ac:dyDescent="0.25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 x14ac:dyDescent="0.25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 x14ac:dyDescent="0.25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 x14ac:dyDescent="0.25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 x14ac:dyDescent="0.25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 x14ac:dyDescent="0.25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 x14ac:dyDescent="0.25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 x14ac:dyDescent="0.25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 x14ac:dyDescent="0.25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 x14ac:dyDescent="0.25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 x14ac:dyDescent="0.25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 x14ac:dyDescent="0.25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 x14ac:dyDescent="0.25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 x14ac:dyDescent="0.25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 x14ac:dyDescent="0.25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 x14ac:dyDescent="0.25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 x14ac:dyDescent="0.25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 x14ac:dyDescent="0.25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 x14ac:dyDescent="0.25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 x14ac:dyDescent="0.25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 x14ac:dyDescent="0.25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 x14ac:dyDescent="0.25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 x14ac:dyDescent="0.25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 x14ac:dyDescent="0.25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 x14ac:dyDescent="0.25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 x14ac:dyDescent="0.25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 x14ac:dyDescent="0.25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 x14ac:dyDescent="0.25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 x14ac:dyDescent="0.25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 x14ac:dyDescent="0.25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 x14ac:dyDescent="0.25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 x14ac:dyDescent="0.25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 x14ac:dyDescent="0.25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 x14ac:dyDescent="0.25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 x14ac:dyDescent="0.25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 x14ac:dyDescent="0.25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 x14ac:dyDescent="0.25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 x14ac:dyDescent="0.25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 x14ac:dyDescent="0.25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 x14ac:dyDescent="0.25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 x14ac:dyDescent="0.25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 x14ac:dyDescent="0.25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 x14ac:dyDescent="0.25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 x14ac:dyDescent="0.25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 x14ac:dyDescent="0.25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 x14ac:dyDescent="0.25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 x14ac:dyDescent="0.25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 x14ac:dyDescent="0.25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 x14ac:dyDescent="0.25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 x14ac:dyDescent="0.25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 x14ac:dyDescent="0.25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 x14ac:dyDescent="0.25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 x14ac:dyDescent="0.25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 x14ac:dyDescent="0.25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 x14ac:dyDescent="0.25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 x14ac:dyDescent="0.25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 x14ac:dyDescent="0.25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 x14ac:dyDescent="0.25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 x14ac:dyDescent="0.25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 x14ac:dyDescent="0.25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 x14ac:dyDescent="0.25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 x14ac:dyDescent="0.25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 x14ac:dyDescent="0.25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 x14ac:dyDescent="0.25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 x14ac:dyDescent="0.25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 x14ac:dyDescent="0.25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 x14ac:dyDescent="0.25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 x14ac:dyDescent="0.25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 x14ac:dyDescent="0.25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 x14ac:dyDescent="0.25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 x14ac:dyDescent="0.25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 x14ac:dyDescent="0.25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 x14ac:dyDescent="0.25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 x14ac:dyDescent="0.25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 x14ac:dyDescent="0.25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 x14ac:dyDescent="0.25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 x14ac:dyDescent="0.25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 x14ac:dyDescent="0.25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 x14ac:dyDescent="0.25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 x14ac:dyDescent="0.25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 x14ac:dyDescent="0.25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 x14ac:dyDescent="0.25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 x14ac:dyDescent="0.25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 x14ac:dyDescent="0.25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 x14ac:dyDescent="0.25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 x14ac:dyDescent="0.25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 x14ac:dyDescent="0.25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 x14ac:dyDescent="0.25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 x14ac:dyDescent="0.25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 x14ac:dyDescent="0.25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 x14ac:dyDescent="0.25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 x14ac:dyDescent="0.25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 x14ac:dyDescent="0.25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 x14ac:dyDescent="0.25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 x14ac:dyDescent="0.25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 x14ac:dyDescent="0.25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 x14ac:dyDescent="0.25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 x14ac:dyDescent="0.25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 x14ac:dyDescent="0.25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 x14ac:dyDescent="0.25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 x14ac:dyDescent="0.25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 x14ac:dyDescent="0.25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 x14ac:dyDescent="0.25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 x14ac:dyDescent="0.25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 x14ac:dyDescent="0.25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 x14ac:dyDescent="0.25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 x14ac:dyDescent="0.25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 x14ac:dyDescent="0.25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 x14ac:dyDescent="0.25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 x14ac:dyDescent="0.25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 x14ac:dyDescent="0.25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 x14ac:dyDescent="0.25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 x14ac:dyDescent="0.25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 x14ac:dyDescent="0.25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 x14ac:dyDescent="0.25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 x14ac:dyDescent="0.25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 x14ac:dyDescent="0.25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 x14ac:dyDescent="0.25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 x14ac:dyDescent="0.25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 x14ac:dyDescent="0.25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 x14ac:dyDescent="0.25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 x14ac:dyDescent="0.25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 x14ac:dyDescent="0.25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 x14ac:dyDescent="0.25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 x14ac:dyDescent="0.25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 x14ac:dyDescent="0.25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 x14ac:dyDescent="0.25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 x14ac:dyDescent="0.25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 x14ac:dyDescent="0.25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 x14ac:dyDescent="0.25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 x14ac:dyDescent="0.25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 x14ac:dyDescent="0.25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 x14ac:dyDescent="0.25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 x14ac:dyDescent="0.25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 x14ac:dyDescent="0.25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 x14ac:dyDescent="0.25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 x14ac:dyDescent="0.25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 x14ac:dyDescent="0.25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 x14ac:dyDescent="0.25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 x14ac:dyDescent="0.25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 x14ac:dyDescent="0.25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 x14ac:dyDescent="0.25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 x14ac:dyDescent="0.25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 x14ac:dyDescent="0.25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 x14ac:dyDescent="0.25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 x14ac:dyDescent="0.25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 x14ac:dyDescent="0.25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 x14ac:dyDescent="0.25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 x14ac:dyDescent="0.25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 x14ac:dyDescent="0.25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 x14ac:dyDescent="0.25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 x14ac:dyDescent="0.25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 x14ac:dyDescent="0.25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 x14ac:dyDescent="0.25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 x14ac:dyDescent="0.25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 x14ac:dyDescent="0.25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 x14ac:dyDescent="0.25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 x14ac:dyDescent="0.25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 x14ac:dyDescent="0.25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 x14ac:dyDescent="0.25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 x14ac:dyDescent="0.25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 x14ac:dyDescent="0.25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 x14ac:dyDescent="0.25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 x14ac:dyDescent="0.25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 x14ac:dyDescent="0.25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 x14ac:dyDescent="0.25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 x14ac:dyDescent="0.25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 x14ac:dyDescent="0.25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 x14ac:dyDescent="0.25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 x14ac:dyDescent="0.25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 x14ac:dyDescent="0.25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 x14ac:dyDescent="0.25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 x14ac:dyDescent="0.25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 x14ac:dyDescent="0.25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 x14ac:dyDescent="0.25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 x14ac:dyDescent="0.25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 x14ac:dyDescent="0.25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 x14ac:dyDescent="0.25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 x14ac:dyDescent="0.25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 x14ac:dyDescent="0.25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 x14ac:dyDescent="0.25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 x14ac:dyDescent="0.25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 x14ac:dyDescent="0.25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 x14ac:dyDescent="0.25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 x14ac:dyDescent="0.25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 x14ac:dyDescent="0.25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 x14ac:dyDescent="0.25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 x14ac:dyDescent="0.25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 x14ac:dyDescent="0.25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 x14ac:dyDescent="0.25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 x14ac:dyDescent="0.25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 x14ac:dyDescent="0.25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 x14ac:dyDescent="0.25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 x14ac:dyDescent="0.25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 x14ac:dyDescent="0.25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 x14ac:dyDescent="0.25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 x14ac:dyDescent="0.25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 x14ac:dyDescent="0.25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 x14ac:dyDescent="0.25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 x14ac:dyDescent="0.25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 x14ac:dyDescent="0.25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 x14ac:dyDescent="0.25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 x14ac:dyDescent="0.25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 x14ac:dyDescent="0.25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 x14ac:dyDescent="0.25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 x14ac:dyDescent="0.25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 x14ac:dyDescent="0.25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 x14ac:dyDescent="0.25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 x14ac:dyDescent="0.25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mergeCells count="22">
    <mergeCell ref="AA1:AA3"/>
    <mergeCell ref="Y1:Z2"/>
    <mergeCell ref="W46:W52"/>
    <mergeCell ref="X46:X52"/>
    <mergeCell ref="Y46:Y52"/>
    <mergeCell ref="Z46:Z52"/>
    <mergeCell ref="AA46:AA52"/>
    <mergeCell ref="Q1:X2"/>
    <mergeCell ref="V46:V52"/>
    <mergeCell ref="Q46:Q52"/>
    <mergeCell ref="R46:R52"/>
    <mergeCell ref="S46:S52"/>
    <mergeCell ref="T46:T52"/>
    <mergeCell ref="U46:U52"/>
    <mergeCell ref="A1:A3"/>
    <mergeCell ref="E2:I2"/>
    <mergeCell ref="C2:C3"/>
    <mergeCell ref="D2:D3"/>
    <mergeCell ref="C1:P1"/>
    <mergeCell ref="O2:P2"/>
    <mergeCell ref="J2:N2"/>
    <mergeCell ref="B1:B3"/>
  </mergeCells>
  <conditionalFormatting sqref="G4:G444">
    <cfRule type="expression" dxfId="5" priority="13" stopIfTrue="1">
      <formula>OR(ISBLANK(#REF!), ISBLANK(#REF!))</formula>
    </cfRule>
  </conditionalFormatting>
  <conditionalFormatting sqref="L4:L444">
    <cfRule type="expression" dxfId="4" priority="11" stopIfTrue="1">
      <formula>OR(ISBLANK(#REF!), ISBLANK(#REF!))</formula>
    </cfRule>
  </conditionalFormatting>
  <conditionalFormatting sqref="O4:O444">
    <cfRule type="expression" dxfId="3" priority="10" stopIfTrue="1">
      <formula>OR(ISBLANK(#REF!), ISBLANK(#REF!))</formula>
    </cfRule>
  </conditionalFormatting>
  <conditionalFormatting sqref="P4:P444">
    <cfRule type="expression" dxfId="2" priority="9" stopIfTrue="1">
      <formula>OR(ISBLANK(#REF!), ISBLANK(#REF!))</formula>
    </cfRule>
  </conditionalFormatting>
  <conditionalFormatting sqref="T4:T45 T53:T444">
    <cfRule type="expression" dxfId="1" priority="8" stopIfTrue="1">
      <formula>OR(ISBLANK(#REF!), ISBLANK(#REF!))</formula>
    </cfRule>
  </conditionalFormatting>
  <conditionalFormatting sqref="V4:V45 V53:V444">
    <cfRule type="expression" dxfId="0" priority="7" stopIfTrue="1">
      <formula>OR(ISBLANK(#REF!), ISBLANK(#REF!))</formula>
    </cfRule>
  </conditionalFormatting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089EC538-BB49-4613-A2C9-5168A5CAEDE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 of Organisations</vt:lpstr>
      <vt:lpstr>Data sheet</vt:lpstr>
      <vt:lpstr>MainDepartment</vt:lpstr>
      <vt:lpstr>Organisation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Knights</dc:creator>
  <cp:lastModifiedBy>Ricketts Simon (GO-Science)</cp:lastModifiedBy>
  <dcterms:created xsi:type="dcterms:W3CDTF">2011-08-11T11:55:03Z</dcterms:created>
  <dcterms:modified xsi:type="dcterms:W3CDTF">2016-03-22T16:25:37Z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