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6-17_Q1\1617 Q1_publication\Final versions\"/>
    </mc:Choice>
  </mc:AlternateContent>
  <bookViews>
    <workbookView xWindow="0" yWindow="0" windowWidth="19200" windowHeight="11295"/>
  </bookViews>
  <sheets>
    <sheet name="Contents" sheetId="4" r:id="rId1"/>
    <sheet name="CRC National" sheetId="2" r:id="rId2"/>
    <sheet name="AM_A" sheetId="5" r:id="rId3"/>
    <sheet name="AM B" sheetId="6" r:id="rId4"/>
    <sheet name="AM C" sheetId="7" r:id="rId5"/>
    <sheet name="AM_E" sheetId="8" r:id="rId6"/>
    <sheet name="AM_F" sheetId="9" r:id="rId7"/>
    <sheet name="SL001" sheetId="10" r:id="rId8"/>
    <sheet name="SL002" sheetId="11" r:id="rId9"/>
    <sheet name="SL003" sheetId="12" r:id="rId10"/>
    <sheet name="SL004" sheetId="13" r:id="rId11"/>
    <sheet name="SL005" sheetId="14" r:id="rId12"/>
    <sheet name="SL006" sheetId="15" r:id="rId13"/>
    <sheet name="SL007" sheetId="16" r:id="rId14"/>
    <sheet name="SL008" sheetId="17" r:id="rId15"/>
    <sheet name="SL009a" sheetId="18" r:id="rId16"/>
    <sheet name="SL010" sheetId="19" r:id="rId17"/>
    <sheet name="SL011" sheetId="20" r:id="rId18"/>
    <sheet name="SL013" sheetId="21" r:id="rId19"/>
    <sheet name="SL015" sheetId="22" r:id="rId20"/>
    <sheet name="SL016" sheetId="23" r:id="rId21"/>
    <sheet name="SL017" sheetId="24" r:id="rId22"/>
  </sheets>
  <externalReferences>
    <externalReference r:id="rId23"/>
  </externalReferences>
  <definedNames>
    <definedName name="NPS_RAG" localSheetId="3">#REF!</definedName>
    <definedName name="NPS_RAG" localSheetId="4">#REF!</definedName>
    <definedName name="NPS_RAG" localSheetId="2">#REF!</definedName>
    <definedName name="NPS_RAG" localSheetId="5">#REF!</definedName>
    <definedName name="NPS_RAG" localSheetId="6">#REF!</definedName>
    <definedName name="NPS_RAG" localSheetId="7">#REF!</definedName>
    <definedName name="NPS_RAG" localSheetId="8">#REF!</definedName>
    <definedName name="NPS_RAG" localSheetId="9">#REF!</definedName>
    <definedName name="NPS_RAG" localSheetId="10">#REF!</definedName>
    <definedName name="NPS_RAG" localSheetId="11">#REF!</definedName>
    <definedName name="NPS_RAG" localSheetId="12">#REF!</definedName>
    <definedName name="NPS_RAG" localSheetId="13">#REF!</definedName>
    <definedName name="NPS_RAG" localSheetId="14">#REF!</definedName>
    <definedName name="NPS_RAG" localSheetId="15">#REF!</definedName>
    <definedName name="NPS_RAG" localSheetId="16">#REF!</definedName>
    <definedName name="NPS_RAG" localSheetId="17">#REF!</definedName>
    <definedName name="NPS_RAG" localSheetId="18">#REF!</definedName>
    <definedName name="NPS_RAG" localSheetId="19">#REF!</definedName>
    <definedName name="NPS_RAG" localSheetId="20">#REF!</definedName>
    <definedName name="NPS_RAG" localSheetId="21">#REF!</definedName>
    <definedName name="NPS_RAG">#REF!</definedName>
    <definedName name="NPS_Regions" localSheetId="3">#REF!</definedName>
    <definedName name="NPS_Regions" localSheetId="4">#REF!</definedName>
    <definedName name="NPS_Regions" localSheetId="2">#REF!</definedName>
    <definedName name="NPS_Regions" localSheetId="5">#REF!</definedName>
    <definedName name="NPS_Regions" localSheetId="6">#REF!</definedName>
    <definedName name="NPS_Regions" localSheetId="7">#REF!</definedName>
    <definedName name="NPS_Regions" localSheetId="8">#REF!</definedName>
    <definedName name="NPS_Regions" localSheetId="9">#REF!</definedName>
    <definedName name="NPS_Regions" localSheetId="10">#REF!</definedName>
    <definedName name="NPS_Regions" localSheetId="11">#REF!</definedName>
    <definedName name="NPS_Regions" localSheetId="12">#REF!</definedName>
    <definedName name="NPS_Regions" localSheetId="13">#REF!</definedName>
    <definedName name="NPS_Regions" localSheetId="14">#REF!</definedName>
    <definedName name="NPS_Regions" localSheetId="15">#REF!</definedName>
    <definedName name="NPS_Regions" localSheetId="16">#REF!</definedName>
    <definedName name="NPS_Regions" localSheetId="17">#REF!</definedName>
    <definedName name="NPS_Regions" localSheetId="18">#REF!</definedName>
    <definedName name="NPS_Regions" localSheetId="19">#REF!</definedName>
    <definedName name="NPS_Regions" localSheetId="20">#REF!</definedName>
    <definedName name="NPS_Regions" localSheetId="21">#REF!</definedName>
    <definedName name="NPS_Regions">#REF!</definedName>
    <definedName name="NPS_SLs" localSheetId="3">#REF!</definedName>
    <definedName name="NPS_SLs" localSheetId="4">#REF!</definedName>
    <definedName name="NPS_SLs" localSheetId="2">#REF!</definedName>
    <definedName name="NPS_SLs" localSheetId="5">#REF!</definedName>
    <definedName name="NPS_SLs" localSheetId="6">#REF!</definedName>
    <definedName name="NPS_SLs" localSheetId="7">#REF!</definedName>
    <definedName name="NPS_SLs" localSheetId="8">#REF!</definedName>
    <definedName name="NPS_SLs" localSheetId="9">#REF!</definedName>
    <definedName name="NPS_SLs" localSheetId="10">#REF!</definedName>
    <definedName name="NPS_SLs" localSheetId="11">#REF!</definedName>
    <definedName name="NPS_SLs" localSheetId="12">#REF!</definedName>
    <definedName name="NPS_SLs" localSheetId="13">#REF!</definedName>
    <definedName name="NPS_SLs" localSheetId="14">#REF!</definedName>
    <definedName name="NPS_SLs" localSheetId="15">#REF!</definedName>
    <definedName name="NPS_SLs" localSheetId="16">#REF!</definedName>
    <definedName name="NPS_SLs" localSheetId="17">#REF!</definedName>
    <definedName name="NPS_SLs" localSheetId="18">#REF!</definedName>
    <definedName name="NPS_SLs" localSheetId="19">#REF!</definedName>
    <definedName name="NPS_SLs" localSheetId="20">#REF!</definedName>
    <definedName name="NPS_SLs" localSheetId="21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 l="1"/>
  <c r="D7" i="6"/>
</calcChain>
</file>

<file path=xl/sharedStrings.xml><?xml version="1.0" encoding="utf-8"?>
<sst xmlns="http://schemas.openxmlformats.org/spreadsheetml/2006/main" count="747" uniqueCount="177">
  <si>
    <t>Community Performance Quarterly Management Information release</t>
  </si>
  <si>
    <t>Link</t>
  </si>
  <si>
    <t>Table</t>
  </si>
  <si>
    <t>AM_A</t>
  </si>
  <si>
    <t>AM_B</t>
  </si>
  <si>
    <t>AM_E</t>
  </si>
  <si>
    <t>AM_F</t>
  </si>
  <si>
    <t>CRC Performance of SCH9 Service Levels by month. England and Wales.</t>
  </si>
  <si>
    <t>Table CNAT:</t>
  </si>
  <si>
    <t>CRC National</t>
  </si>
  <si>
    <t>Table CNAT: CRC Performance of SCH9 Service Levels by month. England and Wales.</t>
  </si>
  <si>
    <t>Table CAB:  CRC SCH9 AA Performance - Quality of Engagement with Allocated Persons from Feb-15 to Sep-15 by quarter. England and Wales.</t>
  </si>
  <si>
    <t>Table C2B:  CRC SCH9 SL002 Performance - Initial Offender Contact (License) from Feb-15 to Sep-15 by quarter. England and Wales.</t>
  </si>
  <si>
    <t>Table C1B:  CRC SCH9 SL001 Performance - Initial Offender Contact (CO &amp; SSO) from Feb-15 to Sep-15 by quarter. England and Wales.</t>
  </si>
  <si>
    <t>Table C3B:  CRC SCH9 SL003 Performance - Plan Completion (CO &amp; SSO) from Feb-15 to Sep-15 by quarter. England and Wales.</t>
  </si>
  <si>
    <t>Table C4B:  CRC SCH9 SL004 Performance - Plan Completion (Licence) from Feb-15 to Sep-15 by quarter. England and Wales.</t>
  </si>
  <si>
    <t>Table C7B:  CRC SCH9 SL007 Performance - Completion of the Sentence of the Court from Feb-15 to Sep-15 by quarter. England and Wales.</t>
  </si>
  <si>
    <t xml:space="preserve">Table C8B:  CRC SCH9 SL008 Performance - Completion of Community Orders and Suspended Sentence Orders from Feb-15 to Sep-15 by quarter. England and Wales.          
</t>
  </si>
  <si>
    <t xml:space="preserve">Table C10B:  CRC SCH9 SL010 Performance - Contractor Delivery of Unpaid Work Requirement from Feb-15 to Sep-15 by quarter. England and Wales.          
</t>
  </si>
  <si>
    <t xml:space="preserve">Table C11B:  CRC SCH9 SL011 Performance - Contractor Delivery of Programme Requirement from Feb-15 to Sep-15 by quarter. England and Wales.        </t>
  </si>
  <si>
    <t>Table C15B:  CRC SCH9 SL015 Performance - Contribution to Assessments for Discharge from Feb-15 to Sep-15 by quarter. England and Wales.</t>
  </si>
  <si>
    <t>Table C16B:  CRC SCH9 SL016 Performance - Quality of Breach Referral from Feb-15 to Sep-15 by quarter. England and Wales.</t>
  </si>
  <si>
    <t xml:space="preserve">Table C17B:  CRC SCH9 SL017 Performance - Recall Referral Quality from Feb-15 to Sep-15 by quarter. England and Wales.          
</t>
  </si>
  <si>
    <t>Table CEB:  CRC SCH9 AE Performance - Breach Referral Timeliness from Feb-15 to Sep-15 by quarter. England and Wales.</t>
  </si>
  <si>
    <t xml:space="preserve">Table CFB:  CRC SCH9 AF Performance - Recall Referral Timeliness from Feb-15 to Sep-15 by quarter. England and Wales. </t>
  </si>
  <si>
    <t>Table CBB:  CRC SCH9 AB Performance - SFO Reviews from Feb-15 to Sep-15 by quarter. England and Wales.</t>
  </si>
  <si>
    <t xml:space="preserve">   </t>
  </si>
  <si>
    <t>-</t>
  </si>
  <si>
    <t>Table CAB:</t>
  </si>
  <si>
    <t>CRC SCH9 AA Performance - Quality of Engagement with Allocated Persons from Apr-16 to Jun-16 by quarter. England and Wales.</t>
  </si>
  <si>
    <t>16/17 Q1</t>
  </si>
  <si>
    <t>16/17 Year to date</t>
  </si>
  <si>
    <t>(Apr-Jun 16)</t>
  </si>
  <si>
    <t>National (all CRCs)</t>
  </si>
  <si>
    <t xml:space="preserve">   Bedfordshire, Northamptonshire, Cambridgeshire &amp; Hertfordshire CRC</t>
  </si>
  <si>
    <t xml:space="preserve">   Bristol, Gloucestershire, Somerset &amp; Wiltshire CRC</t>
  </si>
  <si>
    <t xml:space="preserve">   Cheshire &amp; Greater Manchester CRC</t>
  </si>
  <si>
    <t xml:space="preserve">   Cumbria &amp; Lancashire CRC</t>
  </si>
  <si>
    <t xml:space="preserve">   Derbyshire, Leicestershire, Nottinghamshire &amp; Rutland CRC</t>
  </si>
  <si>
    <t xml:space="preserve">   Dorset, Devon &amp; Cornwall CRC</t>
  </si>
  <si>
    <t xml:space="preserve">   Durham Tees Valley CRC</t>
  </si>
  <si>
    <t xml:space="preserve">   Essex CRC</t>
  </si>
  <si>
    <t xml:space="preserve">   Hampshire &amp; Isle of Wight CRC</t>
  </si>
  <si>
    <t xml:space="preserve">   Humberside, Lincolnshire &amp; North Yorkshire CRC</t>
  </si>
  <si>
    <t xml:space="preserve">   Kent, Surrey &amp; Sussex CRC</t>
  </si>
  <si>
    <t xml:space="preserve">   London CRC</t>
  </si>
  <si>
    <t xml:space="preserve">   Merseyside CRC</t>
  </si>
  <si>
    <t xml:space="preserve">   Norfolk &amp; Suffolk CRC</t>
  </si>
  <si>
    <t xml:space="preserve">   Northumbria CRC</t>
  </si>
  <si>
    <t xml:space="preserve">   South Yorkshire CRC</t>
  </si>
  <si>
    <t xml:space="preserve">   Staffordshire &amp; West Midlands CRC</t>
  </si>
  <si>
    <t xml:space="preserve">   Thames Valley CRC</t>
  </si>
  <si>
    <t xml:space="preserve">   Wales CRC</t>
  </si>
  <si>
    <t xml:space="preserve">   Warwickshire &amp; West Mercia CRC</t>
  </si>
  <si>
    <t xml:space="preserve">   West Yorkshire CRC</t>
  </si>
  <si>
    <t>Table CBB:</t>
  </si>
  <si>
    <t>CRC SCH9 AB Performance - Serious further offence (SFO) Reviews from Apr-16 to Jun-16 by quarter. England and Wales.</t>
  </si>
  <si>
    <t>Table CCB:</t>
  </si>
  <si>
    <t>CRC SCH9 AC Performance - Allocated Person Resettlement Services - Accommodation from Apr-16 to Jun-16 by quarter. England and Wales.</t>
  </si>
  <si>
    <t>SCH9 AE</t>
  </si>
  <si>
    <t>Table CEB:</t>
  </si>
  <si>
    <t>CRC SCH9 AE Performance - Breach Referral Timeliness from Apr-16 to Jun-16 by quarter. England and Wales.</t>
  </si>
  <si>
    <t>SCH9 AF</t>
  </si>
  <si>
    <t>Table CFB:</t>
  </si>
  <si>
    <t>CRC SCH9 AF Performance - Recall Referral Timeliness from Apr-16 to Jun-16 by quarter. England and Wales.</t>
  </si>
  <si>
    <t>SCH9 SL001</t>
  </si>
  <si>
    <t>Table C1B:</t>
  </si>
  <si>
    <t>CRC SCH9 SL001 Performance - Initial Offender Contact (CO &amp; SSO) from Apr-16 to Jun-16 by quarter. England and Wales.</t>
  </si>
  <si>
    <t>Table C2B:</t>
  </si>
  <si>
    <t>CRC SCH9 SL002 Performance - Initial Offender Contact (License) from Apr-16 to Jun-16 by quarter. England and Wales.</t>
  </si>
  <si>
    <t>SCH9 SL003</t>
  </si>
  <si>
    <t>Table C3B:</t>
  </si>
  <si>
    <t>CRC SCH9 SL003 Performance - Plan Completion (CO &amp; SSO) from Apr-16 to Jun-16 by quarter. England and Wales.</t>
  </si>
  <si>
    <t>Table C4B:</t>
  </si>
  <si>
    <t>CRC SCH9 SL004 Performance - Plan Completion (Licence) from Apr-16 to Jun-16 by quarter. England and Wales.</t>
  </si>
  <si>
    <t>SCH9 SL005</t>
  </si>
  <si>
    <t>Table C5B:</t>
  </si>
  <si>
    <t>CRC SCH9 SL005 Performance - Arrangement of Unpaid Work from Apr-16 to Jun-16 by quarter. England and Wales.</t>
  </si>
  <si>
    <t>SCH9 SL006</t>
  </si>
  <si>
    <t>Table C6B:</t>
  </si>
  <si>
    <t>CRC SCH9 SL006 Performance - Priority of Arrangement of Unpaid Work from Apr-16 to Jun-16 by quarter. England and Wales.</t>
  </si>
  <si>
    <t>SCH9 SL007</t>
  </si>
  <si>
    <t>Table C7B:</t>
  </si>
  <si>
    <t>CRC SCH9 SL007 Performance - Completion of the Sentence of the Court from Apr-16 to Jun-16 by quarter. England and Wales.</t>
  </si>
  <si>
    <t>SCH9 SL008</t>
  </si>
  <si>
    <t>Table C8B:</t>
  </si>
  <si>
    <t>CRC SCH9 SL008 Performance - Completion of Community Orders and Suspended Sentence Orders from Apr-16 to Jun-16 by quarter. England and Wales.</t>
  </si>
  <si>
    <t>SCH9 SL009a</t>
  </si>
  <si>
    <t>Table C9aB:</t>
  </si>
  <si>
    <t>CRC SCH9 SL009a Performance - Completion of Licenses and Post Sentence Supervision (&gt;= 12m) from Apr-16 to Jun-16 by quarter. England and Wales.</t>
  </si>
  <si>
    <t>SCH9 SL010</t>
  </si>
  <si>
    <t>Table C10B:</t>
  </si>
  <si>
    <t>CRC SCH9 SL010 Performance - Contractor Delivery of Unpaid Work Requirement from Apr-16 to Jun-16 by quarter. England and Wales.</t>
  </si>
  <si>
    <t>SCH9 SL011</t>
  </si>
  <si>
    <t>Table C11B:</t>
  </si>
  <si>
    <t>CRC SCH9 SL011 Performance - Contractor Delivery of Programme Requirement from Apr-16 to Jun-16 by quarter. England and Wales.</t>
  </si>
  <si>
    <t>SCH9 SL013</t>
  </si>
  <si>
    <t>Table C13B:</t>
  </si>
  <si>
    <t>CRC SCH9 SL013 Performance - Completion of Resettlement Plans from Apr-16 to Jun-16 by quarter. England and Wales.</t>
  </si>
  <si>
    <t>SCH9 SL015</t>
  </si>
  <si>
    <t>Table C15B:</t>
  </si>
  <si>
    <t>CRC SCH9 SL015 Performance - Contribution to Assessments for Discharge from Apr-16 to Jun-16 by quarter. England and Wales.</t>
  </si>
  <si>
    <t>SCH9 SL016</t>
  </si>
  <si>
    <t>Table C16B:</t>
  </si>
  <si>
    <t>CRC SCH9 SL016 Performance - Quality of Breach Referral from Apr-16 to Jun-16 by quarter. England and Wales.</t>
  </si>
  <si>
    <t>SCH9 SL017</t>
  </si>
  <si>
    <t>Table C17B:</t>
  </si>
  <si>
    <t>CRC SCH9 SL017 Performance - Recall Referral Quality from Apr-16 to Jun-16 by quarter. England and Wales.</t>
  </si>
  <si>
    <t>Coverage of Accommodation Outcomes</t>
  </si>
  <si>
    <t>Community Rehabilitation Companies performance tables (April 2016 to June 2016)</t>
  </si>
  <si>
    <t>This information will next be published on 26th January 2017 covering performance data for July - September 2016.</t>
  </si>
  <si>
    <t>SL001</t>
  </si>
  <si>
    <t>SL002</t>
  </si>
  <si>
    <t>SL003</t>
  </si>
  <si>
    <t>SL004</t>
  </si>
  <si>
    <t>SL007</t>
  </si>
  <si>
    <t>SL008</t>
  </si>
  <si>
    <t>SL010</t>
  </si>
  <si>
    <t>SL011</t>
  </si>
  <si>
    <t>SL015</t>
  </si>
  <si>
    <t>SL016</t>
  </si>
  <si>
    <t>SL017</t>
  </si>
  <si>
    <r>
      <t>National (all CRCs)</t>
    </r>
    <r>
      <rPr>
        <b/>
        <vertAlign val="superscript"/>
        <sz val="11"/>
        <color theme="1"/>
        <rFont val="Arial"/>
        <family val="2"/>
      </rPr>
      <t>5</t>
    </r>
  </si>
  <si>
    <r>
      <t>SCH9 AA</t>
    </r>
    <r>
      <rPr>
        <vertAlign val="superscript"/>
        <sz val="11"/>
        <color theme="1"/>
        <rFont val="Arial"/>
        <family val="2"/>
      </rPr>
      <t>1</t>
    </r>
  </si>
  <si>
    <r>
      <t>SCH9 AB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</si>
  <si>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Note that because this is a bi-annual measure the national month-by-month data is not available.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</si>
  <si>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Note that because of low volumes, these data will generally only be published quarterly intervals, at National level.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</si>
  <si>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Settled Accommodation data is only available where coverage is sufficiently robust. This is not the same as performance against AM C - Allocated Person Resettlement Services - Accommodation. Monthly data is therefore not displayed.</t>
    </r>
  </si>
  <si>
    <r>
      <t>SCH9 AC</t>
    </r>
    <r>
      <rPr>
        <vertAlign val="superscript"/>
        <sz val="11"/>
        <color theme="1"/>
        <rFont val="Arial"/>
        <family val="2"/>
      </rPr>
      <t>3</t>
    </r>
  </si>
  <si>
    <t>Settled Accommodation data is only available where coverage is sufficently robust.  This figures is not the same as performance against AM C - Allocated Person Resettlement Services - Accommodation.</t>
  </si>
  <si>
    <r>
      <t>National (all CRCs)</t>
    </r>
    <r>
      <rPr>
        <b/>
        <vertAlign val="superscript"/>
        <sz val="11"/>
        <color theme="1"/>
        <rFont val="Arial"/>
        <family val="2"/>
      </rPr>
      <t>6</t>
    </r>
  </si>
  <si>
    <r>
      <t>National (all CRCs)</t>
    </r>
    <r>
      <rPr>
        <b/>
        <vertAlign val="superscript"/>
        <sz val="11"/>
        <color theme="1"/>
        <rFont val="Arial"/>
        <family val="2"/>
      </rPr>
      <t>7</t>
    </r>
  </si>
  <si>
    <r>
      <t xml:space="preserve">   Bedfordshire, Northamptonshire, Cambridgeshire &amp; Hertfordshire CRC</t>
    </r>
    <r>
      <rPr>
        <vertAlign val="superscript"/>
        <sz val="11"/>
        <rFont val="Arial"/>
        <family val="2"/>
      </rPr>
      <t>7</t>
    </r>
  </si>
  <si>
    <r>
      <t xml:space="preserve">   London CRC</t>
    </r>
    <r>
      <rPr>
        <vertAlign val="superscript"/>
        <sz val="11"/>
        <rFont val="Arial"/>
        <family val="2"/>
      </rPr>
      <t>7</t>
    </r>
  </si>
  <si>
    <r>
      <t>National (all CRCs)</t>
    </r>
    <r>
      <rPr>
        <b/>
        <vertAlign val="superscript"/>
        <sz val="11"/>
        <color theme="1"/>
        <rFont val="Arial"/>
        <family val="2"/>
      </rPr>
      <t>8</t>
    </r>
  </si>
  <si>
    <r>
      <t>National (all CRCs)</t>
    </r>
    <r>
      <rPr>
        <b/>
        <vertAlign val="superscript"/>
        <sz val="11"/>
        <color theme="1"/>
        <rFont val="Arial"/>
        <family val="2"/>
      </rPr>
      <t>9</t>
    </r>
  </si>
  <si>
    <r>
      <t xml:space="preserve">   Merseyside CRC</t>
    </r>
    <r>
      <rPr>
        <vertAlign val="superscript"/>
        <sz val="11"/>
        <rFont val="Arial"/>
        <family val="2"/>
      </rPr>
      <t>9</t>
    </r>
  </si>
  <si>
    <t>AM_C</t>
  </si>
  <si>
    <t>Table CBC:  CRC SCH9 AC Performance - Allocated Person Resettlement Services - Accommodation from Apr-16 to Jun-16 by quarter. England and Wales.</t>
  </si>
  <si>
    <t>SL005</t>
  </si>
  <si>
    <t>SL006</t>
  </si>
  <si>
    <t>SL009a</t>
  </si>
  <si>
    <t>SL013</t>
  </si>
  <si>
    <t>Table C5B:  CRC SCH9 SL005 Performance - Arrangement of Unpaid Work from Apr-16 to Jun-16 by quarter. England and Wales.</t>
  </si>
  <si>
    <t>Table C6B:  CRC SCH9 SL006 Performance - Priority of Arrangement of Unpaid Work from Apr-16 to Jun-16 by quarter. England and Wales.</t>
  </si>
  <si>
    <t>Table C9aB:  CRC SCH9 SL009a Performance - Completion of Licenses and Post Sentence Supervision (&gt;= 12m) from Apr-16 to Jun-16 by quarter. England and Wales.</t>
  </si>
  <si>
    <t>Table C13B:  CRC SCH9 SL013 Performance - Completion of Resettlement Plans from Apr-16 to Jun-16 by quarter. England and Wales.</t>
  </si>
  <si>
    <t>90.7% (r)</t>
  </si>
  <si>
    <t>90.9% (r)</t>
  </si>
  <si>
    <t>89.1% (r)</t>
  </si>
  <si>
    <t>90.6% (r)</t>
  </si>
  <si>
    <t>91% (r)</t>
  </si>
  <si>
    <t>94.7% (r)</t>
  </si>
  <si>
    <t>94.2% (r)</t>
  </si>
  <si>
    <t>93.4% (r)</t>
  </si>
  <si>
    <t>93.1% (r)</t>
  </si>
  <si>
    <t>93.3% (r)</t>
  </si>
  <si>
    <t>93.9% (r)</t>
  </si>
  <si>
    <r>
      <t>SCH9 SL002</t>
    </r>
    <r>
      <rPr>
        <vertAlign val="superscript"/>
        <sz val="11"/>
        <color theme="1"/>
        <rFont val="Arial"/>
        <family val="2"/>
      </rPr>
      <t>4</t>
    </r>
  </si>
  <si>
    <r>
      <t>SCH9 SL004</t>
    </r>
    <r>
      <rPr>
        <vertAlign val="superscript"/>
        <sz val="11"/>
        <color theme="1"/>
        <rFont val="Arial"/>
        <family val="2"/>
      </rPr>
      <t>4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</si>
  <si>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Data revised (Oct 15 - Mar 16) due to updated information.</t>
    </r>
  </si>
  <si>
    <r>
      <rPr>
        <vertAlign val="super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 Note that because of low volumes, these data will generally only be published quarterly intervals, at National level.</t>
    </r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</si>
  <si>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 xml:space="preserve"> Due to ongoing data quality investigations, data for initial contact (CO/SSO; SL001) have been removed for Norfolk &amp; Suffolk CRC. National figures do not include Norfolk &amp; Suffolk CRC performance.</t>
    </r>
  </si>
  <si>
    <r>
      <t xml:space="preserve">   Norfolk &amp; Suffolk CRC</t>
    </r>
    <r>
      <rPr>
        <vertAlign val="superscript"/>
        <sz val="11"/>
        <rFont val="Arial"/>
        <family val="2"/>
      </rPr>
      <t>6</t>
    </r>
  </si>
  <si>
    <r>
      <rPr>
        <vertAlign val="superscript"/>
        <sz val="11"/>
        <color theme="1"/>
        <rFont val="Arial"/>
        <family val="2"/>
      </rPr>
      <t>7</t>
    </r>
    <r>
      <rPr>
        <sz val="11"/>
        <color theme="1"/>
        <rFont val="Arial"/>
        <family val="2"/>
      </rPr>
      <t xml:space="preserve"> Due to ongoing data quality investigations, data for completing sentence plans (SL003) have been removed for London CRC and Bedfordshire, Northamptonshire, Cambridgeshire &amp; Hertfordshire CRC. National figures do not include London CRC and Bedfordshire, Northamptonshire, Cambridgeshire &amp; Hertfordshire CRC performance.</t>
    </r>
  </si>
  <si>
    <r>
      <t xml:space="preserve">   Bedfordshire, Northamptonshire, Cambridgeshire &amp; Hertfordshire CRC</t>
    </r>
    <r>
      <rPr>
        <vertAlign val="superscript"/>
        <sz val="11"/>
        <rFont val="Arial"/>
        <family val="2"/>
      </rPr>
      <t>8</t>
    </r>
  </si>
  <si>
    <r>
      <t xml:space="preserve">   London CRC</t>
    </r>
    <r>
      <rPr>
        <vertAlign val="superscript"/>
        <sz val="11"/>
        <rFont val="Arial"/>
        <family val="2"/>
      </rPr>
      <t>8</t>
    </r>
  </si>
  <si>
    <r>
      <rPr>
        <vertAlign val="superscript"/>
        <sz val="11"/>
        <rFont val="Arial"/>
        <family val="2"/>
      </rPr>
      <t>8</t>
    </r>
    <r>
      <rPr>
        <sz val="11"/>
        <rFont val="Arial"/>
        <family val="2"/>
      </rPr>
      <t xml:space="preserve"> Due to ongoing data quality investigations, data for completing sentence plans (SL004) have been removed for London CRC and Bedfordshire, Northamptonshire, Cambridgeshire &amp; Hertfordshire CRC. National figures do not include London CRC and Bedfordshire, Northamptonshire, Cambridgeshire &amp; Hertfordshire CRC performance.</t>
    </r>
  </si>
  <si>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 Due to ongoing data quality investigations, data for contractor delivery of unpaid work requirement (SL010) have been removed for Merseyside CRC. National figures do not include Merseyside CRC performance.</t>
    </r>
  </si>
  <si>
    <r>
      <t>National (all CRCs)</t>
    </r>
    <r>
      <rPr>
        <b/>
        <vertAlign val="superscript"/>
        <sz val="11"/>
        <color theme="1"/>
        <rFont val="Arial"/>
        <family val="2"/>
      </rPr>
      <t>10</t>
    </r>
  </si>
  <si>
    <r>
      <t xml:space="preserve">   Kent, Surrey &amp; Sussex CRC</t>
    </r>
    <r>
      <rPr>
        <vertAlign val="superscript"/>
        <sz val="11"/>
        <rFont val="Arial"/>
        <family val="2"/>
      </rPr>
      <t>10</t>
    </r>
  </si>
  <si>
    <r>
      <t xml:space="preserve">   London CRC</t>
    </r>
    <r>
      <rPr>
        <vertAlign val="superscript"/>
        <sz val="11"/>
        <rFont val="Arial"/>
        <family val="2"/>
      </rPr>
      <t>10</t>
    </r>
  </si>
  <si>
    <r>
      <t xml:space="preserve">   Merseyside CRC</t>
    </r>
    <r>
      <rPr>
        <vertAlign val="superscript"/>
        <sz val="11"/>
        <rFont val="Arial"/>
        <family val="2"/>
      </rPr>
      <t>10</t>
    </r>
  </si>
  <si>
    <r>
      <t xml:space="preserve">   Norfolk &amp; Suffolk CRC</t>
    </r>
    <r>
      <rPr>
        <vertAlign val="superscript"/>
        <sz val="11"/>
        <rFont val="Arial"/>
        <family val="2"/>
      </rPr>
      <t>10</t>
    </r>
  </si>
  <si>
    <r>
      <rPr>
        <vertAlign val="superscript"/>
        <sz val="11"/>
        <rFont val="Arial"/>
        <family val="2"/>
      </rPr>
      <t>10</t>
    </r>
    <r>
      <rPr>
        <sz val="11"/>
        <rFont val="Arial"/>
        <family val="2"/>
      </rPr>
      <t xml:space="preserve"> Due to ongoing data quality investigations, data for contractor delivery of programme requirement (SL011) has been removed for Kent, Surrey &amp; Sussex CRC, Norfolk &amp; Suffolk CRC, Merseyside CRC, and London CRC. National figures do not include these CRCs’ performance.</t>
    </r>
  </si>
  <si>
    <t>…</t>
  </si>
  <si>
    <r>
      <t>Settled Accomodation
(% of Recorded Outcomes)</t>
    </r>
    <r>
      <rPr>
        <b/>
        <i/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</si>
</sst>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0" fontId="12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14" fillId="0" borderId="2" xfId="2" applyFont="1" applyBorder="1" applyAlignment="1">
      <alignment horizontal="right"/>
    </xf>
    <xf numFmtId="9" fontId="15" fillId="0" borderId="0" xfId="1" applyFont="1"/>
    <xf numFmtId="9" fontId="16" fillId="0" borderId="0" xfId="1" applyFont="1" applyBorder="1" applyAlignment="1">
      <alignment horizontal="right"/>
    </xf>
    <xf numFmtId="9" fontId="17" fillId="0" borderId="0" xfId="1" applyFont="1" applyFill="1" applyBorder="1" applyAlignment="1">
      <alignment horizontal="right"/>
    </xf>
    <xf numFmtId="0" fontId="2" fillId="0" borderId="0" xfId="0" applyFont="1" applyBorder="1"/>
    <xf numFmtId="0" fontId="18" fillId="0" borderId="3" xfId="2" applyFont="1" applyBorder="1" applyAlignment="1">
      <alignment horizontal="left" vertical="center"/>
    </xf>
    <xf numFmtId="0" fontId="2" fillId="0" borderId="3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4" fillId="0" borderId="0" xfId="2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9" fontId="15" fillId="0" borderId="0" xfId="1" applyFont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3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0" fontId="4" fillId="0" borderId="0" xfId="2" applyFont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4" fillId="0" borderId="0" xfId="2" applyFont="1" applyAlignment="1">
      <alignment vertical="top" wrapText="1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wrapText="1"/>
    </xf>
    <xf numFmtId="0" fontId="10" fillId="0" borderId="5" xfId="0" applyFont="1" applyFill="1" applyBorder="1" applyAlignment="1">
      <alignment horizontal="right" vertical="center"/>
    </xf>
    <xf numFmtId="0" fontId="10" fillId="0" borderId="7" xfId="2" applyFont="1" applyBorder="1" applyAlignment="1">
      <alignment horizontal="right" vertical="center"/>
    </xf>
    <xf numFmtId="17" fontId="9" fillId="0" borderId="7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10" xfId="2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left" vertical="center"/>
    </xf>
    <xf numFmtId="164" fontId="17" fillId="0" borderId="12" xfId="1" applyNumberFormat="1" applyFont="1" applyFill="1" applyBorder="1" applyAlignment="1">
      <alignment horizontal="right" vertical="center"/>
    </xf>
    <xf numFmtId="164" fontId="17" fillId="0" borderId="13" xfId="1" applyNumberFormat="1" applyFont="1" applyFill="1" applyBorder="1" applyAlignment="1">
      <alignment horizontal="right" vertical="center"/>
    </xf>
    <xf numFmtId="164" fontId="17" fillId="0" borderId="14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8" fillId="0" borderId="15" xfId="2" applyFont="1" applyBorder="1" applyAlignment="1">
      <alignment horizontal="left" vertical="center"/>
    </xf>
    <xf numFmtId="164" fontId="2" fillId="0" borderId="15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0" fontId="18" fillId="0" borderId="0" xfId="2" applyFont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0" fontId="0" fillId="0" borderId="0" xfId="0" applyAlignment="1"/>
    <xf numFmtId="164" fontId="2" fillId="0" borderId="3" xfId="1" applyNumberFormat="1" applyFont="1" applyBorder="1"/>
    <xf numFmtId="0" fontId="2" fillId="0" borderId="3" xfId="4" applyFont="1" applyBorder="1"/>
    <xf numFmtId="0" fontId="2" fillId="0" borderId="20" xfId="4" applyFont="1" applyBorder="1"/>
    <xf numFmtId="0" fontId="2" fillId="0" borderId="0" xfId="0" applyFont="1" applyAlignment="1">
      <alignment vertical="top" wrapText="1"/>
    </xf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10" xfId="1" applyNumberFormat="1" applyFont="1" applyFill="1" applyBorder="1" applyAlignment="1">
      <alignment horizontal="right" vertical="center"/>
    </xf>
    <xf numFmtId="164" fontId="17" fillId="0" borderId="11" xfId="1" applyNumberFormat="1" applyFont="1" applyFill="1" applyBorder="1" applyAlignment="1">
      <alignment horizontal="right" vertical="center"/>
    </xf>
    <xf numFmtId="0" fontId="2" fillId="0" borderId="20" xfId="0" applyFont="1" applyBorder="1"/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1" fontId="10" fillId="0" borderId="6" xfId="2" applyNumberFormat="1" applyFont="1" applyBorder="1" applyAlignment="1">
      <alignment horizontal="right" vertical="center" wrapText="1"/>
    </xf>
    <xf numFmtId="1" fontId="10" fillId="0" borderId="9" xfId="2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8" fillId="0" borderId="0" xfId="2" applyFont="1" applyFill="1" applyBorder="1" applyAlignment="1">
      <alignment horizontal="left" vertical="top" wrapText="1"/>
    </xf>
    <xf numFmtId="0" fontId="27" fillId="0" borderId="4" xfId="2" applyFont="1" applyBorder="1" applyAlignment="1">
      <alignment horizontal="right" vertical="center"/>
    </xf>
    <xf numFmtId="17" fontId="28" fillId="0" borderId="4" xfId="4" applyNumberFormat="1" applyFont="1" applyFill="1" applyBorder="1" applyAlignment="1">
      <alignment horizontal="right" wrapText="1"/>
    </xf>
    <xf numFmtId="17" fontId="28" fillId="0" borderId="6" xfId="4" applyNumberFormat="1" applyFont="1" applyFill="1" applyBorder="1" applyAlignment="1">
      <alignment horizontal="right" wrapText="1"/>
    </xf>
    <xf numFmtId="0" fontId="27" fillId="0" borderId="0" xfId="2" applyFont="1" applyBorder="1" applyAlignment="1">
      <alignment horizontal="right" vertical="center"/>
    </xf>
    <xf numFmtId="17" fontId="28" fillId="0" borderId="0" xfId="4" applyNumberFormat="1" applyFont="1" applyFill="1" applyBorder="1" applyAlignment="1">
      <alignment horizontal="right" vertical="top" wrapText="1"/>
    </xf>
    <xf numFmtId="17" fontId="28" fillId="0" borderId="11" xfId="4" applyNumberFormat="1" applyFont="1" applyFill="1" applyBorder="1" applyAlignment="1">
      <alignment horizontal="right" vertical="top" wrapText="1"/>
    </xf>
    <xf numFmtId="0" fontId="27" fillId="0" borderId="7" xfId="2" applyFont="1" applyBorder="1" applyAlignment="1">
      <alignment horizontal="right" vertical="center"/>
    </xf>
    <xf numFmtId="17" fontId="28" fillId="0" borderId="8" xfId="4" applyNumberFormat="1" applyFont="1" applyFill="1" applyBorder="1" applyAlignment="1">
      <alignment horizontal="right" vertical="top" wrapText="1"/>
    </xf>
    <xf numFmtId="17" fontId="28" fillId="0" borderId="7" xfId="0" applyNumberFormat="1" applyFont="1" applyFill="1" applyBorder="1" applyAlignment="1">
      <alignment horizontal="right" vertical="top" wrapText="1"/>
    </xf>
    <xf numFmtId="0" fontId="17" fillId="0" borderId="12" xfId="4" applyFont="1" applyBorder="1" applyAlignment="1">
      <alignment horizontal="left" vertical="center"/>
    </xf>
    <xf numFmtId="9" fontId="17" fillId="0" borderId="12" xfId="5" applyNumberFormat="1" applyFont="1" applyFill="1" applyBorder="1" applyAlignment="1">
      <alignment horizontal="right" vertical="center"/>
    </xf>
    <xf numFmtId="9" fontId="17" fillId="0" borderId="14" xfId="5" applyNumberFormat="1" applyFont="1" applyFill="1" applyBorder="1" applyAlignment="1">
      <alignment horizontal="right" vertical="center"/>
    </xf>
    <xf numFmtId="9" fontId="2" fillId="0" borderId="15" xfId="5" applyNumberFormat="1" applyFont="1" applyFill="1" applyBorder="1" applyAlignment="1">
      <alignment horizontal="right"/>
    </xf>
    <xf numFmtId="9" fontId="2" fillId="0" borderId="17" xfId="5" applyNumberFormat="1" applyFont="1" applyFill="1" applyBorder="1" applyAlignment="1">
      <alignment horizontal="right"/>
    </xf>
  </cellXfs>
  <cellStyles count="6">
    <cellStyle name="Hyperlink" xfId="3" builtinId="8"/>
    <cellStyle name="Normal" xfId="0" builtinId="0"/>
    <cellStyle name="Normal 2" xfId="4"/>
    <cellStyle name="Normal_CJ Act sentences 2003" xfId="2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ManagementGroup/Transforming%20Rehabilitation%20Programme/Performance%20Management/Publications/2016-17_Q1/1617%20Q1_table_generator_development/1617%20Q1_TableGen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CRC"/>
      <sheetName val="data_NPS"/>
      <sheetName val="CRC_Checks_Calcs"/>
      <sheetName val="CRC_Pub_doc"/>
      <sheetName val="CRC_Pub_excel"/>
      <sheetName val="CRC_Pub_doc_SL008_temp"/>
      <sheetName val="CRC_ministerial_sub"/>
      <sheetName val="NPS_Checks_Calcs"/>
      <sheetName val="NPS_Pub_doc"/>
      <sheetName val="NPS_Pub_excel"/>
      <sheetName val="NPS_SL016"/>
      <sheetName val="NPS_SL016_Pub_excel"/>
      <sheetName val="NPS_ministerial_sub"/>
      <sheetName val="lists_lookups"/>
      <sheetName val="Low_volume_rules"/>
    </sheetNames>
    <sheetDataSet>
      <sheetData sheetId="0"/>
      <sheetData sheetId="1"/>
      <sheetData sheetId="2">
        <row r="107">
          <cell r="O107" t="str">
            <v>15/16 Q2</v>
          </cell>
          <cell r="P107" t="str">
            <v>15/16 Q3</v>
          </cell>
          <cell r="Q107" t="str">
            <v>15/16 Q4</v>
          </cell>
          <cell r="R107" t="str">
            <v>16/17 Q1</v>
          </cell>
          <cell r="S107" t="str">
            <v>16/17 Year to date</v>
          </cell>
          <cell r="T107" t="str">
            <v>Percentage point change</v>
          </cell>
        </row>
        <row r="108">
          <cell r="O108"/>
          <cell r="P108"/>
          <cell r="Q108"/>
          <cell r="R108"/>
          <cell r="S108"/>
          <cell r="T108"/>
        </row>
        <row r="109">
          <cell r="O109"/>
          <cell r="P109"/>
          <cell r="Q109"/>
          <cell r="R109"/>
          <cell r="S109"/>
          <cell r="T109"/>
        </row>
        <row r="110">
          <cell r="A110">
            <v>4</v>
          </cell>
          <cell r="O110" t="str">
            <v>-</v>
          </cell>
          <cell r="P110">
            <v>0.79832012080030201</v>
          </cell>
          <cell r="Q110" t="str">
            <v>-</v>
          </cell>
          <cell r="R110">
            <v>0.78810618140887345</v>
          </cell>
          <cell r="S110">
            <v>0.78810618140887345</v>
          </cell>
          <cell r="T110" t="str">
            <v>-</v>
          </cell>
          <cell r="U110">
            <v>0.78810618140887345</v>
          </cell>
        </row>
        <row r="111">
          <cell r="O111" t="str">
            <v>-</v>
          </cell>
          <cell r="P111">
            <v>0.73671497584541068</v>
          </cell>
          <cell r="Q111" t="str">
            <v>-</v>
          </cell>
          <cell r="R111">
            <v>0.76096491228070173</v>
          </cell>
          <cell r="S111">
            <v>0.76096491228070173</v>
          </cell>
          <cell r="T111" t="str">
            <v>-</v>
          </cell>
        </row>
        <row r="112">
          <cell r="O112" t="str">
            <v>-</v>
          </cell>
          <cell r="P112">
            <v>0.81497797356828194</v>
          </cell>
          <cell r="Q112" t="str">
            <v>-</v>
          </cell>
          <cell r="R112">
            <v>0.77485928705440899</v>
          </cell>
          <cell r="S112">
            <v>0.77485928705440899</v>
          </cell>
          <cell r="T112" t="str">
            <v>-</v>
          </cell>
        </row>
        <row r="113">
          <cell r="O113" t="str">
            <v>-</v>
          </cell>
          <cell r="P113">
            <v>0.85647607934655778</v>
          </cell>
          <cell r="Q113" t="str">
            <v>-</v>
          </cell>
          <cell r="R113">
            <v>0.83351235230934484</v>
          </cell>
          <cell r="S113">
            <v>0.83351235230934484</v>
          </cell>
          <cell r="T113" t="str">
            <v>-</v>
          </cell>
        </row>
        <row r="114">
          <cell r="O114" t="str">
            <v>-</v>
          </cell>
          <cell r="P114">
            <v>0.85867237687366171</v>
          </cell>
          <cell r="Q114" t="str">
            <v>-</v>
          </cell>
          <cell r="R114">
            <v>0.88718929254302104</v>
          </cell>
          <cell r="S114">
            <v>0.88718929254302104</v>
          </cell>
          <cell r="T114" t="str">
            <v>-</v>
          </cell>
        </row>
        <row r="115">
          <cell r="O115" t="str">
            <v>-</v>
          </cell>
          <cell r="P115">
            <v>0.82180293501048218</v>
          </cell>
          <cell r="Q115" t="str">
            <v>-</v>
          </cell>
          <cell r="R115">
            <v>0.812199036918138</v>
          </cell>
          <cell r="S115">
            <v>0.812199036918138</v>
          </cell>
          <cell r="T115" t="str">
            <v>-</v>
          </cell>
        </row>
        <row r="116">
          <cell r="O116" t="str">
            <v>-</v>
          </cell>
          <cell r="P116">
            <v>0.82647058823529407</v>
          </cell>
          <cell r="Q116" t="str">
            <v>-</v>
          </cell>
          <cell r="R116">
            <v>0.75637393767705385</v>
          </cell>
          <cell r="S116">
            <v>0.75637393767705385</v>
          </cell>
          <cell r="T116" t="str">
            <v>-</v>
          </cell>
        </row>
        <row r="117">
          <cell r="O117" t="str">
            <v>-</v>
          </cell>
          <cell r="P117">
            <v>0.87658227848101267</v>
          </cell>
          <cell r="Q117" t="str">
            <v>-</v>
          </cell>
          <cell r="R117">
            <v>0.9222462203023758</v>
          </cell>
          <cell r="S117">
            <v>0.9222462203023758</v>
          </cell>
          <cell r="T117" t="str">
            <v>-</v>
          </cell>
        </row>
        <row r="118">
          <cell r="O118" t="str">
            <v>-</v>
          </cell>
          <cell r="P118">
            <v>0.83190883190883191</v>
          </cell>
          <cell r="Q118" t="str">
            <v>-</v>
          </cell>
          <cell r="R118">
            <v>0.79436619718309864</v>
          </cell>
          <cell r="S118">
            <v>0.79436619718309864</v>
          </cell>
          <cell r="T118" t="str">
            <v>-</v>
          </cell>
        </row>
        <row r="119">
          <cell r="O119" t="str">
            <v>-</v>
          </cell>
          <cell r="P119">
            <v>0.85981308411214952</v>
          </cell>
          <cell r="Q119" t="str">
            <v>-</v>
          </cell>
          <cell r="R119">
            <v>0.88815789473684215</v>
          </cell>
          <cell r="S119">
            <v>0.88815789473684215</v>
          </cell>
          <cell r="T119" t="str">
            <v>-</v>
          </cell>
        </row>
        <row r="120">
          <cell r="O120" t="str">
            <v>-</v>
          </cell>
          <cell r="P120">
            <v>0.79722703639514736</v>
          </cell>
          <cell r="Q120" t="str">
            <v>-</v>
          </cell>
          <cell r="R120">
            <v>0.84412955465587047</v>
          </cell>
          <cell r="S120">
            <v>0.84412955465587047</v>
          </cell>
          <cell r="T120" t="str">
            <v>-</v>
          </cell>
        </row>
        <row r="121">
          <cell r="O121" t="str">
            <v>-</v>
          </cell>
          <cell r="P121">
            <v>0.76619273301737756</v>
          </cell>
          <cell r="Q121" t="str">
            <v>-</v>
          </cell>
          <cell r="R121">
            <v>0.74634146341463414</v>
          </cell>
          <cell r="S121">
            <v>0.74634146341463414</v>
          </cell>
          <cell r="T121" t="str">
            <v>-</v>
          </cell>
        </row>
        <row r="122">
          <cell r="O122" t="str">
            <v>-</v>
          </cell>
          <cell r="P122">
            <v>0.77682119205298017</v>
          </cell>
          <cell r="Q122" t="str">
            <v>-</v>
          </cell>
          <cell r="R122">
            <v>0.7640449438202247</v>
          </cell>
          <cell r="S122">
            <v>0.7640449438202247</v>
          </cell>
          <cell r="T122" t="str">
            <v>-</v>
          </cell>
        </row>
        <row r="123">
          <cell r="O123" t="str">
            <v>-</v>
          </cell>
          <cell r="P123">
            <v>0.77517564402810302</v>
          </cell>
          <cell r="Q123" t="str">
            <v>-</v>
          </cell>
          <cell r="R123">
            <v>0.71968190854870773</v>
          </cell>
          <cell r="S123">
            <v>0.71968190854870773</v>
          </cell>
          <cell r="T123" t="str">
            <v>-</v>
          </cell>
        </row>
        <row r="124">
          <cell r="O124" t="str">
            <v>-</v>
          </cell>
          <cell r="P124">
            <v>0.74603174603174605</v>
          </cell>
          <cell r="Q124" t="str">
            <v>-</v>
          </cell>
          <cell r="R124">
            <v>0.572972972972973</v>
          </cell>
          <cell r="S124">
            <v>0.572972972972973</v>
          </cell>
          <cell r="T124" t="str">
            <v>-</v>
          </cell>
        </row>
        <row r="125">
          <cell r="O125" t="str">
            <v>-</v>
          </cell>
          <cell r="P125">
            <v>0.76760563380281688</v>
          </cell>
          <cell r="Q125" t="str">
            <v>-</v>
          </cell>
          <cell r="R125">
            <v>0.77064220183486243</v>
          </cell>
          <cell r="S125">
            <v>0.77064220183486243</v>
          </cell>
          <cell r="T125" t="str">
            <v>-</v>
          </cell>
        </row>
        <row r="126">
          <cell r="O126" t="str">
            <v>-</v>
          </cell>
          <cell r="P126">
            <v>0.70322580645161292</v>
          </cell>
          <cell r="Q126" t="str">
            <v>-</v>
          </cell>
          <cell r="R126">
            <v>0.75161290322580643</v>
          </cell>
          <cell r="S126">
            <v>0.75161290322580643</v>
          </cell>
          <cell r="T126" t="str">
            <v>-</v>
          </cell>
        </row>
        <row r="127">
          <cell r="O127" t="str">
            <v>-</v>
          </cell>
          <cell r="P127">
            <v>0.73714953271028039</v>
          </cell>
          <cell r="Q127" t="str">
            <v>-</v>
          </cell>
          <cell r="R127">
            <v>0.71277461350691618</v>
          </cell>
          <cell r="S127">
            <v>0.71277461350691618</v>
          </cell>
          <cell r="T127" t="str">
            <v>-</v>
          </cell>
        </row>
        <row r="128">
          <cell r="O128" t="str">
            <v>-</v>
          </cell>
          <cell r="P128">
            <v>0.71974522292993626</v>
          </cell>
          <cell r="Q128" t="str">
            <v>-</v>
          </cell>
          <cell r="R128">
            <v>0.81147540983606559</v>
          </cell>
          <cell r="S128">
            <v>0.81147540983606559</v>
          </cell>
          <cell r="T128" t="str">
            <v>-</v>
          </cell>
        </row>
        <row r="129">
          <cell r="O129" t="str">
            <v>-</v>
          </cell>
          <cell r="P129">
            <v>0.84254807692307687</v>
          </cell>
          <cell r="Q129" t="str">
            <v>-</v>
          </cell>
          <cell r="R129">
            <v>0.75607064017660042</v>
          </cell>
          <cell r="S129">
            <v>0.75607064017660042</v>
          </cell>
          <cell r="T129" t="str">
            <v>-</v>
          </cell>
        </row>
        <row r="130">
          <cell r="O130" t="str">
            <v>-</v>
          </cell>
          <cell r="P130">
            <v>0.80952380952380953</v>
          </cell>
          <cell r="Q130" t="str">
            <v>-</v>
          </cell>
          <cell r="R130">
            <v>0.75438596491228072</v>
          </cell>
          <cell r="S130">
            <v>0.75438596491228072</v>
          </cell>
          <cell r="T130" t="str">
            <v>-</v>
          </cell>
        </row>
        <row r="131">
          <cell r="O131" t="str">
            <v>-</v>
          </cell>
          <cell r="P131">
            <v>0.7992424242424242</v>
          </cell>
          <cell r="Q131" t="str">
            <v>-</v>
          </cell>
          <cell r="R131">
            <v>0.8633975481611208</v>
          </cell>
          <cell r="S131">
            <v>0.8633975481611208</v>
          </cell>
          <cell r="T131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C31"/>
  <sheetViews>
    <sheetView showGridLines="0" tabSelected="1" zoomScale="85" zoomScaleNormal="85" workbookViewId="0"/>
  </sheetViews>
  <sheetFormatPr defaultRowHeight="15" x14ac:dyDescent="0.25"/>
  <cols>
    <col min="1" max="1" width="3.85546875" customWidth="1"/>
    <col min="2" max="2" width="15.140625" customWidth="1"/>
  </cols>
  <sheetData>
    <row r="5" spans="2:3" ht="20.25" x14ac:dyDescent="0.3">
      <c r="B5" s="59" t="s">
        <v>0</v>
      </c>
    </row>
    <row r="6" spans="2:3" ht="15.75" x14ac:dyDescent="0.25">
      <c r="B6" s="60" t="s">
        <v>109</v>
      </c>
    </row>
    <row r="8" spans="2:3" s="62" customFormat="1" ht="20.25" customHeight="1" x14ac:dyDescent="0.25">
      <c r="B8" s="61" t="s">
        <v>1</v>
      </c>
      <c r="C8" s="61" t="s">
        <v>2</v>
      </c>
    </row>
    <row r="9" spans="2:3" s="62" customFormat="1" ht="20.25" customHeight="1" x14ac:dyDescent="0.25">
      <c r="B9" s="63" t="s">
        <v>9</v>
      </c>
      <c r="C9" s="69" t="s">
        <v>10</v>
      </c>
    </row>
    <row r="10" spans="2:3" s="62" customFormat="1" ht="20.25" customHeight="1" x14ac:dyDescent="0.25">
      <c r="B10" s="63" t="s">
        <v>111</v>
      </c>
      <c r="C10" s="64" t="s">
        <v>13</v>
      </c>
    </row>
    <row r="11" spans="2:3" s="62" customFormat="1" ht="20.25" customHeight="1" x14ac:dyDescent="0.25">
      <c r="B11" s="63" t="s">
        <v>112</v>
      </c>
      <c r="C11" s="64" t="s">
        <v>12</v>
      </c>
    </row>
    <row r="12" spans="2:3" s="62" customFormat="1" ht="20.25" customHeight="1" x14ac:dyDescent="0.25">
      <c r="B12" s="63" t="s">
        <v>113</v>
      </c>
      <c r="C12" s="64" t="s">
        <v>14</v>
      </c>
    </row>
    <row r="13" spans="2:3" s="62" customFormat="1" ht="20.25" customHeight="1" x14ac:dyDescent="0.25">
      <c r="B13" s="63" t="s">
        <v>114</v>
      </c>
      <c r="C13" s="64" t="s">
        <v>15</v>
      </c>
    </row>
    <row r="14" spans="2:3" s="62" customFormat="1" ht="20.25" customHeight="1" x14ac:dyDescent="0.25">
      <c r="B14" s="63" t="s">
        <v>139</v>
      </c>
      <c r="C14" s="64" t="s">
        <v>143</v>
      </c>
    </row>
    <row r="15" spans="2:3" s="62" customFormat="1" ht="20.25" customHeight="1" x14ac:dyDescent="0.25">
      <c r="B15" s="63" t="s">
        <v>140</v>
      </c>
      <c r="C15" s="64" t="s">
        <v>144</v>
      </c>
    </row>
    <row r="16" spans="2:3" s="62" customFormat="1" ht="20.25" customHeight="1" x14ac:dyDescent="0.25">
      <c r="B16" s="63" t="s">
        <v>115</v>
      </c>
      <c r="C16" s="64" t="s">
        <v>16</v>
      </c>
    </row>
    <row r="17" spans="2:3" s="62" customFormat="1" ht="20.25" customHeight="1" x14ac:dyDescent="0.25">
      <c r="B17" s="63" t="s">
        <v>116</v>
      </c>
      <c r="C17" s="64" t="s">
        <v>17</v>
      </c>
    </row>
    <row r="18" spans="2:3" s="62" customFormat="1" ht="20.25" customHeight="1" x14ac:dyDescent="0.25">
      <c r="B18" s="63" t="s">
        <v>141</v>
      </c>
      <c r="C18" s="64" t="s">
        <v>145</v>
      </c>
    </row>
    <row r="19" spans="2:3" s="62" customFormat="1" ht="20.25" customHeight="1" x14ac:dyDescent="0.25">
      <c r="B19" s="63" t="s">
        <v>117</v>
      </c>
      <c r="C19" s="64" t="s">
        <v>18</v>
      </c>
    </row>
    <row r="20" spans="2:3" s="62" customFormat="1" ht="20.25" customHeight="1" x14ac:dyDescent="0.25">
      <c r="B20" s="63" t="s">
        <v>118</v>
      </c>
      <c r="C20" s="64" t="s">
        <v>19</v>
      </c>
    </row>
    <row r="21" spans="2:3" s="62" customFormat="1" ht="20.25" customHeight="1" x14ac:dyDescent="0.25">
      <c r="B21" s="63" t="s">
        <v>142</v>
      </c>
      <c r="C21" s="64" t="s">
        <v>146</v>
      </c>
    </row>
    <row r="22" spans="2:3" s="62" customFormat="1" ht="20.25" customHeight="1" x14ac:dyDescent="0.25">
      <c r="B22" s="63" t="s">
        <v>119</v>
      </c>
      <c r="C22" s="64" t="s">
        <v>20</v>
      </c>
    </row>
    <row r="23" spans="2:3" s="62" customFormat="1" ht="20.25" customHeight="1" x14ac:dyDescent="0.25">
      <c r="B23" s="63" t="s">
        <v>120</v>
      </c>
      <c r="C23" s="64" t="s">
        <v>21</v>
      </c>
    </row>
    <row r="24" spans="2:3" s="62" customFormat="1" ht="20.25" customHeight="1" x14ac:dyDescent="0.25">
      <c r="B24" s="63" t="s">
        <v>121</v>
      </c>
      <c r="C24" s="64" t="s">
        <v>22</v>
      </c>
    </row>
    <row r="25" spans="2:3" s="62" customFormat="1" ht="20.25" customHeight="1" x14ac:dyDescent="0.25">
      <c r="B25" s="63" t="s">
        <v>3</v>
      </c>
      <c r="C25" s="64" t="s">
        <v>11</v>
      </c>
    </row>
    <row r="26" spans="2:3" s="62" customFormat="1" ht="20.25" customHeight="1" x14ac:dyDescent="0.25">
      <c r="B26" s="63" t="s">
        <v>4</v>
      </c>
      <c r="C26" s="64" t="s">
        <v>25</v>
      </c>
    </row>
    <row r="27" spans="2:3" s="62" customFormat="1" ht="20.25" customHeight="1" x14ac:dyDescent="0.25">
      <c r="B27" s="63" t="s">
        <v>137</v>
      </c>
      <c r="C27" s="64" t="s">
        <v>138</v>
      </c>
    </row>
    <row r="28" spans="2:3" s="62" customFormat="1" ht="20.25" customHeight="1" x14ac:dyDescent="0.25">
      <c r="B28" s="63" t="s">
        <v>5</v>
      </c>
      <c r="C28" s="64" t="s">
        <v>23</v>
      </c>
    </row>
    <row r="29" spans="2:3" s="62" customFormat="1" ht="20.25" customHeight="1" x14ac:dyDescent="0.25">
      <c r="B29" s="63" t="s">
        <v>6</v>
      </c>
      <c r="C29" s="64" t="s">
        <v>24</v>
      </c>
    </row>
    <row r="31" spans="2:3" ht="15.75" x14ac:dyDescent="0.25">
      <c r="B31" s="60" t="s">
        <v>110</v>
      </c>
    </row>
  </sheetData>
  <hyperlinks>
    <hyperlink ref="B10" location="'SLM001'!A1" display="SLM001"/>
    <hyperlink ref="B11" location="'SLM002'!A1" display="SLM002"/>
    <hyperlink ref="B12" location="'SLM003'!A1" display="SLM003"/>
    <hyperlink ref="B13" location="'SLM004'!A1" display="SLM004"/>
    <hyperlink ref="B16" location="'SLM007'!A1" display="SLM007"/>
    <hyperlink ref="B17" location="'SLM008'!A1" display="SLM008"/>
    <hyperlink ref="B19" location="'SLM010'!A1" display="SLM010"/>
    <hyperlink ref="B20" location="'SLM011'!A1" display="SLM011"/>
    <hyperlink ref="B22" location="'SLM015'!A1" display="SLM015"/>
    <hyperlink ref="B23" location="'SLM016'!A1" display="SLM016"/>
    <hyperlink ref="B24" location="'SLM017'!A1" display="SLM017"/>
    <hyperlink ref="B26" location="AM_B!A1" display="AM_B"/>
    <hyperlink ref="B28" location="AM_E!A1" display="AM_E"/>
    <hyperlink ref="B29" location="AM_F!A1" display="AM_F"/>
    <hyperlink ref="B25" location="AM_A!A1" display="AM_A"/>
    <hyperlink ref="B9" location="'CRC National'!A1" display="CRC National"/>
    <hyperlink ref="B27" location="'AM C'!A1" display="AM_B"/>
    <hyperlink ref="B14" location="'SL005'!A1" display="SL005"/>
    <hyperlink ref="B15" location="'SL006'!A1" display="SL006"/>
    <hyperlink ref="B18" location="SL009a!A1" display="SL009a"/>
    <hyperlink ref="B21" location="'SL013'!A1" display="SL00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B1:L3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71</v>
      </c>
      <c r="C2" s="113" t="s">
        <v>72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131</v>
      </c>
      <c r="D7" s="88">
        <v>0.92100000000000004</v>
      </c>
      <c r="E7" s="89"/>
      <c r="F7" s="90">
        <v>0.92100000000000004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132</v>
      </c>
      <c r="D8" s="93" t="s">
        <v>175</v>
      </c>
      <c r="E8" s="94"/>
      <c r="F8" s="95" t="s">
        <v>175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0.88500000000000001</v>
      </c>
      <c r="E9" s="94"/>
      <c r="F9" s="95">
        <v>0.88500000000000001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0.96299999999999997</v>
      </c>
      <c r="E10" s="94"/>
      <c r="F10" s="95">
        <v>0.96299999999999997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0.83399999999999996</v>
      </c>
      <c r="E11" s="94"/>
      <c r="F11" s="95">
        <v>0.83399999999999996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0.88400000000000001</v>
      </c>
      <c r="E12" s="94"/>
      <c r="F12" s="95">
        <v>0.88400000000000001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0.90500000000000003</v>
      </c>
      <c r="E13" s="94"/>
      <c r="F13" s="95">
        <v>0.90500000000000003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0.96199999999999997</v>
      </c>
      <c r="E14" s="94"/>
      <c r="F14" s="95">
        <v>0.96199999999999997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0.85499999999999998</v>
      </c>
      <c r="E15" s="94"/>
      <c r="F15" s="95">
        <v>0.85499999999999998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0.99199999999999999</v>
      </c>
      <c r="E16" s="94"/>
      <c r="F16" s="95">
        <v>0.99199999999999999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0.96799999999999997</v>
      </c>
      <c r="E17" s="94"/>
      <c r="F17" s="95">
        <v>0.96799999999999997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0.97599999999999998</v>
      </c>
      <c r="E18" s="94"/>
      <c r="F18" s="95">
        <v>0.97599999999999998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133</v>
      </c>
      <c r="D19" s="93" t="s">
        <v>175</v>
      </c>
      <c r="E19" s="94"/>
      <c r="F19" s="95" t="s">
        <v>175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0.97399999999999998</v>
      </c>
      <c r="E20" s="94"/>
      <c r="F20" s="95">
        <v>0.97399999999999998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0.66600000000000004</v>
      </c>
      <c r="E21" s="94"/>
      <c r="F21" s="95">
        <v>0.66600000000000004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0.86899999999999999</v>
      </c>
      <c r="E22" s="94"/>
      <c r="F22" s="95">
        <v>0.86899999999999999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0.96299999999999997</v>
      </c>
      <c r="E23" s="94"/>
      <c r="F23" s="95">
        <v>0.96299999999999997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0.88100000000000001</v>
      </c>
      <c r="E24" s="94"/>
      <c r="F24" s="95">
        <v>0.88100000000000001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0.94599999999999995</v>
      </c>
      <c r="E25" s="94"/>
      <c r="F25" s="95">
        <v>0.94599999999999995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0.95</v>
      </c>
      <c r="E26" s="94"/>
      <c r="F26" s="95">
        <v>0.95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0.95899999999999996</v>
      </c>
      <c r="E27" s="94"/>
      <c r="F27" s="95">
        <v>0.95899999999999996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0.94299999999999995</v>
      </c>
      <c r="E28" s="94"/>
      <c r="F28" s="93">
        <v>0.94299999999999995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  <row r="31" spans="2:12" ht="15" customHeight="1" x14ac:dyDescent="0.25">
      <c r="C31" s="111" t="s">
        <v>164</v>
      </c>
      <c r="D31" s="111"/>
      <c r="E31" s="111"/>
      <c r="F31" s="111"/>
    </row>
    <row r="32" spans="2:12" x14ac:dyDescent="0.25">
      <c r="C32" s="111"/>
      <c r="D32" s="111"/>
      <c r="E32" s="111"/>
      <c r="F32" s="111"/>
    </row>
    <row r="33" spans="3:6" x14ac:dyDescent="0.25">
      <c r="C33" s="111"/>
      <c r="D33" s="111"/>
      <c r="E33" s="111"/>
      <c r="F33" s="111"/>
    </row>
    <row r="34" spans="3:6" x14ac:dyDescent="0.25">
      <c r="C34" s="111"/>
      <c r="D34" s="111"/>
      <c r="E34" s="111"/>
      <c r="F34" s="111"/>
    </row>
  </sheetData>
  <mergeCells count="3">
    <mergeCell ref="C2:F2"/>
    <mergeCell ref="F4:F5"/>
    <mergeCell ref="C31:F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B1:L3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73</v>
      </c>
      <c r="C2" s="113" t="s">
        <v>74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134</v>
      </c>
      <c r="D7" s="88">
        <v>0.90200000000000002</v>
      </c>
      <c r="E7" s="89"/>
      <c r="F7" s="90">
        <v>0.90200000000000002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165</v>
      </c>
      <c r="D8" s="93" t="s">
        <v>175</v>
      </c>
      <c r="E8" s="94"/>
      <c r="F8" s="95" t="s">
        <v>175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0.86399999999999999</v>
      </c>
      <c r="E9" s="94"/>
      <c r="F9" s="95">
        <v>0.86399999999999999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0.97699999999999998</v>
      </c>
      <c r="E10" s="94"/>
      <c r="F10" s="95">
        <v>0.97699999999999998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0.74099999999999999</v>
      </c>
      <c r="E11" s="94"/>
      <c r="F11" s="95">
        <v>0.74099999999999999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0.81699999999999995</v>
      </c>
      <c r="E12" s="94"/>
      <c r="F12" s="95">
        <v>0.81699999999999995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0.84299999999999997</v>
      </c>
      <c r="E13" s="94"/>
      <c r="F13" s="95">
        <v>0.84299999999999997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0.95099999999999996</v>
      </c>
      <c r="E14" s="94"/>
      <c r="F14" s="95">
        <v>0.95099999999999996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</v>
      </c>
      <c r="E15" s="94"/>
      <c r="F15" s="95">
        <v>0.9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0.995</v>
      </c>
      <c r="E16" s="94"/>
      <c r="F16" s="95">
        <v>0.995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0.96799999999999997</v>
      </c>
      <c r="E17" s="94"/>
      <c r="F17" s="95">
        <v>0.96799999999999997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0.94499999999999995</v>
      </c>
      <c r="E18" s="94"/>
      <c r="F18" s="95">
        <v>0.94499999999999995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166</v>
      </c>
      <c r="D19" s="93" t="s">
        <v>175</v>
      </c>
      <c r="E19" s="94"/>
      <c r="F19" s="95" t="s">
        <v>175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0.96899999999999997</v>
      </c>
      <c r="E20" s="94"/>
      <c r="F20" s="95">
        <v>0.96899999999999997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0.63400000000000001</v>
      </c>
      <c r="E21" s="94"/>
      <c r="F21" s="95">
        <v>0.63400000000000001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0.84299999999999997</v>
      </c>
      <c r="E22" s="94"/>
      <c r="F22" s="95">
        <v>0.84299999999999997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0.97</v>
      </c>
      <c r="E23" s="94"/>
      <c r="F23" s="95">
        <v>0.97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0.82599999999999996</v>
      </c>
      <c r="E24" s="94"/>
      <c r="F24" s="95">
        <v>0.82599999999999996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0.91800000000000004</v>
      </c>
      <c r="E25" s="94"/>
      <c r="F25" s="95">
        <v>0.91800000000000004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0.93200000000000005</v>
      </c>
      <c r="E26" s="94"/>
      <c r="F26" s="95">
        <v>0.93200000000000005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0.97899999999999998</v>
      </c>
      <c r="E27" s="94"/>
      <c r="F27" s="95">
        <v>0.97899999999999998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0.95199999999999996</v>
      </c>
      <c r="E28" s="94"/>
      <c r="F28" s="93">
        <v>0.95199999999999996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  <row r="31" spans="2:12" x14ac:dyDescent="0.25">
      <c r="C31" s="117" t="s">
        <v>167</v>
      </c>
      <c r="D31" s="117"/>
      <c r="E31" s="117"/>
      <c r="F31" s="117"/>
    </row>
    <row r="32" spans="2:12" x14ac:dyDescent="0.25">
      <c r="C32" s="117"/>
      <c r="D32" s="117"/>
      <c r="E32" s="117"/>
      <c r="F32" s="117"/>
    </row>
    <row r="33" spans="3:6" x14ac:dyDescent="0.25">
      <c r="C33" s="117"/>
      <c r="D33" s="117"/>
      <c r="E33" s="117"/>
      <c r="F33" s="117"/>
    </row>
    <row r="34" spans="3:6" x14ac:dyDescent="0.25">
      <c r="C34" s="117"/>
      <c r="D34" s="117"/>
      <c r="E34" s="117"/>
      <c r="F34" s="117"/>
    </row>
  </sheetData>
  <mergeCells count="3">
    <mergeCell ref="C2:F2"/>
    <mergeCell ref="F4:F5"/>
    <mergeCell ref="C31:F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76</v>
      </c>
      <c r="C2" s="113" t="s">
        <v>77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0.94899999999999995</v>
      </c>
      <c r="E7" s="89"/>
      <c r="F7" s="90">
        <v>0.94899999999999995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0.95599999999999996</v>
      </c>
      <c r="E8" s="94"/>
      <c r="F8" s="95">
        <v>0.95599999999999996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0.95599999999999996</v>
      </c>
      <c r="E9" s="94"/>
      <c r="F9" s="95">
        <v>0.95599999999999996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0.97</v>
      </c>
      <c r="E10" s="94"/>
      <c r="F10" s="95">
        <v>0.97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0.98199999999999998</v>
      </c>
      <c r="E11" s="94"/>
      <c r="F11" s="95">
        <v>0.98199999999999998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0.999</v>
      </c>
      <c r="E12" s="94"/>
      <c r="F12" s="95">
        <v>0.999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0.97299999999999998</v>
      </c>
      <c r="E13" s="94"/>
      <c r="F13" s="95">
        <v>0.97299999999999998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0.996</v>
      </c>
      <c r="E14" s="94"/>
      <c r="F14" s="95">
        <v>0.996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0.99099999999999999</v>
      </c>
      <c r="E15" s="94"/>
      <c r="F15" s="95">
        <v>0.99099999999999999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0.99</v>
      </c>
      <c r="E16" s="94"/>
      <c r="F16" s="95">
        <v>0.99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0.97399999999999998</v>
      </c>
      <c r="E17" s="94"/>
      <c r="F17" s="95">
        <v>0.97399999999999998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0.97399999999999998</v>
      </c>
      <c r="E18" s="94"/>
      <c r="F18" s="95">
        <v>0.97399999999999998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0.83399999999999996</v>
      </c>
      <c r="E19" s="94"/>
      <c r="F19" s="95">
        <v>0.83399999999999996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0.98199999999999998</v>
      </c>
      <c r="E20" s="94"/>
      <c r="F20" s="95">
        <v>0.98199999999999998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0.81399999999999995</v>
      </c>
      <c r="E21" s="94"/>
      <c r="F21" s="95">
        <v>0.81399999999999995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0.98399999999999999</v>
      </c>
      <c r="E22" s="94"/>
      <c r="F22" s="95">
        <v>0.98399999999999999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0.99099999999999999</v>
      </c>
      <c r="E23" s="94"/>
      <c r="F23" s="95">
        <v>0.99099999999999999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0.96599999999999997</v>
      </c>
      <c r="E24" s="94"/>
      <c r="F24" s="95">
        <v>0.96599999999999997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0.99</v>
      </c>
      <c r="E25" s="94"/>
      <c r="F25" s="95">
        <v>0.99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0.98199999999999998</v>
      </c>
      <c r="E26" s="94"/>
      <c r="F26" s="95">
        <v>0.98199999999999998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0.95299999999999996</v>
      </c>
      <c r="E27" s="94"/>
      <c r="F27" s="95">
        <v>0.95299999999999996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0.99</v>
      </c>
      <c r="E28" s="94"/>
      <c r="F28" s="93">
        <v>0.99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79</v>
      </c>
      <c r="C2" s="113" t="s">
        <v>80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0.77100000000000002</v>
      </c>
      <c r="E7" s="89"/>
      <c r="F7" s="90">
        <v>0.77100000000000002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0.77200000000000002</v>
      </c>
      <c r="E8" s="94"/>
      <c r="F8" s="95">
        <v>0.77200000000000002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0.76</v>
      </c>
      <c r="E9" s="94"/>
      <c r="F9" s="95">
        <v>0.76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0.85899999999999999</v>
      </c>
      <c r="E10" s="94"/>
      <c r="F10" s="95">
        <v>0.85899999999999999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0.95099999999999996</v>
      </c>
      <c r="E11" s="94"/>
      <c r="F11" s="95">
        <v>0.95099999999999996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0.83299999999999996</v>
      </c>
      <c r="E12" s="94"/>
      <c r="F12" s="95">
        <v>0.83299999999999996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0.86099999999999999</v>
      </c>
      <c r="E13" s="94"/>
      <c r="F13" s="95">
        <v>0.86099999999999999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0.91100000000000003</v>
      </c>
      <c r="E14" s="94"/>
      <c r="F14" s="95">
        <v>0.91100000000000003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0.84399999999999997</v>
      </c>
      <c r="E15" s="94"/>
      <c r="F15" s="95">
        <v>0.84399999999999997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0.94499999999999995</v>
      </c>
      <c r="E16" s="94"/>
      <c r="F16" s="95">
        <v>0.94499999999999995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0.79600000000000004</v>
      </c>
      <c r="E17" s="94"/>
      <c r="F17" s="95">
        <v>0.79600000000000004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0.81499999999999995</v>
      </c>
      <c r="E18" s="94"/>
      <c r="F18" s="95">
        <v>0.81499999999999995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0.50800000000000001</v>
      </c>
      <c r="E19" s="94"/>
      <c r="F19" s="95">
        <v>0.50800000000000001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0.95</v>
      </c>
      <c r="E20" s="94"/>
      <c r="F20" s="95">
        <v>0.95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0.123</v>
      </c>
      <c r="E21" s="94"/>
      <c r="F21" s="95">
        <v>0.123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0.89</v>
      </c>
      <c r="E22" s="94"/>
      <c r="F22" s="95">
        <v>0.89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0.98199999999999998</v>
      </c>
      <c r="E23" s="94"/>
      <c r="F23" s="95">
        <v>0.98199999999999998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0.72799999999999998</v>
      </c>
      <c r="E24" s="94"/>
      <c r="F24" s="95">
        <v>0.72799999999999998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0.95099999999999996</v>
      </c>
      <c r="E25" s="94"/>
      <c r="F25" s="95">
        <v>0.95099999999999996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0.875</v>
      </c>
      <c r="E26" s="94"/>
      <c r="F26" s="95">
        <v>0.875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0.82899999999999996</v>
      </c>
      <c r="E27" s="94"/>
      <c r="F27" s="95">
        <v>0.82899999999999996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0.85699999999999998</v>
      </c>
      <c r="E28" s="94"/>
      <c r="F28" s="93">
        <v>0.85699999999999998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82</v>
      </c>
      <c r="C2" s="113" t="s">
        <v>83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0.90400000000000003</v>
      </c>
      <c r="E7" s="89"/>
      <c r="F7" s="90">
        <v>0.90400000000000003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0.873</v>
      </c>
      <c r="E8" s="94"/>
      <c r="F8" s="95">
        <v>0.873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0.90700000000000003</v>
      </c>
      <c r="E9" s="94"/>
      <c r="F9" s="95">
        <v>0.90700000000000003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0.94099999999999995</v>
      </c>
      <c r="E10" s="94"/>
      <c r="F10" s="95">
        <v>0.94099999999999995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0.91400000000000003</v>
      </c>
      <c r="E11" s="94"/>
      <c r="F11" s="95">
        <v>0.91400000000000003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0.92200000000000004</v>
      </c>
      <c r="E12" s="94"/>
      <c r="F12" s="95">
        <v>0.92200000000000004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0.93300000000000005</v>
      </c>
      <c r="E13" s="94"/>
      <c r="F13" s="95">
        <v>0.93300000000000005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0.92700000000000005</v>
      </c>
      <c r="E14" s="94"/>
      <c r="F14" s="95">
        <v>0.92700000000000005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0.93799999999999994</v>
      </c>
      <c r="E15" s="94"/>
      <c r="F15" s="95">
        <v>0.93799999999999994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0.97299999999999998</v>
      </c>
      <c r="E16" s="94"/>
      <c r="F16" s="95">
        <v>0.97299999999999998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0.95099999999999996</v>
      </c>
      <c r="E17" s="94"/>
      <c r="F17" s="95">
        <v>0.95099999999999996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0.91100000000000003</v>
      </c>
      <c r="E18" s="94"/>
      <c r="F18" s="95">
        <v>0.91100000000000003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0.82099999999999995</v>
      </c>
      <c r="E19" s="94"/>
      <c r="F19" s="95">
        <v>0.82099999999999995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0.93799999999999994</v>
      </c>
      <c r="E20" s="94"/>
      <c r="F20" s="95">
        <v>0.93799999999999994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0.67600000000000005</v>
      </c>
      <c r="E21" s="94"/>
      <c r="F21" s="95">
        <v>0.67600000000000005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0.88200000000000001</v>
      </c>
      <c r="E22" s="94"/>
      <c r="F22" s="95">
        <v>0.88200000000000001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0.88100000000000001</v>
      </c>
      <c r="E23" s="94"/>
      <c r="F23" s="95">
        <v>0.88100000000000001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0.92400000000000004</v>
      </c>
      <c r="E24" s="94"/>
      <c r="F24" s="95">
        <v>0.92400000000000004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0.93</v>
      </c>
      <c r="E25" s="94"/>
      <c r="F25" s="95">
        <v>0.93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0.97399999999999998</v>
      </c>
      <c r="E26" s="94"/>
      <c r="F26" s="95">
        <v>0.97399999999999998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0.96</v>
      </c>
      <c r="E27" s="94"/>
      <c r="F27" s="95">
        <v>0.96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0.90600000000000003</v>
      </c>
      <c r="E28" s="94"/>
      <c r="F28" s="93">
        <v>0.90600000000000003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85</v>
      </c>
      <c r="C2" s="113" t="s">
        <v>86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0.77100000000000002</v>
      </c>
      <c r="E7" s="89"/>
      <c r="F7" s="90">
        <v>0.77100000000000002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0.74</v>
      </c>
      <c r="E8" s="94"/>
      <c r="F8" s="95">
        <v>0.74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0.77200000000000002</v>
      </c>
      <c r="E9" s="94"/>
      <c r="F9" s="95">
        <v>0.77200000000000002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0.74</v>
      </c>
      <c r="E10" s="94"/>
      <c r="F10" s="95">
        <v>0.74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0.78</v>
      </c>
      <c r="E11" s="94"/>
      <c r="F11" s="95">
        <v>0.78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0.77400000000000002</v>
      </c>
      <c r="E12" s="94"/>
      <c r="F12" s="95">
        <v>0.77400000000000002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0.75900000000000001</v>
      </c>
      <c r="E13" s="94"/>
      <c r="F13" s="95">
        <v>0.75900000000000001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0.745</v>
      </c>
      <c r="E14" s="94"/>
      <c r="F14" s="95">
        <v>0.745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0.74299999999999999</v>
      </c>
      <c r="E15" s="94"/>
      <c r="F15" s="95">
        <v>0.74299999999999999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0.73099999999999998</v>
      </c>
      <c r="E16" s="94"/>
      <c r="F16" s="95">
        <v>0.73099999999999998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0.67</v>
      </c>
      <c r="E17" s="94"/>
      <c r="F17" s="95">
        <v>0.67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0.746</v>
      </c>
      <c r="E18" s="94"/>
      <c r="F18" s="95">
        <v>0.746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0.86599999999999999</v>
      </c>
      <c r="E19" s="94"/>
      <c r="F19" s="95">
        <v>0.86599999999999999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0.78300000000000003</v>
      </c>
      <c r="E20" s="94"/>
      <c r="F20" s="95">
        <v>0.78300000000000003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0.80400000000000005</v>
      </c>
      <c r="E21" s="94"/>
      <c r="F21" s="95">
        <v>0.80400000000000005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0.75700000000000001</v>
      </c>
      <c r="E22" s="94"/>
      <c r="F22" s="95">
        <v>0.75700000000000001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0.76800000000000002</v>
      </c>
      <c r="E23" s="94"/>
      <c r="F23" s="95">
        <v>0.76800000000000002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0.74199999999999999</v>
      </c>
      <c r="E24" s="94"/>
      <c r="F24" s="95">
        <v>0.74199999999999999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0.76300000000000001</v>
      </c>
      <c r="E25" s="94"/>
      <c r="F25" s="95">
        <v>0.76300000000000001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0.80100000000000005</v>
      </c>
      <c r="E26" s="94"/>
      <c r="F26" s="95">
        <v>0.80100000000000005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0.79</v>
      </c>
      <c r="E27" s="94"/>
      <c r="F27" s="95">
        <v>0.79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0.69699999999999995</v>
      </c>
      <c r="E28" s="94"/>
      <c r="F28" s="93">
        <v>0.69699999999999995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88</v>
      </c>
      <c r="C2" s="113" t="s">
        <v>89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0.746</v>
      </c>
      <c r="E7" s="89"/>
      <c r="F7" s="90">
        <v>0.746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0.65700000000000003</v>
      </c>
      <c r="E8" s="94"/>
      <c r="F8" s="95">
        <v>0.65700000000000003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0.69199999999999995</v>
      </c>
      <c r="E9" s="94"/>
      <c r="F9" s="95">
        <v>0.69199999999999995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0.79300000000000004</v>
      </c>
      <c r="E10" s="94"/>
      <c r="F10" s="95">
        <v>0.79300000000000004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0.82599999999999996</v>
      </c>
      <c r="E11" s="94"/>
      <c r="F11" s="95">
        <v>0.82599999999999996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0.66300000000000003</v>
      </c>
      <c r="E12" s="94"/>
      <c r="F12" s="95">
        <v>0.66300000000000003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0.7</v>
      </c>
      <c r="E13" s="94"/>
      <c r="F13" s="95">
        <v>0.7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0.84099999999999997</v>
      </c>
      <c r="E14" s="94"/>
      <c r="F14" s="95">
        <v>0.84099999999999997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0.67900000000000005</v>
      </c>
      <c r="E15" s="94"/>
      <c r="F15" s="95">
        <v>0.67900000000000005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0.69199999999999995</v>
      </c>
      <c r="E16" s="94"/>
      <c r="F16" s="95">
        <v>0.69199999999999995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0.66100000000000003</v>
      </c>
      <c r="E17" s="94"/>
      <c r="F17" s="95">
        <v>0.66100000000000003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0.74199999999999999</v>
      </c>
      <c r="E18" s="94"/>
      <c r="F18" s="95">
        <v>0.74199999999999999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0.86899999999999999</v>
      </c>
      <c r="E19" s="94"/>
      <c r="F19" s="95">
        <v>0.86899999999999999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0.78900000000000003</v>
      </c>
      <c r="E20" s="94"/>
      <c r="F20" s="95">
        <v>0.78900000000000003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0.64900000000000002</v>
      </c>
      <c r="E21" s="94"/>
      <c r="F21" s="95">
        <v>0.64900000000000002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0.77600000000000002</v>
      </c>
      <c r="E22" s="94"/>
      <c r="F22" s="95">
        <v>0.77600000000000002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0.54200000000000004</v>
      </c>
      <c r="E23" s="94"/>
      <c r="F23" s="95">
        <v>0.54200000000000004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0.67100000000000004</v>
      </c>
      <c r="E24" s="94"/>
      <c r="F24" s="95">
        <v>0.67100000000000004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0.82899999999999996</v>
      </c>
      <c r="E25" s="94"/>
      <c r="F25" s="95">
        <v>0.82899999999999996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0.67800000000000005</v>
      </c>
      <c r="E26" s="94"/>
      <c r="F26" s="95">
        <v>0.67800000000000005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0.81</v>
      </c>
      <c r="E27" s="94"/>
      <c r="F27" s="95">
        <v>0.81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0.74299999999999999</v>
      </c>
      <c r="E28" s="94"/>
      <c r="F28" s="93">
        <v>0.74299999999999999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/>
  </sheetPr>
  <dimension ref="B1:L33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91</v>
      </c>
      <c r="C2" s="113" t="s">
        <v>92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135</v>
      </c>
      <c r="D7" s="88">
        <v>0.90900000000000003</v>
      </c>
      <c r="E7" s="89"/>
      <c r="F7" s="90">
        <v>0.90900000000000003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0.91900000000000004</v>
      </c>
      <c r="E8" s="94"/>
      <c r="F8" s="95">
        <v>0.91900000000000004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0.88300000000000001</v>
      </c>
      <c r="E9" s="94"/>
      <c r="F9" s="95">
        <v>0.88300000000000001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0.93600000000000005</v>
      </c>
      <c r="E10" s="94"/>
      <c r="F10" s="95">
        <v>0.93600000000000005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0.878</v>
      </c>
      <c r="E11" s="94"/>
      <c r="F11" s="95">
        <v>0.878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0.96499999999999997</v>
      </c>
      <c r="E12" s="94"/>
      <c r="F12" s="95">
        <v>0.96499999999999997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0.93799999999999994</v>
      </c>
      <c r="E13" s="94"/>
      <c r="F13" s="95">
        <v>0.93799999999999994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0.94799999999999995</v>
      </c>
      <c r="E14" s="94"/>
      <c r="F14" s="95">
        <v>0.94799999999999995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0.91</v>
      </c>
      <c r="E15" s="94"/>
      <c r="F15" s="95">
        <v>0.91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0.99299999999999999</v>
      </c>
      <c r="E16" s="94"/>
      <c r="F16" s="95">
        <v>0.99299999999999999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0.92900000000000005</v>
      </c>
      <c r="E17" s="94"/>
      <c r="F17" s="95">
        <v>0.92900000000000005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0.94099999999999995</v>
      </c>
      <c r="E18" s="94"/>
      <c r="F18" s="95">
        <v>0.94099999999999995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0.81899999999999995</v>
      </c>
      <c r="E19" s="94"/>
      <c r="F19" s="95">
        <v>0.81899999999999995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136</v>
      </c>
      <c r="D20" s="93" t="s">
        <v>175</v>
      </c>
      <c r="E20" s="94"/>
      <c r="F20" s="95" t="s">
        <v>175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0.93500000000000005</v>
      </c>
      <c r="E21" s="94"/>
      <c r="F21" s="95">
        <v>0.93500000000000005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0.88200000000000001</v>
      </c>
      <c r="E22" s="94"/>
      <c r="F22" s="95">
        <v>0.88200000000000001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0.82899999999999996</v>
      </c>
      <c r="E23" s="94"/>
      <c r="F23" s="95">
        <v>0.82899999999999996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0.93600000000000005</v>
      </c>
      <c r="E24" s="94"/>
      <c r="F24" s="95">
        <v>0.93600000000000005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0.91900000000000004</v>
      </c>
      <c r="E25" s="94"/>
      <c r="F25" s="95">
        <v>0.91900000000000004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0.93100000000000005</v>
      </c>
      <c r="E26" s="94"/>
      <c r="F26" s="95">
        <v>0.93100000000000005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0.95899999999999996</v>
      </c>
      <c r="E27" s="94"/>
      <c r="F27" s="95">
        <v>0.95899999999999996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0.88200000000000001</v>
      </c>
      <c r="E28" s="94"/>
      <c r="F28" s="93">
        <v>0.88200000000000001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  <row r="31" spans="2:12" x14ac:dyDescent="0.25">
      <c r="C31" s="117" t="s">
        <v>168</v>
      </c>
      <c r="D31" s="117"/>
      <c r="E31" s="117"/>
      <c r="F31" s="117"/>
    </row>
    <row r="32" spans="2:12" x14ac:dyDescent="0.25">
      <c r="C32" s="117"/>
      <c r="D32" s="117"/>
      <c r="E32" s="117"/>
      <c r="F32" s="117"/>
    </row>
    <row r="33" spans="3:6" x14ac:dyDescent="0.25">
      <c r="C33" s="117"/>
      <c r="D33" s="117"/>
      <c r="E33" s="117"/>
      <c r="F33" s="117"/>
    </row>
  </sheetData>
  <mergeCells count="3">
    <mergeCell ref="C2:F2"/>
    <mergeCell ref="F4:F5"/>
    <mergeCell ref="C31:F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</sheetPr>
  <dimension ref="B1:L33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94</v>
      </c>
      <c r="C2" s="113" t="s">
        <v>95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169</v>
      </c>
      <c r="D7" s="88">
        <v>0.82499999999999996</v>
      </c>
      <c r="E7" s="89"/>
      <c r="F7" s="90">
        <v>0.82499999999999996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0.64400000000000002</v>
      </c>
      <c r="E8" s="94"/>
      <c r="F8" s="95">
        <v>0.64400000000000002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0.90500000000000003</v>
      </c>
      <c r="E9" s="94"/>
      <c r="F9" s="95">
        <v>0.90500000000000003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0.86399999999999999</v>
      </c>
      <c r="E10" s="94"/>
      <c r="F10" s="95">
        <v>0.86399999999999999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 t="s">
        <v>27</v>
      </c>
      <c r="E11" s="94"/>
      <c r="F11" s="95" t="s">
        <v>27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0.94</v>
      </c>
      <c r="E12" s="94"/>
      <c r="F12" s="95">
        <v>0.94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0.85899999999999999</v>
      </c>
      <c r="E13" s="94"/>
      <c r="F13" s="95">
        <v>0.85899999999999999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0.75</v>
      </c>
      <c r="E14" s="94"/>
      <c r="F14" s="95">
        <v>0.75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0.69399999999999995</v>
      </c>
      <c r="E15" s="94"/>
      <c r="F15" s="95">
        <v>0.69399999999999995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0.93</v>
      </c>
      <c r="E16" s="94"/>
      <c r="F16" s="95">
        <v>0.93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0.91200000000000003</v>
      </c>
      <c r="E17" s="94"/>
      <c r="F17" s="95">
        <v>0.91200000000000003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170</v>
      </c>
      <c r="D18" s="93" t="s">
        <v>175</v>
      </c>
      <c r="E18" s="94"/>
      <c r="F18" s="95" t="s">
        <v>175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171</v>
      </c>
      <c r="D19" s="93" t="s">
        <v>175</v>
      </c>
      <c r="E19" s="94"/>
      <c r="F19" s="95" t="s">
        <v>175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172</v>
      </c>
      <c r="D20" s="93" t="s">
        <v>175</v>
      </c>
      <c r="E20" s="94"/>
      <c r="F20" s="95" t="s">
        <v>175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173</v>
      </c>
      <c r="D21" s="93" t="s">
        <v>175</v>
      </c>
      <c r="E21" s="94"/>
      <c r="F21" s="95" t="s">
        <v>175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0.69799999999999995</v>
      </c>
      <c r="E22" s="94"/>
      <c r="F22" s="95">
        <v>0.69799999999999995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 t="s">
        <v>27</v>
      </c>
      <c r="E23" s="94"/>
      <c r="F23" s="95" t="s">
        <v>27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0.83199999999999996</v>
      </c>
      <c r="E24" s="94"/>
      <c r="F24" s="95">
        <v>0.83199999999999996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0.96699999999999997</v>
      </c>
      <c r="E25" s="94"/>
      <c r="F25" s="95">
        <v>0.96699999999999997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0.91200000000000003</v>
      </c>
      <c r="E26" s="94"/>
      <c r="F26" s="95">
        <v>0.91200000000000003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0.73799999999999999</v>
      </c>
      <c r="E27" s="94"/>
      <c r="F27" s="95">
        <v>0.73799999999999999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 t="s">
        <v>27</v>
      </c>
      <c r="E28" s="94"/>
      <c r="F28" s="93" t="s">
        <v>27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  <row r="31" spans="2:12" x14ac:dyDescent="0.25">
      <c r="C31" s="117" t="s">
        <v>174</v>
      </c>
      <c r="D31" s="117"/>
      <c r="E31" s="117"/>
      <c r="F31" s="117"/>
    </row>
    <row r="32" spans="2:12" x14ac:dyDescent="0.25">
      <c r="C32" s="117"/>
      <c r="D32" s="117"/>
      <c r="E32" s="117"/>
      <c r="F32" s="117"/>
    </row>
    <row r="33" spans="3:6" x14ac:dyDescent="0.25">
      <c r="C33" s="117"/>
      <c r="D33" s="117"/>
      <c r="E33" s="117"/>
      <c r="F33" s="117"/>
    </row>
  </sheetData>
  <mergeCells count="3">
    <mergeCell ref="C2:F2"/>
    <mergeCell ref="F4:F5"/>
    <mergeCell ref="C31:F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97</v>
      </c>
      <c r="C2" s="113" t="s">
        <v>98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0.97299999999999998</v>
      </c>
      <c r="E7" s="89"/>
      <c r="F7" s="90">
        <v>0.97299999999999998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0.98</v>
      </c>
      <c r="E8" s="94"/>
      <c r="F8" s="95">
        <v>0.98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0.93600000000000005</v>
      </c>
      <c r="E9" s="94"/>
      <c r="F9" s="95">
        <v>0.93600000000000005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0.99199999999999999</v>
      </c>
      <c r="E10" s="94"/>
      <c r="F10" s="95">
        <v>0.99199999999999999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0.98099999999999998</v>
      </c>
      <c r="E11" s="94"/>
      <c r="F11" s="95">
        <v>0.98099999999999998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0.996</v>
      </c>
      <c r="E12" s="94"/>
      <c r="F12" s="95">
        <v>0.996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0.97299999999999998</v>
      </c>
      <c r="E13" s="94"/>
      <c r="F13" s="95">
        <v>0.97299999999999998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0.998</v>
      </c>
      <c r="E14" s="94"/>
      <c r="F14" s="95">
        <v>0.998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0.99399999999999999</v>
      </c>
      <c r="E15" s="94"/>
      <c r="F15" s="95">
        <v>0.99399999999999999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0.95199999999999996</v>
      </c>
      <c r="E16" s="94"/>
      <c r="F16" s="95">
        <v>0.95199999999999996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0.96899999999999997</v>
      </c>
      <c r="E17" s="94"/>
      <c r="F17" s="95">
        <v>0.96899999999999997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0.98499999999999999</v>
      </c>
      <c r="E18" s="94"/>
      <c r="F18" s="95">
        <v>0.98499999999999999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0.92400000000000004</v>
      </c>
      <c r="E19" s="94"/>
      <c r="F19" s="95">
        <v>0.92400000000000004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0.98299999999999998</v>
      </c>
      <c r="E20" s="94"/>
      <c r="F20" s="95">
        <v>0.98299999999999998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0.99199999999999999</v>
      </c>
      <c r="E21" s="94"/>
      <c r="F21" s="95">
        <v>0.99199999999999999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0.98699999999999999</v>
      </c>
      <c r="E22" s="94"/>
      <c r="F22" s="95">
        <v>0.98699999999999999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0.95799999999999996</v>
      </c>
      <c r="E23" s="94"/>
      <c r="F23" s="95">
        <v>0.95799999999999996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0.97099999999999997</v>
      </c>
      <c r="E24" s="94"/>
      <c r="F24" s="95">
        <v>0.97099999999999997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0.99</v>
      </c>
      <c r="E25" s="94"/>
      <c r="F25" s="95">
        <v>0.99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0.99</v>
      </c>
      <c r="E26" s="94"/>
      <c r="F26" s="95">
        <v>0.99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0.996</v>
      </c>
      <c r="E27" s="94"/>
      <c r="F27" s="95">
        <v>0.996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0.998</v>
      </c>
      <c r="E28" s="94"/>
      <c r="F28" s="93">
        <v>0.998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C232"/>
  <sheetViews>
    <sheetView showGridLines="0" zoomScale="95" zoomScaleNormal="95" workbookViewId="0"/>
  </sheetViews>
  <sheetFormatPr defaultRowHeight="14.25" x14ac:dyDescent="0.2"/>
  <cols>
    <col min="1" max="1" width="3.28515625" style="5" customWidth="1"/>
    <col min="2" max="2" width="16.7109375" style="5" customWidth="1"/>
    <col min="3" max="3" width="30.85546875" style="6" customWidth="1"/>
    <col min="4" max="15" width="11.5703125" style="5" customWidth="1"/>
    <col min="16" max="17" width="10.42578125" style="5" customWidth="1"/>
    <col min="18" max="22" width="10.140625" style="5" customWidth="1"/>
    <col min="23" max="23" width="11" style="5" customWidth="1"/>
    <col min="24" max="24" width="15.42578125" style="5" customWidth="1"/>
    <col min="25" max="25" width="16.85546875" style="5" customWidth="1"/>
    <col min="26" max="28" width="9.140625" style="5"/>
    <col min="29" max="29" width="15.7109375" style="5" customWidth="1"/>
    <col min="30" max="30" width="70.28515625" style="5" bestFit="1" customWidth="1"/>
    <col min="31" max="32" width="9.28515625" style="5" bestFit="1" customWidth="1"/>
    <col min="33" max="33" width="9.5703125" style="5" bestFit="1" customWidth="1"/>
    <col min="34" max="34" width="9.28515625" style="5" bestFit="1" customWidth="1"/>
    <col min="35" max="35" width="10" style="5" bestFit="1" customWidth="1"/>
    <col min="36" max="45" width="9.28515625" style="5" bestFit="1" customWidth="1"/>
    <col min="46" max="46" width="10.42578125" style="5" customWidth="1"/>
    <col min="47" max="48" width="9.28515625" style="5" bestFit="1" customWidth="1"/>
    <col min="49" max="50" width="10.5703125" style="5" customWidth="1"/>
    <col min="51" max="51" width="12" style="5" customWidth="1"/>
    <col min="52" max="53" width="10.5703125" style="5" customWidth="1"/>
    <col min="54" max="54" width="14.28515625" style="5" customWidth="1"/>
    <col min="55" max="16384" width="9.140625" style="5"/>
  </cols>
  <sheetData>
    <row r="1" spans="2:55" ht="16.5" customHeight="1" x14ac:dyDescent="0.2">
      <c r="B1" s="57"/>
      <c r="C1" s="57"/>
      <c r="D1" s="26"/>
      <c r="E1" s="26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ht="31.5" customHeight="1" x14ac:dyDescent="0.2">
      <c r="B2" s="68" t="s">
        <v>8</v>
      </c>
      <c r="C2" s="110" t="s">
        <v>7</v>
      </c>
      <c r="D2" s="110"/>
      <c r="E2" s="110"/>
      <c r="F2" s="110"/>
      <c r="G2" s="110"/>
      <c r="H2" s="110"/>
      <c r="I2" s="110"/>
      <c r="J2" s="110"/>
      <c r="K2" s="110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ht="16.5" customHeight="1" thickBot="1" x14ac:dyDescent="0.25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ht="31.5" customHeight="1" x14ac:dyDescent="0.25">
      <c r="B4" s="10"/>
      <c r="C4" s="11"/>
      <c r="D4" s="12">
        <v>42186</v>
      </c>
      <c r="E4" s="12">
        <v>42217</v>
      </c>
      <c r="F4" s="12">
        <v>42248</v>
      </c>
      <c r="G4" s="12">
        <v>42278</v>
      </c>
      <c r="H4" s="12">
        <v>42309</v>
      </c>
      <c r="I4" s="12">
        <v>42339</v>
      </c>
      <c r="J4" s="12">
        <v>42370</v>
      </c>
      <c r="K4" s="12">
        <v>42401</v>
      </c>
      <c r="L4" s="12">
        <v>42430</v>
      </c>
      <c r="M4" s="12">
        <v>42461</v>
      </c>
      <c r="N4" s="12">
        <v>42491</v>
      </c>
      <c r="O4" s="12">
        <v>42522</v>
      </c>
      <c r="P4" s="13"/>
      <c r="Q4" s="13"/>
      <c r="R4" s="13"/>
      <c r="S4" s="13"/>
      <c r="T4" s="13"/>
      <c r="U4" s="13"/>
      <c r="V4" s="13"/>
      <c r="W4" s="13"/>
      <c r="X4" s="14"/>
      <c r="Y4" s="14"/>
    </row>
    <row r="5" spans="2:55" ht="16.5" customHeight="1" x14ac:dyDescent="0.2">
      <c r="B5" s="15"/>
      <c r="C5" s="16"/>
      <c r="D5" s="16"/>
      <c r="E5" s="17"/>
      <c r="F5" s="15"/>
      <c r="G5" s="18"/>
      <c r="H5" s="18"/>
      <c r="I5" s="18"/>
      <c r="J5" s="18"/>
      <c r="K5" s="18"/>
      <c r="L5" s="58"/>
      <c r="M5" s="58"/>
      <c r="N5" s="58"/>
      <c r="O5" s="58"/>
      <c r="P5" s="58"/>
      <c r="Q5" s="58"/>
      <c r="R5" s="58"/>
      <c r="S5" s="18"/>
      <c r="T5" s="18"/>
      <c r="U5" s="18"/>
      <c r="V5" s="18"/>
      <c r="W5" s="18"/>
      <c r="X5" s="18"/>
      <c r="Y5" s="18"/>
    </row>
    <row r="6" spans="2:55" ht="16.5" customHeight="1" x14ac:dyDescent="0.25">
      <c r="B6" s="19"/>
      <c r="C6" s="65" t="s">
        <v>123</v>
      </c>
      <c r="D6" s="66" t="s">
        <v>27</v>
      </c>
      <c r="E6" s="66" t="s">
        <v>27</v>
      </c>
      <c r="F6" s="66" t="s">
        <v>27</v>
      </c>
      <c r="G6" s="66" t="s">
        <v>27</v>
      </c>
      <c r="H6" s="66">
        <v>0.79800000000000004</v>
      </c>
      <c r="I6" s="66" t="s">
        <v>27</v>
      </c>
      <c r="J6" s="66" t="s">
        <v>27</v>
      </c>
      <c r="K6" s="66" t="s">
        <v>27</v>
      </c>
      <c r="L6" s="66" t="s">
        <v>27</v>
      </c>
      <c r="M6" s="66" t="s">
        <v>27</v>
      </c>
      <c r="N6" s="66">
        <v>0.78800000000000003</v>
      </c>
      <c r="O6" s="66" t="s">
        <v>27</v>
      </c>
      <c r="P6" s="20"/>
      <c r="Q6" s="20"/>
      <c r="R6" s="20"/>
      <c r="S6" s="18"/>
      <c r="T6" s="18"/>
      <c r="U6" s="18"/>
      <c r="V6" s="18"/>
      <c r="W6" s="18"/>
      <c r="X6" s="18"/>
      <c r="Y6" s="18"/>
    </row>
    <row r="7" spans="2:55" ht="16.5" customHeight="1" x14ac:dyDescent="0.2">
      <c r="B7" s="21"/>
      <c r="C7" s="6" t="s">
        <v>124</v>
      </c>
      <c r="D7" s="67" t="s">
        <v>27</v>
      </c>
      <c r="E7" s="67" t="s">
        <v>27</v>
      </c>
      <c r="F7" s="67" t="s">
        <v>27</v>
      </c>
      <c r="G7" s="67" t="s">
        <v>27</v>
      </c>
      <c r="H7" s="67" t="s">
        <v>27</v>
      </c>
      <c r="I7" s="67" t="s">
        <v>27</v>
      </c>
      <c r="J7" s="67" t="s">
        <v>27</v>
      </c>
      <c r="K7" s="67" t="s">
        <v>27</v>
      </c>
      <c r="L7" s="67" t="s">
        <v>27</v>
      </c>
      <c r="M7" s="67" t="s">
        <v>27</v>
      </c>
      <c r="N7" s="67" t="s">
        <v>27</v>
      </c>
      <c r="O7" s="67" t="s">
        <v>27</v>
      </c>
      <c r="P7" s="21"/>
      <c r="Q7" s="21"/>
      <c r="R7" s="21"/>
      <c r="BC7" s="24"/>
    </row>
    <row r="8" spans="2:55" ht="16.5" customHeight="1" x14ac:dyDescent="0.2">
      <c r="C8" s="6" t="s">
        <v>128</v>
      </c>
      <c r="D8" s="67" t="s">
        <v>27</v>
      </c>
      <c r="E8" s="67" t="s">
        <v>27</v>
      </c>
      <c r="F8" s="67" t="s">
        <v>27</v>
      </c>
      <c r="G8" s="67" t="s">
        <v>27</v>
      </c>
      <c r="H8" s="67" t="s">
        <v>27</v>
      </c>
      <c r="I8" s="67" t="s">
        <v>27</v>
      </c>
      <c r="J8" s="67" t="s">
        <v>27</v>
      </c>
      <c r="K8" s="67" t="s">
        <v>27</v>
      </c>
      <c r="L8" s="67" t="s">
        <v>27</v>
      </c>
      <c r="M8" s="67" t="s">
        <v>27</v>
      </c>
      <c r="N8" s="67" t="s">
        <v>27</v>
      </c>
      <c r="O8" s="67" t="s">
        <v>27</v>
      </c>
      <c r="P8" s="21"/>
      <c r="Q8" s="21"/>
      <c r="R8" s="21"/>
      <c r="BC8" s="24"/>
    </row>
    <row r="9" spans="2:55" ht="16.5" customHeight="1" x14ac:dyDescent="0.2">
      <c r="C9" s="6" t="s">
        <v>59</v>
      </c>
      <c r="D9" s="67">
        <v>0.85699999999999998</v>
      </c>
      <c r="E9" s="67">
        <v>0.86699999999999999</v>
      </c>
      <c r="F9" s="67">
        <v>0.873</v>
      </c>
      <c r="G9" s="67">
        <v>0.88500000000000001</v>
      </c>
      <c r="H9" s="67">
        <v>0.85599999999999998</v>
      </c>
      <c r="I9" s="67">
        <v>0.82699999999999996</v>
      </c>
      <c r="J9" s="67">
        <v>0.81200000000000006</v>
      </c>
      <c r="K9" s="67">
        <v>0.84099999999999997</v>
      </c>
      <c r="L9" s="67">
        <v>0.81</v>
      </c>
      <c r="M9" s="67">
        <v>0.86799999999999999</v>
      </c>
      <c r="N9" s="67">
        <v>0.86499999999999999</v>
      </c>
      <c r="O9" s="67">
        <v>0.86399999999999999</v>
      </c>
      <c r="P9" s="21"/>
      <c r="Q9" s="21"/>
      <c r="R9" s="21"/>
      <c r="BC9" s="24"/>
    </row>
    <row r="10" spans="2:55" ht="16.5" customHeight="1" x14ac:dyDescent="0.2">
      <c r="C10" s="6" t="s">
        <v>62</v>
      </c>
      <c r="D10" s="67">
        <v>0.86299999999999999</v>
      </c>
      <c r="E10" s="67">
        <v>0.88500000000000001</v>
      </c>
      <c r="F10" s="67">
        <v>0.90800000000000003</v>
      </c>
      <c r="G10" s="67">
        <v>0.90100000000000002</v>
      </c>
      <c r="H10" s="67">
        <v>0.9</v>
      </c>
      <c r="I10" s="67">
        <v>0.92300000000000004</v>
      </c>
      <c r="J10" s="67">
        <v>0.91400000000000003</v>
      </c>
      <c r="K10" s="67">
        <v>0.92900000000000005</v>
      </c>
      <c r="L10" s="67">
        <v>0.91200000000000003</v>
      </c>
      <c r="M10" s="67">
        <v>0.88900000000000001</v>
      </c>
      <c r="N10" s="67">
        <v>0.89300000000000002</v>
      </c>
      <c r="O10" s="67">
        <v>0.92500000000000004</v>
      </c>
      <c r="P10" s="21"/>
      <c r="Q10" s="21"/>
      <c r="R10" s="21"/>
      <c r="BC10" s="24"/>
    </row>
    <row r="11" spans="2:55" ht="16.5" customHeight="1" x14ac:dyDescent="0.2">
      <c r="C11" s="6" t="s">
        <v>65</v>
      </c>
      <c r="D11" s="67">
        <v>0.95099999999999996</v>
      </c>
      <c r="E11" s="67">
        <v>0.97299999999999998</v>
      </c>
      <c r="F11" s="67">
        <v>0.97299999999999998</v>
      </c>
      <c r="G11" s="67">
        <v>0.97499999999999998</v>
      </c>
      <c r="H11" s="67">
        <v>0.96899999999999997</v>
      </c>
      <c r="I11" s="67">
        <v>0.95399999999999996</v>
      </c>
      <c r="J11" s="67">
        <v>0.96099999999999997</v>
      </c>
      <c r="K11" s="67">
        <v>0.96</v>
      </c>
      <c r="L11" s="67">
        <v>0.96799999999999997</v>
      </c>
      <c r="M11" s="67">
        <v>0.96699999999999997</v>
      </c>
      <c r="N11" s="67">
        <v>0.96699999999999997</v>
      </c>
      <c r="O11" s="67">
        <v>0.96899999999999997</v>
      </c>
      <c r="P11" s="21"/>
      <c r="Q11" s="21"/>
      <c r="R11" s="21"/>
      <c r="BC11" s="24"/>
    </row>
    <row r="12" spans="2:55" ht="16.5" customHeight="1" x14ac:dyDescent="0.2">
      <c r="C12" s="6" t="s">
        <v>158</v>
      </c>
      <c r="D12" s="67">
        <v>0.97499999999999998</v>
      </c>
      <c r="E12" s="67">
        <v>0.97</v>
      </c>
      <c r="F12" s="67">
        <v>0.97099999999999997</v>
      </c>
      <c r="G12" s="67" t="s">
        <v>152</v>
      </c>
      <c r="H12" s="67" t="s">
        <v>153</v>
      </c>
      <c r="I12" s="67" t="s">
        <v>154</v>
      </c>
      <c r="J12" s="67" t="s">
        <v>155</v>
      </c>
      <c r="K12" s="67" t="s">
        <v>156</v>
      </c>
      <c r="L12" s="67" t="s">
        <v>157</v>
      </c>
      <c r="M12" s="67">
        <v>0.95399999999999996</v>
      </c>
      <c r="N12" s="67">
        <v>0.96699999999999997</v>
      </c>
      <c r="O12" s="67">
        <v>0.96899999999999997</v>
      </c>
      <c r="P12" s="21"/>
      <c r="Q12" s="21"/>
      <c r="R12" s="21"/>
      <c r="BC12" s="24"/>
    </row>
    <row r="13" spans="2:55" ht="16.5" customHeight="1" x14ac:dyDescent="0.2">
      <c r="C13" s="6" t="s">
        <v>70</v>
      </c>
      <c r="D13" s="67">
        <v>0.91700000000000004</v>
      </c>
      <c r="E13" s="67">
        <v>0.93400000000000005</v>
      </c>
      <c r="F13" s="67">
        <v>0.94699999999999995</v>
      </c>
      <c r="G13" s="67">
        <v>0.95199999999999996</v>
      </c>
      <c r="H13" s="67">
        <v>0.93700000000000006</v>
      </c>
      <c r="I13" s="67">
        <v>0.92500000000000004</v>
      </c>
      <c r="J13" s="67">
        <v>0.92100000000000004</v>
      </c>
      <c r="K13" s="67">
        <v>0.93799999999999994</v>
      </c>
      <c r="L13" s="67">
        <v>0.92700000000000005</v>
      </c>
      <c r="M13" s="67">
        <v>0.92700000000000005</v>
      </c>
      <c r="N13" s="67">
        <v>0.93200000000000005</v>
      </c>
      <c r="O13" s="67">
        <v>0.90500000000000003</v>
      </c>
      <c r="P13" s="21"/>
      <c r="Q13" s="21"/>
      <c r="R13" s="21"/>
      <c r="BC13" s="24"/>
    </row>
    <row r="14" spans="2:55" ht="16.5" customHeight="1" x14ac:dyDescent="0.2">
      <c r="C14" s="6" t="s">
        <v>159</v>
      </c>
      <c r="D14" s="67">
        <v>0.90200000000000002</v>
      </c>
      <c r="E14" s="67">
        <v>0.91800000000000004</v>
      </c>
      <c r="F14" s="67">
        <v>0.93400000000000005</v>
      </c>
      <c r="G14" s="67" t="s">
        <v>147</v>
      </c>
      <c r="H14" s="67" t="s">
        <v>148</v>
      </c>
      <c r="I14" s="67" t="s">
        <v>149</v>
      </c>
      <c r="J14" s="67" t="s">
        <v>150</v>
      </c>
      <c r="K14" s="67" t="s">
        <v>147</v>
      </c>
      <c r="L14" s="67" t="s">
        <v>151</v>
      </c>
      <c r="M14" s="67">
        <v>0.91400000000000003</v>
      </c>
      <c r="N14" s="67">
        <v>0.90300000000000002</v>
      </c>
      <c r="O14" s="67">
        <v>0.88700000000000001</v>
      </c>
      <c r="P14" s="21"/>
      <c r="Q14" s="21"/>
      <c r="R14" s="21"/>
      <c r="BC14" s="24"/>
    </row>
    <row r="15" spans="2:55" ht="16.5" customHeight="1" x14ac:dyDescent="0.2">
      <c r="C15" s="6" t="s">
        <v>75</v>
      </c>
      <c r="D15" s="67" t="s">
        <v>27</v>
      </c>
      <c r="E15" s="67" t="s">
        <v>27</v>
      </c>
      <c r="F15" s="67" t="s">
        <v>27</v>
      </c>
      <c r="G15" s="67">
        <v>0.94099999999999995</v>
      </c>
      <c r="H15" s="67">
        <v>0.93899999999999995</v>
      </c>
      <c r="I15" s="67">
        <v>0.94399999999999995</v>
      </c>
      <c r="J15" s="67">
        <v>0.91400000000000003</v>
      </c>
      <c r="K15" s="67">
        <v>0.93600000000000005</v>
      </c>
      <c r="L15" s="67">
        <v>0.93500000000000005</v>
      </c>
      <c r="M15" s="67">
        <v>0.95199999999999996</v>
      </c>
      <c r="N15" s="67">
        <v>0.94499999999999995</v>
      </c>
      <c r="O15" s="67">
        <v>0.95</v>
      </c>
      <c r="P15" s="21"/>
      <c r="Q15" s="21"/>
      <c r="R15" s="21"/>
      <c r="BC15" s="24"/>
    </row>
    <row r="16" spans="2:55" ht="16.5" customHeight="1" x14ac:dyDescent="0.2">
      <c r="C16" s="6" t="s">
        <v>78</v>
      </c>
      <c r="D16" s="67" t="s">
        <v>27</v>
      </c>
      <c r="E16" s="67" t="s">
        <v>27</v>
      </c>
      <c r="F16" s="67" t="s">
        <v>27</v>
      </c>
      <c r="G16" s="67">
        <v>0.64900000000000002</v>
      </c>
      <c r="H16" s="67">
        <v>0.68300000000000005</v>
      </c>
      <c r="I16" s="67">
        <v>0.623</v>
      </c>
      <c r="J16" s="67">
        <v>0.71199999999999997</v>
      </c>
      <c r="K16" s="67">
        <v>0.72</v>
      </c>
      <c r="L16" s="67">
        <v>0.72799999999999998</v>
      </c>
      <c r="M16" s="67">
        <v>0.72499999999999998</v>
      </c>
      <c r="N16" s="67">
        <v>0.77400000000000002</v>
      </c>
      <c r="O16" s="67">
        <v>0.81599999999999995</v>
      </c>
      <c r="P16" s="21"/>
      <c r="Q16" s="21"/>
      <c r="R16" s="21"/>
      <c r="BC16" s="24"/>
    </row>
    <row r="17" spans="3:55" ht="16.5" customHeight="1" x14ac:dyDescent="0.2">
      <c r="C17" s="6" t="s">
        <v>81</v>
      </c>
      <c r="D17" s="67">
        <v>0.91</v>
      </c>
      <c r="E17" s="67">
        <v>0.9</v>
      </c>
      <c r="F17" s="67">
        <v>0.91200000000000003</v>
      </c>
      <c r="G17" s="67">
        <v>0.90300000000000002</v>
      </c>
      <c r="H17" s="67">
        <v>0.93300000000000005</v>
      </c>
      <c r="I17" s="67">
        <v>0.92400000000000004</v>
      </c>
      <c r="J17" s="67">
        <v>0.89600000000000002</v>
      </c>
      <c r="K17" s="67">
        <v>0.90800000000000003</v>
      </c>
      <c r="L17" s="67">
        <v>0.91500000000000004</v>
      </c>
      <c r="M17" s="67">
        <v>0.90200000000000002</v>
      </c>
      <c r="N17" s="67">
        <v>0.90200000000000002</v>
      </c>
      <c r="O17" s="67">
        <v>0.90800000000000003</v>
      </c>
      <c r="P17" s="21"/>
      <c r="Q17" s="21"/>
      <c r="R17" s="21"/>
    </row>
    <row r="18" spans="3:55" ht="16.5" customHeight="1" x14ac:dyDescent="0.2">
      <c r="C18" s="6" t="s">
        <v>84</v>
      </c>
      <c r="D18" s="67">
        <v>0.78200000000000003</v>
      </c>
      <c r="E18" s="67">
        <v>0.79700000000000004</v>
      </c>
      <c r="F18" s="67">
        <v>0.78800000000000003</v>
      </c>
      <c r="G18" s="67">
        <v>0.78300000000000003</v>
      </c>
      <c r="H18" s="67">
        <v>0.79</v>
      </c>
      <c r="I18" s="67">
        <v>0.79900000000000004</v>
      </c>
      <c r="J18" s="67">
        <v>0.77300000000000002</v>
      </c>
      <c r="K18" s="67">
        <v>0.77700000000000002</v>
      </c>
      <c r="L18" s="67">
        <v>0.78100000000000003</v>
      </c>
      <c r="M18" s="67">
        <v>0.76400000000000001</v>
      </c>
      <c r="N18" s="67">
        <v>0.76700000000000002</v>
      </c>
      <c r="O18" s="67">
        <v>0.78</v>
      </c>
      <c r="P18" s="21"/>
      <c r="Q18" s="21"/>
      <c r="R18" s="21"/>
    </row>
    <row r="19" spans="3:55" ht="16.5" customHeight="1" x14ac:dyDescent="0.2">
      <c r="C19" s="6" t="s">
        <v>87</v>
      </c>
      <c r="D19" s="67" t="s">
        <v>27</v>
      </c>
      <c r="E19" s="67" t="s">
        <v>27</v>
      </c>
      <c r="F19" s="67" t="s">
        <v>27</v>
      </c>
      <c r="G19" s="67">
        <v>0.71699999999999997</v>
      </c>
      <c r="H19" s="67">
        <v>0.71599999999999997</v>
      </c>
      <c r="I19" s="67">
        <v>0.71799999999999997</v>
      </c>
      <c r="J19" s="67">
        <v>0.745</v>
      </c>
      <c r="K19" s="67">
        <v>0.77400000000000002</v>
      </c>
      <c r="L19" s="67">
        <v>0.74399999999999999</v>
      </c>
      <c r="M19" s="67">
        <v>0.74399999999999999</v>
      </c>
      <c r="N19" s="67">
        <v>0.752</v>
      </c>
      <c r="O19" s="67">
        <v>0.74099999999999999</v>
      </c>
      <c r="P19" s="21"/>
      <c r="Q19" s="21"/>
      <c r="R19" s="21"/>
    </row>
    <row r="20" spans="3:55" ht="16.5" customHeight="1" x14ac:dyDescent="0.2">
      <c r="C20" s="6" t="s">
        <v>90</v>
      </c>
      <c r="D20" s="67">
        <v>0.92300000000000004</v>
      </c>
      <c r="E20" s="67">
        <v>0.93100000000000005</v>
      </c>
      <c r="F20" s="67">
        <v>0.93500000000000005</v>
      </c>
      <c r="G20" s="67">
        <v>0.89800000000000002</v>
      </c>
      <c r="H20" s="67">
        <v>0.90700000000000003</v>
      </c>
      <c r="I20" s="67">
        <v>0.91800000000000004</v>
      </c>
      <c r="J20" s="67">
        <v>0.91600000000000004</v>
      </c>
      <c r="K20" s="67">
        <v>0.91200000000000003</v>
      </c>
      <c r="L20" s="67">
        <v>0.90300000000000002</v>
      </c>
      <c r="M20" s="67">
        <v>0.91600000000000004</v>
      </c>
      <c r="N20" s="67">
        <v>0.91</v>
      </c>
      <c r="O20" s="67">
        <v>0.89900000000000002</v>
      </c>
      <c r="P20" s="21"/>
      <c r="Q20" s="21"/>
      <c r="R20" s="21"/>
    </row>
    <row r="21" spans="3:55" ht="16.5" customHeight="1" x14ac:dyDescent="0.2">
      <c r="C21" s="6" t="s">
        <v>93</v>
      </c>
      <c r="D21" s="67">
        <v>0.75700000000000001</v>
      </c>
      <c r="E21" s="67">
        <v>0.84399999999999997</v>
      </c>
      <c r="F21" s="67">
        <v>0.83399999999999996</v>
      </c>
      <c r="G21" s="67">
        <v>0.872</v>
      </c>
      <c r="H21" s="67">
        <v>0.89200000000000002</v>
      </c>
      <c r="I21" s="67">
        <v>0.88100000000000001</v>
      </c>
      <c r="J21" s="67">
        <v>0.83499999999999996</v>
      </c>
      <c r="K21" s="67">
        <v>0.82599999999999996</v>
      </c>
      <c r="L21" s="67">
        <v>0.878</v>
      </c>
      <c r="M21" s="67">
        <v>0.78900000000000003</v>
      </c>
      <c r="N21" s="67">
        <v>0.84399999999999997</v>
      </c>
      <c r="O21" s="67">
        <v>0.84</v>
      </c>
      <c r="P21" s="21"/>
      <c r="Q21" s="21"/>
      <c r="R21" s="21"/>
    </row>
    <row r="22" spans="3:55" ht="16.5" customHeight="1" x14ac:dyDescent="0.2">
      <c r="C22" s="6" t="s">
        <v>96</v>
      </c>
      <c r="D22" s="67">
        <v>0.93</v>
      </c>
      <c r="E22" s="67">
        <v>0.97299999999999998</v>
      </c>
      <c r="F22" s="67">
        <v>0.96799999999999997</v>
      </c>
      <c r="G22" s="67">
        <v>0.97699999999999998</v>
      </c>
      <c r="H22" s="67">
        <v>0.98299999999999998</v>
      </c>
      <c r="I22" s="67">
        <v>0.99399999999999999</v>
      </c>
      <c r="J22" s="67">
        <v>0.99099999999999999</v>
      </c>
      <c r="K22" s="67">
        <v>0.97599999999999998</v>
      </c>
      <c r="L22" s="67">
        <v>0.97699999999999998</v>
      </c>
      <c r="M22" s="67">
        <v>0.97099999999999997</v>
      </c>
      <c r="N22" s="67">
        <v>0.97499999999999998</v>
      </c>
      <c r="O22" s="67">
        <v>0.97399999999999998</v>
      </c>
      <c r="P22" s="21"/>
      <c r="Q22" s="21"/>
      <c r="R22" s="21"/>
    </row>
    <row r="23" spans="3:55" ht="16.5" customHeight="1" x14ac:dyDescent="0.2">
      <c r="C23" s="6" t="s">
        <v>99</v>
      </c>
      <c r="D23" s="67">
        <v>0.78400000000000003</v>
      </c>
      <c r="E23" s="67">
        <v>0.80800000000000005</v>
      </c>
      <c r="F23" s="67">
        <v>0.79</v>
      </c>
      <c r="G23" s="67">
        <v>0.82899999999999996</v>
      </c>
      <c r="H23" s="67">
        <v>0.84</v>
      </c>
      <c r="I23" s="67">
        <v>0.80900000000000005</v>
      </c>
      <c r="J23" s="67">
        <v>0.83399999999999996</v>
      </c>
      <c r="K23" s="67">
        <v>0.83799999999999997</v>
      </c>
      <c r="L23" s="67">
        <v>0.82799999999999996</v>
      </c>
      <c r="M23" s="67">
        <v>0.83899999999999997</v>
      </c>
      <c r="N23" s="67">
        <v>0.85499999999999998</v>
      </c>
      <c r="O23" s="67">
        <v>0.86199999999999999</v>
      </c>
      <c r="P23" s="21"/>
      <c r="Q23" s="21"/>
      <c r="R23" s="21"/>
    </row>
    <row r="24" spans="3:55" ht="16.5" customHeight="1" x14ac:dyDescent="0.2">
      <c r="C24" s="6" t="s">
        <v>102</v>
      </c>
      <c r="D24" s="67">
        <v>0.86</v>
      </c>
      <c r="E24" s="67">
        <v>0.875</v>
      </c>
      <c r="F24" s="67">
        <v>0.88700000000000001</v>
      </c>
      <c r="G24" s="67">
        <v>0.90400000000000003</v>
      </c>
      <c r="H24" s="67">
        <v>0.91100000000000003</v>
      </c>
      <c r="I24" s="67">
        <v>0.91300000000000003</v>
      </c>
      <c r="J24" s="67">
        <v>0.90500000000000003</v>
      </c>
      <c r="K24" s="67">
        <v>0.92200000000000004</v>
      </c>
      <c r="L24" s="67">
        <v>0.91</v>
      </c>
      <c r="M24" s="67">
        <v>0.94</v>
      </c>
      <c r="N24" s="67">
        <v>0.94099999999999995</v>
      </c>
      <c r="O24" s="67">
        <v>0.92400000000000004</v>
      </c>
      <c r="P24" s="21"/>
      <c r="Q24" s="21"/>
      <c r="R24" s="21"/>
    </row>
    <row r="25" spans="3:55" ht="16.5" customHeight="1" thickBot="1" x14ac:dyDescent="0.25">
      <c r="C25" s="22" t="s">
        <v>105</v>
      </c>
      <c r="D25" s="100">
        <v>0.91100000000000003</v>
      </c>
      <c r="E25" s="100">
        <v>0.90400000000000003</v>
      </c>
      <c r="F25" s="100">
        <v>0.877</v>
      </c>
      <c r="G25" s="100">
        <v>0.88500000000000001</v>
      </c>
      <c r="H25" s="100">
        <v>0.88</v>
      </c>
      <c r="I25" s="100">
        <v>0.92500000000000004</v>
      </c>
      <c r="J25" s="100">
        <v>0.93500000000000005</v>
      </c>
      <c r="K25" s="100">
        <v>0.92800000000000005</v>
      </c>
      <c r="L25" s="100">
        <v>0.93700000000000006</v>
      </c>
      <c r="M25" s="100">
        <v>0.94899999999999995</v>
      </c>
      <c r="N25" s="100">
        <v>0.94799999999999995</v>
      </c>
      <c r="O25" s="100">
        <v>0.95199999999999996</v>
      </c>
      <c r="P25" s="21"/>
      <c r="Q25" s="21"/>
      <c r="R25" s="21"/>
      <c r="BC25" s="24"/>
    </row>
    <row r="26" spans="3:55" ht="14.25" customHeight="1" x14ac:dyDescent="0.2">
      <c r="BC26" s="24"/>
    </row>
    <row r="27" spans="3:55" s="25" customFormat="1" ht="14.25" customHeight="1" x14ac:dyDescent="0.2">
      <c r="C27" s="111" t="s">
        <v>125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3:55" s="25" customFormat="1" ht="14.25" customHeight="1" x14ac:dyDescent="0.2"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3:55" ht="15.75" customHeight="1" x14ac:dyDescent="0.2">
      <c r="C29" s="111" t="s">
        <v>126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3:55" x14ac:dyDescent="0.2"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3:55" s="25" customFormat="1" ht="14.25" customHeight="1" x14ac:dyDescent="0.2">
      <c r="C31" s="111" t="s">
        <v>127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Z31" s="28"/>
      <c r="AA31" s="28"/>
      <c r="AB31" s="28"/>
      <c r="AC31" s="28"/>
      <c r="AD31" s="28"/>
      <c r="AE31" s="28"/>
      <c r="AF31" s="28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3:55" s="25" customFormat="1" ht="14.25" customHeight="1" x14ac:dyDescent="0.2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Z32" s="29"/>
      <c r="AA32" s="29"/>
      <c r="AB32" s="29"/>
      <c r="AC32" s="29"/>
      <c r="AD32" s="29"/>
      <c r="AE32" s="29"/>
      <c r="AF32" s="29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3:54" s="25" customFormat="1" ht="14.25" customHeight="1" x14ac:dyDescent="0.2"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Z33" s="29"/>
      <c r="AA33" s="29"/>
      <c r="AB33" s="29"/>
      <c r="AC33" s="29"/>
      <c r="AD33" s="29"/>
      <c r="AE33" s="29"/>
      <c r="AF33" s="29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3:54" s="25" customFormat="1" ht="14.25" customHeight="1" x14ac:dyDescent="0.2">
      <c r="C34" s="112" t="s">
        <v>160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3:54" s="25" customFormat="1" ht="14.25" customHeight="1" x14ac:dyDescent="0.2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3:54" s="25" customFormat="1" ht="14.25" customHeight="1" x14ac:dyDescent="0.2"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3:54" s="25" customFormat="1" ht="14.25" customHeight="1" x14ac:dyDescent="0.2"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3:54" s="25" customFormat="1" ht="14.25" customHeight="1" x14ac:dyDescent="0.2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3:54" s="25" customFormat="1" ht="14.25" customHeight="1" x14ac:dyDescent="0.2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3:54" s="25" customFormat="1" ht="14.25" customHeight="1" x14ac:dyDescent="0.2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:54" s="25" customFormat="1" ht="14.25" customHeight="1" x14ac:dyDescent="0.2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3:54" s="25" customFormat="1" ht="14.25" customHeight="1" x14ac:dyDescent="0.2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3:54" s="25" customFormat="1" ht="14.25" customHeight="1" x14ac:dyDescent="0.2"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3:54" s="25" customFormat="1" ht="14.25" customHeight="1" x14ac:dyDescent="0.2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3:54" ht="14.25" customHeight="1" x14ac:dyDescent="0.2">
      <c r="Z45" s="25"/>
      <c r="AA45" s="25"/>
      <c r="AB45" s="25"/>
      <c r="AC45" s="25"/>
      <c r="AD45" s="25"/>
      <c r="AE45" s="25"/>
      <c r="AF45" s="25"/>
    </row>
    <row r="46" spans="3:54" ht="14.25" customHeight="1" x14ac:dyDescent="0.2">
      <c r="Z46" s="25"/>
      <c r="AA46" s="25"/>
      <c r="AB46" s="25"/>
      <c r="AC46" s="25"/>
      <c r="AD46" s="25"/>
      <c r="AE46" s="25"/>
      <c r="AF46" s="25"/>
    </row>
    <row r="47" spans="3:54" ht="14.25" customHeight="1" x14ac:dyDescent="0.2">
      <c r="Z47" s="25"/>
      <c r="AA47" s="25"/>
      <c r="AB47" s="25"/>
      <c r="AC47" s="25"/>
      <c r="AD47" s="25"/>
      <c r="AE47" s="25"/>
      <c r="AF47" s="25"/>
    </row>
    <row r="48" spans="3:54" ht="14.25" customHeight="1" x14ac:dyDescent="0.2">
      <c r="Z48" s="25"/>
      <c r="AA48" s="25"/>
      <c r="AB48" s="25"/>
      <c r="AC48" s="25"/>
      <c r="AD48" s="25"/>
      <c r="AE48" s="25"/>
      <c r="AF48" s="25"/>
    </row>
    <row r="49" spans="26:32" ht="14.25" customHeight="1" x14ac:dyDescent="0.2">
      <c r="Z49" s="25"/>
      <c r="AA49" s="25"/>
      <c r="AB49" s="25"/>
      <c r="AC49" s="25"/>
      <c r="AD49" s="25"/>
      <c r="AE49" s="25"/>
      <c r="AF49" s="25"/>
    </row>
    <row r="50" spans="26:32" ht="14.25" customHeight="1" x14ac:dyDescent="0.2">
      <c r="Z50" s="25"/>
      <c r="AA50" s="25"/>
      <c r="AB50" s="25"/>
      <c r="AC50" s="25"/>
      <c r="AD50" s="25"/>
      <c r="AE50" s="25"/>
      <c r="AF50" s="25"/>
    </row>
    <row r="51" spans="26:32" ht="14.25" customHeight="1" x14ac:dyDescent="0.2">
      <c r="Z51" s="25"/>
      <c r="AA51" s="25"/>
      <c r="AB51" s="25"/>
      <c r="AC51" s="25"/>
      <c r="AD51" s="25"/>
      <c r="AE51" s="25"/>
      <c r="AF51" s="25"/>
    </row>
    <row r="52" spans="26:32" ht="14.25" customHeight="1" x14ac:dyDescent="0.2">
      <c r="Z52" s="25"/>
      <c r="AA52" s="25"/>
      <c r="AB52" s="25"/>
      <c r="AC52" s="25"/>
      <c r="AD52" s="25"/>
      <c r="AE52" s="25"/>
      <c r="AF52" s="25"/>
    </row>
    <row r="53" spans="26:32" ht="14.25" customHeight="1" x14ac:dyDescent="0.2">
      <c r="Z53" s="25"/>
      <c r="AA53" s="25"/>
      <c r="AB53" s="25"/>
      <c r="AC53" s="25"/>
      <c r="AD53" s="25"/>
      <c r="AE53" s="25"/>
      <c r="AF53" s="25"/>
    </row>
    <row r="54" spans="26:32" ht="14.25" customHeight="1" x14ac:dyDescent="0.2">
      <c r="Z54" s="25"/>
      <c r="AA54" s="25"/>
      <c r="AB54" s="25"/>
      <c r="AC54" s="25"/>
      <c r="AD54" s="25"/>
      <c r="AE54" s="25"/>
      <c r="AF54" s="25"/>
    </row>
    <row r="55" spans="26:32" ht="14.25" customHeight="1" x14ac:dyDescent="0.2"/>
    <row r="56" spans="26:32" ht="14.25" customHeight="1" x14ac:dyDescent="0.2"/>
    <row r="57" spans="26:32" ht="14.25" customHeight="1" x14ac:dyDescent="0.2"/>
    <row r="58" spans="26:32" ht="14.25" customHeight="1" x14ac:dyDescent="0.2"/>
    <row r="59" spans="26:32" ht="14.25" customHeight="1" x14ac:dyDescent="0.2"/>
    <row r="60" spans="26:32" ht="14.25" customHeight="1" x14ac:dyDescent="0.2"/>
    <row r="61" spans="26:32" ht="14.25" customHeight="1" x14ac:dyDescent="0.2"/>
    <row r="62" spans="26:32" ht="14.25" customHeight="1" x14ac:dyDescent="0.2"/>
    <row r="63" spans="26:32" ht="14.25" customHeight="1" x14ac:dyDescent="0.2"/>
    <row r="64" spans="26:32" ht="14.25" customHeight="1" x14ac:dyDescent="0.2"/>
    <row r="65" spans="2:25" ht="14.25" customHeight="1" x14ac:dyDescent="0.2"/>
    <row r="66" spans="2:25" ht="14.25" customHeight="1" x14ac:dyDescent="0.2">
      <c r="B66" s="33"/>
      <c r="C66" s="3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2:25" ht="14.25" customHeight="1" x14ac:dyDescent="0.2">
      <c r="B67" s="33"/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2:25" ht="14.25" customHeight="1" x14ac:dyDescent="0.2">
      <c r="B68" s="33"/>
      <c r="C68" s="3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2:25" ht="14.25" customHeight="1" x14ac:dyDescent="0.2">
      <c r="B69" s="33"/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2:25" ht="14.25" customHeight="1" x14ac:dyDescent="0.2">
      <c r="B70" s="33"/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2:25" ht="14.25" customHeight="1" x14ac:dyDescent="0.2">
      <c r="B71" s="33"/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4.25" customHeight="1" x14ac:dyDescent="0.2">
      <c r="B72" s="33"/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4.25" customHeight="1" x14ac:dyDescent="0.2">
      <c r="B73" s="33"/>
      <c r="C73" s="3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4.25" customHeight="1" x14ac:dyDescent="0.2">
      <c r="B74" s="33"/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2:25" ht="14.25" customHeight="1" x14ac:dyDescent="0.2">
      <c r="B75" s="33"/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2:25" ht="14.25" customHeight="1" x14ac:dyDescent="0.2"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2:25" ht="14.25" customHeight="1" x14ac:dyDescent="0.2">
      <c r="B77" s="33"/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2:25" ht="14.25" customHeight="1" x14ac:dyDescent="0.2">
      <c r="B78" s="33"/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2:25" ht="14.25" customHeight="1" x14ac:dyDescent="0.2">
      <c r="B79" s="33"/>
      <c r="C79" s="3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2:25" ht="14.25" customHeight="1" x14ac:dyDescent="0.2">
      <c r="B80" s="33"/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2:40" ht="14.25" customHeight="1" x14ac:dyDescent="0.2">
      <c r="B81" s="33"/>
      <c r="C81" s="3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2:40" ht="14.25" customHeight="1" x14ac:dyDescent="0.2">
      <c r="B82" s="33"/>
      <c r="C82" s="3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40" ht="14.25" customHeight="1" x14ac:dyDescent="0.2">
      <c r="B83" s="33"/>
      <c r="C83" s="3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2:40" ht="14.25" customHeight="1" x14ac:dyDescent="0.2">
      <c r="B84" s="33"/>
      <c r="C84" s="3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2:40" ht="14.25" customHeight="1" x14ac:dyDescent="0.2">
      <c r="B85" s="33"/>
      <c r="C85" s="3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2:40" ht="14.25" customHeight="1" x14ac:dyDescent="0.2">
      <c r="B86" s="33"/>
      <c r="C86" s="3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2:40" ht="14.25" customHeight="1" x14ac:dyDescent="0.2">
      <c r="B87" s="33"/>
      <c r="C87" s="34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2:40" ht="14.25" customHeight="1" x14ac:dyDescent="0.2">
      <c r="B88" s="33"/>
      <c r="C88" s="3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2:40" ht="14.25" customHeight="1" x14ac:dyDescent="0.2">
      <c r="B89" s="33"/>
      <c r="C89" s="34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2:40" ht="14.25" customHeight="1" x14ac:dyDescent="0.2">
      <c r="B90" s="33"/>
      <c r="C90" s="34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2:40" ht="14.25" customHeight="1" x14ac:dyDescent="0.2">
      <c r="B91" s="33"/>
      <c r="C91" s="34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2:40" ht="14.25" customHeight="1" x14ac:dyDescent="0.2">
      <c r="B92" s="33"/>
      <c r="C92" s="34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2:40" ht="14.25" customHeight="1" x14ac:dyDescent="0.2">
      <c r="B93" s="33"/>
      <c r="C93" s="3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2:40" ht="14.25" customHeight="1" x14ac:dyDescent="0.2">
      <c r="B94" s="33"/>
      <c r="C94" s="34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2:40" ht="14.25" customHeight="1" x14ac:dyDescent="0.2">
      <c r="B95" s="33"/>
      <c r="C95" s="34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2:40" ht="14.25" customHeight="1" x14ac:dyDescent="0.2">
      <c r="B96" s="33"/>
      <c r="C96" s="34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2:40" ht="14.25" customHeight="1" x14ac:dyDescent="0.2">
      <c r="B97" s="35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0"/>
      <c r="S97" s="38"/>
      <c r="T97" s="38"/>
      <c r="U97" s="38"/>
      <c r="V97" s="38"/>
      <c r="W97" s="38"/>
      <c r="X97" s="38"/>
      <c r="Y97" s="31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2:40" ht="14.25" customHeight="1" x14ac:dyDescent="0.2">
      <c r="B98" s="33"/>
      <c r="C98" s="3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2:40" ht="14.25" customHeight="1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2:40" ht="14.25" customHeight="1" x14ac:dyDescent="0.2">
      <c r="B100" s="27"/>
      <c r="C100" s="39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0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2:40" ht="14.25" customHeight="1" x14ac:dyDescent="0.2">
      <c r="B101" s="42"/>
      <c r="C101" s="43"/>
      <c r="D101" s="13"/>
      <c r="E101" s="13"/>
      <c r="F101" s="13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4"/>
      <c r="AA101" s="44"/>
      <c r="AB101" s="44"/>
      <c r="AC101" s="44"/>
      <c r="AD101" s="44"/>
      <c r="AE101" s="44"/>
      <c r="AF101" s="44"/>
      <c r="AG101" s="24"/>
      <c r="AH101" s="24"/>
      <c r="AI101" s="24"/>
      <c r="AJ101" s="24"/>
      <c r="AK101" s="24"/>
      <c r="AL101" s="24"/>
      <c r="AM101" s="24"/>
      <c r="AN101" s="24"/>
    </row>
    <row r="102" spans="2:40" ht="14.25" customHeight="1" x14ac:dyDescent="0.2">
      <c r="B102" s="46"/>
      <c r="C102" s="47"/>
      <c r="D102" s="47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8"/>
      <c r="AA102" s="48"/>
      <c r="AB102" s="48"/>
      <c r="AC102" s="48"/>
      <c r="AD102" s="48"/>
      <c r="AE102" s="48"/>
      <c r="AF102" s="48"/>
      <c r="AG102" s="24"/>
      <c r="AH102" s="24"/>
      <c r="AI102" s="24"/>
      <c r="AJ102" s="24"/>
      <c r="AK102" s="24"/>
      <c r="AL102" s="24"/>
      <c r="AM102" s="24"/>
      <c r="AN102" s="24"/>
    </row>
    <row r="103" spans="2:40" ht="14.25" customHeight="1" x14ac:dyDescent="0.25">
      <c r="B103" s="49"/>
      <c r="C103" s="20"/>
      <c r="D103" s="20"/>
      <c r="E103" s="20"/>
      <c r="F103" s="20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8"/>
      <c r="AA103" s="48"/>
      <c r="AB103" s="48"/>
      <c r="AC103" s="48"/>
      <c r="AD103" s="48"/>
      <c r="AE103" s="48"/>
      <c r="AF103" s="48"/>
      <c r="AG103" s="24"/>
      <c r="AH103" s="24"/>
      <c r="AI103" s="24"/>
      <c r="AJ103" s="24"/>
      <c r="AK103" s="24"/>
      <c r="AL103" s="24"/>
      <c r="AM103" s="24"/>
      <c r="AN103" s="24"/>
    </row>
    <row r="104" spans="2:40" ht="14.25" customHeight="1" x14ac:dyDescent="0.2">
      <c r="B104" s="51"/>
      <c r="C104" s="52"/>
      <c r="D104" s="52"/>
      <c r="E104" s="52"/>
      <c r="F104" s="52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3"/>
      <c r="AA104" s="53"/>
      <c r="AB104" s="53"/>
      <c r="AC104" s="53"/>
      <c r="AD104" s="53"/>
      <c r="AE104" s="53"/>
      <c r="AF104" s="53"/>
      <c r="AG104" s="24"/>
      <c r="AH104" s="24"/>
      <c r="AI104" s="24"/>
      <c r="AJ104" s="24"/>
      <c r="AK104" s="24"/>
      <c r="AL104" s="24"/>
      <c r="AM104" s="24"/>
      <c r="AN104" s="24"/>
    </row>
    <row r="105" spans="2:40" ht="14.25" customHeight="1" x14ac:dyDescent="0.2">
      <c r="B105" s="51"/>
      <c r="C105" s="52"/>
      <c r="D105" s="52"/>
      <c r="E105" s="52"/>
      <c r="F105" s="52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3"/>
      <c r="AA105" s="53"/>
      <c r="AB105" s="53"/>
      <c r="AC105" s="53"/>
      <c r="AD105" s="53"/>
      <c r="AE105" s="53"/>
      <c r="AF105" s="53"/>
      <c r="AG105" s="24"/>
      <c r="AH105" s="24"/>
      <c r="AI105" s="24"/>
      <c r="AJ105" s="24"/>
      <c r="AK105" s="24"/>
      <c r="AL105" s="24"/>
      <c r="AM105" s="24"/>
      <c r="AN105" s="24"/>
    </row>
    <row r="106" spans="2:40" ht="14.25" customHeight="1" x14ac:dyDescent="0.2">
      <c r="B106" s="51"/>
      <c r="C106" s="52"/>
      <c r="D106" s="52"/>
      <c r="E106" s="52"/>
      <c r="F106" s="52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3"/>
      <c r="AA106" s="53"/>
      <c r="AB106" s="53"/>
      <c r="AC106" s="53"/>
      <c r="AD106" s="53"/>
      <c r="AE106" s="53"/>
      <c r="AF106" s="53"/>
      <c r="AG106" s="24"/>
      <c r="AH106" s="24"/>
      <c r="AI106" s="24"/>
      <c r="AJ106" s="24"/>
      <c r="AK106" s="24"/>
      <c r="AL106" s="24"/>
      <c r="AM106" s="24"/>
      <c r="AN106" s="24"/>
    </row>
    <row r="107" spans="2:40" ht="14.25" customHeight="1" x14ac:dyDescent="0.2">
      <c r="B107" s="51"/>
      <c r="C107" s="52"/>
      <c r="D107" s="52"/>
      <c r="E107" s="52"/>
      <c r="F107" s="52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3"/>
      <c r="AA107" s="53"/>
      <c r="AB107" s="53"/>
      <c r="AC107" s="53"/>
      <c r="AD107" s="53"/>
      <c r="AE107" s="53"/>
      <c r="AF107" s="53"/>
      <c r="AG107" s="24"/>
      <c r="AH107" s="24"/>
      <c r="AI107" s="24"/>
      <c r="AJ107" s="24"/>
      <c r="AK107" s="24"/>
      <c r="AL107" s="24"/>
      <c r="AM107" s="24"/>
      <c r="AN107" s="24"/>
    </row>
    <row r="108" spans="2:40" ht="14.25" customHeight="1" x14ac:dyDescent="0.2">
      <c r="B108" s="51"/>
      <c r="C108" s="52"/>
      <c r="D108" s="52"/>
      <c r="E108" s="52"/>
      <c r="F108" s="52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3"/>
      <c r="AA108" s="53"/>
      <c r="AB108" s="53"/>
      <c r="AC108" s="53"/>
      <c r="AD108" s="53"/>
      <c r="AE108" s="53"/>
      <c r="AF108" s="53"/>
      <c r="AG108" s="24"/>
      <c r="AH108" s="24"/>
      <c r="AI108" s="24"/>
      <c r="AJ108" s="24"/>
      <c r="AK108" s="24"/>
      <c r="AL108" s="24"/>
      <c r="AM108" s="24"/>
      <c r="AN108" s="24"/>
    </row>
    <row r="109" spans="2:40" ht="14.25" customHeight="1" x14ac:dyDescent="0.2">
      <c r="B109" s="51"/>
      <c r="C109" s="52"/>
      <c r="D109" s="52"/>
      <c r="E109" s="52"/>
      <c r="F109" s="52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3"/>
      <c r="AA109" s="53"/>
      <c r="AB109" s="53"/>
      <c r="AC109" s="53"/>
      <c r="AD109" s="53"/>
      <c r="AE109" s="53"/>
      <c r="AF109" s="53"/>
      <c r="AG109" s="24"/>
      <c r="AH109" s="24"/>
      <c r="AI109" s="24"/>
      <c r="AJ109" s="24"/>
      <c r="AK109" s="24"/>
      <c r="AL109" s="24"/>
      <c r="AM109" s="24"/>
      <c r="AN109" s="24"/>
    </row>
    <row r="110" spans="2:40" ht="14.25" customHeight="1" x14ac:dyDescent="0.2">
      <c r="B110" s="51"/>
      <c r="C110" s="52"/>
      <c r="D110" s="52"/>
      <c r="E110" s="52"/>
      <c r="F110" s="52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3"/>
      <c r="AA110" s="53"/>
      <c r="AB110" s="53"/>
      <c r="AC110" s="53"/>
      <c r="AD110" s="53"/>
      <c r="AE110" s="53"/>
      <c r="AF110" s="53"/>
      <c r="AG110" s="24"/>
      <c r="AH110" s="24"/>
      <c r="AI110" s="24"/>
      <c r="AJ110" s="24"/>
      <c r="AK110" s="24"/>
      <c r="AL110" s="24"/>
      <c r="AM110" s="24"/>
      <c r="AN110" s="24"/>
    </row>
    <row r="111" spans="2:40" ht="14.25" customHeight="1" x14ac:dyDescent="0.2">
      <c r="B111" s="51"/>
      <c r="C111" s="52"/>
      <c r="D111" s="52"/>
      <c r="E111" s="52"/>
      <c r="F111" s="52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3"/>
      <c r="AA111" s="53"/>
      <c r="AB111" s="53"/>
      <c r="AC111" s="53"/>
      <c r="AD111" s="53"/>
      <c r="AE111" s="53"/>
      <c r="AF111" s="53"/>
      <c r="AG111" s="24"/>
      <c r="AH111" s="24"/>
      <c r="AI111" s="24"/>
      <c r="AJ111" s="24"/>
      <c r="AK111" s="24"/>
      <c r="AL111" s="24"/>
      <c r="AM111" s="24"/>
      <c r="AN111" s="24"/>
    </row>
    <row r="112" spans="2:40" ht="14.25" customHeight="1" x14ac:dyDescent="0.2">
      <c r="B112" s="51"/>
      <c r="C112" s="52"/>
      <c r="D112" s="52"/>
      <c r="E112" s="52"/>
      <c r="F112" s="52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3"/>
      <c r="AA112" s="53"/>
      <c r="AB112" s="53"/>
      <c r="AC112" s="53"/>
      <c r="AD112" s="53"/>
      <c r="AE112" s="53"/>
      <c r="AF112" s="53"/>
      <c r="AG112" s="24"/>
      <c r="AH112" s="24"/>
      <c r="AI112" s="24"/>
      <c r="AJ112" s="24"/>
      <c r="AK112" s="24"/>
      <c r="AL112" s="24"/>
      <c r="AM112" s="24"/>
      <c r="AN112" s="24"/>
    </row>
    <row r="113" spans="2:40" ht="14.25" customHeight="1" x14ac:dyDescent="0.2">
      <c r="B113" s="51"/>
      <c r="C113" s="52"/>
      <c r="D113" s="52"/>
      <c r="E113" s="52"/>
      <c r="F113" s="52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3"/>
      <c r="AA113" s="53"/>
      <c r="AB113" s="53"/>
      <c r="AC113" s="53"/>
      <c r="AD113" s="53"/>
      <c r="AE113" s="53"/>
      <c r="AF113" s="53"/>
      <c r="AG113" s="24"/>
      <c r="AH113" s="24"/>
      <c r="AI113" s="24"/>
      <c r="AJ113" s="24"/>
      <c r="AK113" s="24"/>
      <c r="AL113" s="24"/>
      <c r="AM113" s="24"/>
      <c r="AN113" s="24"/>
    </row>
    <row r="114" spans="2:40" ht="14.25" customHeight="1" x14ac:dyDescent="0.2">
      <c r="B114" s="51"/>
      <c r="C114" s="52"/>
      <c r="D114" s="52"/>
      <c r="E114" s="52"/>
      <c r="F114" s="52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3"/>
      <c r="AA114" s="53"/>
      <c r="AB114" s="53"/>
      <c r="AC114" s="53"/>
      <c r="AD114" s="53"/>
      <c r="AE114" s="53"/>
      <c r="AF114" s="53"/>
      <c r="AG114" s="24"/>
      <c r="AH114" s="24"/>
      <c r="AI114" s="24"/>
      <c r="AJ114" s="24"/>
      <c r="AK114" s="24"/>
      <c r="AL114" s="24"/>
      <c r="AM114" s="24"/>
      <c r="AN114" s="24"/>
    </row>
    <row r="115" spans="2:40" ht="14.25" customHeight="1" x14ac:dyDescent="0.2">
      <c r="B115" s="51"/>
      <c r="C115" s="52"/>
      <c r="D115" s="52"/>
      <c r="E115" s="52"/>
      <c r="F115" s="52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3"/>
      <c r="AA115" s="53"/>
      <c r="AB115" s="53"/>
      <c r="AC115" s="53"/>
      <c r="AD115" s="53"/>
      <c r="AE115" s="53"/>
      <c r="AF115" s="53"/>
      <c r="AG115" s="24"/>
      <c r="AH115" s="24"/>
      <c r="AI115" s="24"/>
      <c r="AJ115" s="24"/>
      <c r="AK115" s="24"/>
      <c r="AL115" s="24"/>
      <c r="AM115" s="24"/>
      <c r="AN115" s="24"/>
    </row>
    <row r="116" spans="2:40" ht="14.25" customHeight="1" x14ac:dyDescent="0.2">
      <c r="B116" s="51"/>
      <c r="C116" s="52"/>
      <c r="D116" s="52"/>
      <c r="E116" s="52"/>
      <c r="F116" s="52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3"/>
      <c r="AA116" s="53"/>
      <c r="AB116" s="53"/>
      <c r="AC116" s="53"/>
      <c r="AD116" s="53"/>
      <c r="AE116" s="53"/>
      <c r="AF116" s="53"/>
      <c r="AG116" s="24"/>
      <c r="AH116" s="24"/>
      <c r="AI116" s="24"/>
      <c r="AJ116" s="24"/>
      <c r="AK116" s="24"/>
      <c r="AL116" s="24"/>
      <c r="AM116" s="24"/>
      <c r="AN116" s="24"/>
    </row>
    <row r="117" spans="2:40" ht="14.25" customHeight="1" x14ac:dyDescent="0.2">
      <c r="B117" s="51"/>
      <c r="C117" s="52"/>
      <c r="D117" s="52"/>
      <c r="E117" s="52"/>
      <c r="F117" s="52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3"/>
      <c r="AA117" s="53"/>
      <c r="AB117" s="53"/>
      <c r="AC117" s="53"/>
      <c r="AD117" s="53"/>
      <c r="AE117" s="53"/>
      <c r="AF117" s="53"/>
      <c r="AG117" s="24"/>
      <c r="AH117" s="24"/>
      <c r="AI117" s="24"/>
      <c r="AJ117" s="24"/>
      <c r="AK117" s="24"/>
      <c r="AL117" s="24"/>
      <c r="AM117" s="24"/>
      <c r="AN117" s="24"/>
    </row>
    <row r="118" spans="2:40" ht="14.25" customHeight="1" x14ac:dyDescent="0.2">
      <c r="B118" s="51"/>
      <c r="C118" s="52"/>
      <c r="D118" s="52"/>
      <c r="E118" s="52"/>
      <c r="F118" s="52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3"/>
      <c r="AA118" s="53"/>
      <c r="AB118" s="53"/>
      <c r="AC118" s="53"/>
      <c r="AD118" s="53"/>
      <c r="AE118" s="53"/>
      <c r="AF118" s="53"/>
      <c r="AG118" s="24"/>
      <c r="AH118" s="24"/>
      <c r="AI118" s="24"/>
      <c r="AJ118" s="24"/>
      <c r="AK118" s="24"/>
      <c r="AL118" s="24"/>
      <c r="AM118" s="24"/>
      <c r="AN118" s="24"/>
    </row>
    <row r="119" spans="2:40" ht="14.25" customHeight="1" x14ac:dyDescent="0.2">
      <c r="B119" s="51"/>
      <c r="C119" s="52"/>
      <c r="D119" s="52"/>
      <c r="E119" s="52"/>
      <c r="F119" s="52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3"/>
      <c r="AA119" s="53"/>
      <c r="AB119" s="53"/>
      <c r="AC119" s="53"/>
      <c r="AD119" s="53"/>
      <c r="AE119" s="53"/>
      <c r="AF119" s="53"/>
      <c r="AG119" s="24"/>
      <c r="AH119" s="24"/>
      <c r="AI119" s="24"/>
      <c r="AJ119" s="24"/>
      <c r="AK119" s="24"/>
      <c r="AL119" s="24"/>
      <c r="AM119" s="24"/>
      <c r="AN119" s="24"/>
    </row>
    <row r="120" spans="2:40" ht="14.25" customHeight="1" x14ac:dyDescent="0.2">
      <c r="B120" s="51"/>
      <c r="C120" s="52"/>
      <c r="D120" s="52"/>
      <c r="E120" s="52"/>
      <c r="F120" s="52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3"/>
      <c r="AA120" s="53"/>
      <c r="AB120" s="53"/>
      <c r="AC120" s="53"/>
      <c r="AD120" s="53"/>
      <c r="AE120" s="53"/>
      <c r="AF120" s="53"/>
      <c r="AG120" s="24"/>
      <c r="AH120" s="24"/>
      <c r="AI120" s="24"/>
      <c r="AJ120" s="24"/>
      <c r="AK120" s="24"/>
      <c r="AL120" s="24"/>
      <c r="AM120" s="24"/>
      <c r="AN120" s="24"/>
    </row>
    <row r="121" spans="2:40" ht="14.25" customHeight="1" x14ac:dyDescent="0.2">
      <c r="B121" s="51"/>
      <c r="C121" s="52"/>
      <c r="D121" s="52"/>
      <c r="E121" s="52"/>
      <c r="F121" s="52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3"/>
      <c r="AA121" s="53"/>
      <c r="AB121" s="53"/>
      <c r="AC121" s="53"/>
      <c r="AD121" s="53"/>
      <c r="AE121" s="53"/>
      <c r="AF121" s="53"/>
      <c r="AG121" s="24"/>
      <c r="AH121" s="24"/>
      <c r="AI121" s="24"/>
      <c r="AJ121" s="24"/>
      <c r="AK121" s="24"/>
      <c r="AL121" s="24"/>
      <c r="AM121" s="24"/>
      <c r="AN121" s="24"/>
    </row>
    <row r="122" spans="2:40" ht="14.25" customHeight="1" x14ac:dyDescent="0.2">
      <c r="B122" s="51"/>
      <c r="C122" s="52"/>
      <c r="D122" s="52"/>
      <c r="E122" s="52"/>
      <c r="F122" s="52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3"/>
      <c r="AA122" s="53"/>
      <c r="AB122" s="53"/>
      <c r="AC122" s="53"/>
      <c r="AD122" s="53"/>
      <c r="AE122" s="53"/>
      <c r="AF122" s="53"/>
      <c r="AG122" s="24"/>
      <c r="AH122" s="24"/>
      <c r="AI122" s="24"/>
      <c r="AJ122" s="24"/>
      <c r="AK122" s="24"/>
      <c r="AL122" s="24"/>
      <c r="AM122" s="24"/>
      <c r="AN122" s="24"/>
    </row>
    <row r="123" spans="2:40" ht="14.25" customHeight="1" x14ac:dyDescent="0.2">
      <c r="B123" s="51"/>
      <c r="C123" s="52"/>
      <c r="D123" s="52"/>
      <c r="E123" s="52"/>
      <c r="F123" s="52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3"/>
      <c r="AA123" s="53"/>
      <c r="AB123" s="53"/>
      <c r="AC123" s="53"/>
      <c r="AD123" s="53"/>
      <c r="AE123" s="53"/>
      <c r="AF123" s="53"/>
      <c r="AG123" s="24"/>
      <c r="AH123" s="24"/>
      <c r="AI123" s="24"/>
      <c r="AJ123" s="24"/>
      <c r="AK123" s="24"/>
      <c r="AL123" s="24"/>
      <c r="AM123" s="24"/>
      <c r="AN123" s="24"/>
    </row>
    <row r="124" spans="2:40" ht="14.25" customHeight="1" x14ac:dyDescent="0.2">
      <c r="B124" s="51"/>
      <c r="C124" s="52"/>
      <c r="D124" s="52"/>
      <c r="E124" s="52"/>
      <c r="F124" s="52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3"/>
      <c r="AA124" s="53"/>
      <c r="AB124" s="53"/>
      <c r="AC124" s="53"/>
      <c r="AD124" s="53"/>
      <c r="AE124" s="53"/>
      <c r="AF124" s="53"/>
      <c r="AG124" s="24"/>
      <c r="AH124" s="24"/>
      <c r="AI124" s="24"/>
      <c r="AJ124" s="24"/>
      <c r="AK124" s="24"/>
      <c r="AL124" s="24"/>
      <c r="AM124" s="24"/>
      <c r="AN124" s="24"/>
    </row>
    <row r="125" spans="2:40" ht="14.25" customHeight="1" x14ac:dyDescent="0.2">
      <c r="B125" s="33"/>
      <c r="C125" s="3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2:40" ht="14.25" customHeight="1" x14ac:dyDescent="0.2">
      <c r="B126" s="33"/>
      <c r="C126" s="3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2:40" ht="14.25" customHeight="1" x14ac:dyDescent="0.2">
      <c r="B127" s="33"/>
      <c r="C127" s="3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2:40" ht="14.25" customHeight="1" x14ac:dyDescent="0.2">
      <c r="B128" s="33"/>
      <c r="C128" s="34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2:40" ht="14.25" customHeight="1" x14ac:dyDescent="0.2">
      <c r="B129" s="35"/>
      <c r="C129" s="36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0"/>
      <c r="S129" s="38"/>
      <c r="T129" s="38"/>
      <c r="U129" s="38"/>
      <c r="V129" s="38"/>
      <c r="W129" s="38"/>
      <c r="X129" s="38"/>
      <c r="Y129" s="3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</row>
    <row r="130" spans="2:40" ht="14.25" customHeight="1" x14ac:dyDescent="0.2">
      <c r="B130" s="33"/>
      <c r="C130" s="3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</row>
    <row r="131" spans="2:40" ht="14.25" customHeight="1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2:40" ht="14.25" customHeight="1" x14ac:dyDescent="0.2">
      <c r="B132" s="27"/>
      <c r="C132" s="39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40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2:40" ht="14.25" customHeight="1" x14ac:dyDescent="0.2">
      <c r="B133" s="42"/>
      <c r="C133" s="4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54"/>
      <c r="S133" s="41"/>
      <c r="T133" s="41"/>
      <c r="U133" s="41"/>
      <c r="V133" s="41"/>
      <c r="W133" s="41"/>
      <c r="X133" s="41"/>
      <c r="Y133" s="41"/>
      <c r="Z133" s="44"/>
      <c r="AA133" s="44"/>
      <c r="AB133" s="44"/>
      <c r="AC133" s="44"/>
      <c r="AD133" s="44"/>
      <c r="AE133" s="44"/>
      <c r="AF133" s="44"/>
      <c r="AG133" s="24"/>
      <c r="AH133" s="24"/>
      <c r="AI133" s="24"/>
      <c r="AJ133" s="24"/>
      <c r="AK133" s="24"/>
      <c r="AL133" s="24"/>
      <c r="AM133" s="24"/>
      <c r="AN133" s="24"/>
    </row>
    <row r="134" spans="2:40" ht="14.25" customHeight="1" x14ac:dyDescent="0.2"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55"/>
      <c r="S134" s="45"/>
      <c r="T134" s="45"/>
      <c r="U134" s="45"/>
      <c r="V134" s="45"/>
      <c r="W134" s="45"/>
      <c r="X134" s="45"/>
      <c r="Y134" s="45"/>
      <c r="Z134" s="48"/>
      <c r="AA134" s="48"/>
      <c r="AB134" s="48"/>
      <c r="AC134" s="48"/>
      <c r="AD134" s="48"/>
      <c r="AE134" s="48"/>
      <c r="AF134" s="48"/>
      <c r="AG134" s="24"/>
      <c r="AH134" s="24"/>
      <c r="AI134" s="24"/>
      <c r="AJ134" s="24"/>
      <c r="AK134" s="24"/>
      <c r="AL134" s="24"/>
      <c r="AM134" s="24"/>
      <c r="AN134" s="24"/>
    </row>
    <row r="135" spans="2:40" ht="14.25" customHeight="1" x14ac:dyDescent="0.25">
      <c r="B135" s="4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31"/>
      <c r="S135" s="45"/>
      <c r="T135" s="45"/>
      <c r="U135" s="45"/>
      <c r="V135" s="45"/>
      <c r="W135" s="45"/>
      <c r="X135" s="45"/>
      <c r="Y135" s="45"/>
      <c r="Z135" s="48"/>
      <c r="AA135" s="48"/>
      <c r="AB135" s="48"/>
      <c r="AC135" s="48"/>
      <c r="AD135" s="48"/>
      <c r="AE135" s="48"/>
      <c r="AF135" s="48"/>
      <c r="AG135" s="24"/>
      <c r="AH135" s="24"/>
      <c r="AI135" s="24"/>
      <c r="AJ135" s="24"/>
      <c r="AK135" s="24"/>
      <c r="AL135" s="24"/>
      <c r="AM135" s="24"/>
      <c r="AN135" s="24"/>
    </row>
    <row r="136" spans="2:40" ht="14.25" customHeight="1" x14ac:dyDescent="0.2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6"/>
      <c r="S136" s="50"/>
      <c r="T136" s="50"/>
      <c r="U136" s="50"/>
      <c r="V136" s="50"/>
      <c r="W136" s="50"/>
      <c r="X136" s="50"/>
      <c r="Y136" s="50"/>
      <c r="Z136" s="53"/>
      <c r="AA136" s="53"/>
      <c r="AB136" s="53"/>
      <c r="AC136" s="53"/>
      <c r="AD136" s="53"/>
      <c r="AE136" s="53"/>
      <c r="AF136" s="53"/>
      <c r="AG136" s="24"/>
      <c r="AH136" s="24"/>
      <c r="AI136" s="24"/>
      <c r="AJ136" s="24"/>
      <c r="AK136" s="24"/>
      <c r="AL136" s="24"/>
      <c r="AM136" s="24"/>
      <c r="AN136" s="24"/>
    </row>
    <row r="137" spans="2:40" ht="14.25" customHeight="1" x14ac:dyDescent="0.2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6"/>
      <c r="S137" s="50"/>
      <c r="T137" s="50"/>
      <c r="U137" s="50"/>
      <c r="V137" s="50"/>
      <c r="W137" s="50"/>
      <c r="X137" s="50"/>
      <c r="Y137" s="50"/>
      <c r="Z137" s="53"/>
      <c r="AA137" s="53"/>
      <c r="AB137" s="53"/>
      <c r="AC137" s="53"/>
      <c r="AD137" s="53"/>
      <c r="AE137" s="53"/>
      <c r="AF137" s="53"/>
      <c r="AG137" s="24"/>
      <c r="AH137" s="24"/>
      <c r="AI137" s="24"/>
      <c r="AJ137" s="24"/>
      <c r="AK137" s="24"/>
      <c r="AL137" s="24"/>
      <c r="AM137" s="24"/>
      <c r="AN137" s="24"/>
    </row>
    <row r="138" spans="2:40" ht="14.25" customHeight="1" x14ac:dyDescent="0.2"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6"/>
      <c r="S138" s="50"/>
      <c r="T138" s="50"/>
      <c r="U138" s="50"/>
      <c r="V138" s="50"/>
      <c r="W138" s="50"/>
      <c r="X138" s="50"/>
      <c r="Y138" s="50"/>
      <c r="Z138" s="53"/>
      <c r="AA138" s="53"/>
      <c r="AB138" s="53"/>
      <c r="AC138" s="53"/>
      <c r="AD138" s="53"/>
      <c r="AE138" s="53"/>
      <c r="AF138" s="53"/>
      <c r="AG138" s="24"/>
      <c r="AH138" s="24"/>
      <c r="AI138" s="24"/>
      <c r="AJ138" s="24"/>
      <c r="AK138" s="24"/>
      <c r="AL138" s="24"/>
      <c r="AM138" s="24"/>
      <c r="AN138" s="24"/>
    </row>
    <row r="139" spans="2:40" ht="14.25" customHeight="1" x14ac:dyDescent="0.2"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6"/>
      <c r="S139" s="50"/>
      <c r="T139" s="50"/>
      <c r="U139" s="50"/>
      <c r="V139" s="50"/>
      <c r="W139" s="50"/>
      <c r="X139" s="50"/>
      <c r="Y139" s="50"/>
      <c r="Z139" s="53"/>
      <c r="AA139" s="53"/>
      <c r="AB139" s="53"/>
      <c r="AC139" s="53"/>
      <c r="AD139" s="53"/>
      <c r="AE139" s="53"/>
      <c r="AF139" s="53"/>
      <c r="AG139" s="24"/>
      <c r="AH139" s="24"/>
      <c r="AI139" s="24"/>
      <c r="AJ139" s="24"/>
      <c r="AK139" s="24"/>
      <c r="AL139" s="24"/>
      <c r="AM139" s="24"/>
      <c r="AN139" s="24"/>
    </row>
    <row r="140" spans="2:40" ht="14.25" customHeight="1" x14ac:dyDescent="0.2"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6"/>
      <c r="S140" s="50"/>
      <c r="T140" s="50"/>
      <c r="U140" s="50"/>
      <c r="V140" s="50"/>
      <c r="W140" s="50"/>
      <c r="X140" s="50"/>
      <c r="Y140" s="50"/>
      <c r="Z140" s="53"/>
      <c r="AA140" s="53"/>
      <c r="AB140" s="53"/>
      <c r="AC140" s="53"/>
      <c r="AD140" s="53"/>
      <c r="AE140" s="53"/>
      <c r="AF140" s="53"/>
      <c r="AG140" s="24"/>
      <c r="AH140" s="24"/>
      <c r="AI140" s="24"/>
      <c r="AJ140" s="24"/>
      <c r="AK140" s="24"/>
      <c r="AL140" s="24"/>
      <c r="AM140" s="24"/>
      <c r="AN140" s="24"/>
    </row>
    <row r="141" spans="2:40" ht="14.25" customHeight="1" x14ac:dyDescent="0.2"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6"/>
      <c r="S141" s="50"/>
      <c r="T141" s="50"/>
      <c r="U141" s="50"/>
      <c r="V141" s="50"/>
      <c r="W141" s="50"/>
      <c r="X141" s="50"/>
      <c r="Y141" s="50"/>
      <c r="Z141" s="53"/>
      <c r="AA141" s="53"/>
      <c r="AB141" s="53"/>
      <c r="AC141" s="53"/>
      <c r="AD141" s="53"/>
      <c r="AE141" s="53"/>
      <c r="AF141" s="53"/>
      <c r="AG141" s="24"/>
      <c r="AH141" s="24"/>
      <c r="AI141" s="24"/>
      <c r="AJ141" s="24"/>
      <c r="AK141" s="24"/>
      <c r="AL141" s="24"/>
      <c r="AM141" s="24"/>
      <c r="AN141" s="24"/>
    </row>
    <row r="142" spans="2:40" ht="14.25" customHeight="1" x14ac:dyDescent="0.2"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6"/>
      <c r="S142" s="50"/>
      <c r="T142" s="50"/>
      <c r="U142" s="50"/>
      <c r="V142" s="50"/>
      <c r="W142" s="50"/>
      <c r="X142" s="50"/>
      <c r="Y142" s="50"/>
      <c r="Z142" s="53"/>
      <c r="AA142" s="53"/>
      <c r="AB142" s="53"/>
      <c r="AC142" s="53"/>
      <c r="AD142" s="53"/>
      <c r="AE142" s="53"/>
      <c r="AF142" s="53"/>
      <c r="AG142" s="24"/>
      <c r="AH142" s="24"/>
      <c r="AI142" s="24"/>
      <c r="AJ142" s="24"/>
      <c r="AK142" s="24"/>
      <c r="AL142" s="24"/>
      <c r="AM142" s="24"/>
      <c r="AN142" s="24"/>
    </row>
    <row r="143" spans="2:40" ht="14.25" customHeight="1" x14ac:dyDescent="0.2"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6"/>
      <c r="S143" s="50"/>
      <c r="T143" s="50"/>
      <c r="U143" s="50"/>
      <c r="V143" s="50"/>
      <c r="W143" s="50"/>
      <c r="X143" s="50"/>
      <c r="Y143" s="50"/>
      <c r="Z143" s="53"/>
      <c r="AA143" s="53"/>
      <c r="AB143" s="53"/>
      <c r="AC143" s="53"/>
      <c r="AD143" s="53"/>
      <c r="AE143" s="53"/>
      <c r="AF143" s="53"/>
      <c r="AG143" s="24"/>
      <c r="AH143" s="24"/>
      <c r="AI143" s="24"/>
      <c r="AJ143" s="24"/>
      <c r="AK143" s="24"/>
      <c r="AL143" s="24"/>
      <c r="AM143" s="24"/>
      <c r="AN143" s="24"/>
    </row>
    <row r="144" spans="2:40" ht="14.25" customHeight="1" x14ac:dyDescent="0.2"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6"/>
      <c r="S144" s="50"/>
      <c r="T144" s="50"/>
      <c r="U144" s="50"/>
      <c r="V144" s="50"/>
      <c r="W144" s="50"/>
      <c r="X144" s="50"/>
      <c r="Y144" s="50"/>
      <c r="Z144" s="53"/>
      <c r="AA144" s="53"/>
      <c r="AB144" s="53"/>
      <c r="AC144" s="53"/>
      <c r="AD144" s="53"/>
      <c r="AE144" s="53"/>
      <c r="AF144" s="53"/>
      <c r="AG144" s="24"/>
      <c r="AH144" s="24"/>
      <c r="AI144" s="24"/>
      <c r="AJ144" s="24"/>
      <c r="AK144" s="24"/>
      <c r="AL144" s="24"/>
      <c r="AM144" s="24"/>
      <c r="AN144" s="24"/>
    </row>
    <row r="145" spans="2:40" ht="14.25" customHeight="1" x14ac:dyDescent="0.2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6"/>
      <c r="S145" s="50"/>
      <c r="T145" s="50"/>
      <c r="U145" s="50"/>
      <c r="V145" s="50"/>
      <c r="W145" s="50"/>
      <c r="X145" s="50"/>
      <c r="Y145" s="50"/>
      <c r="Z145" s="53"/>
      <c r="AA145" s="53"/>
      <c r="AB145" s="53"/>
      <c r="AC145" s="53"/>
      <c r="AD145" s="53"/>
      <c r="AE145" s="53"/>
      <c r="AF145" s="53"/>
      <c r="AG145" s="24"/>
      <c r="AH145" s="24"/>
      <c r="AI145" s="24"/>
      <c r="AJ145" s="24"/>
      <c r="AK145" s="24"/>
      <c r="AL145" s="24"/>
      <c r="AM145" s="24"/>
      <c r="AN145" s="24"/>
    </row>
    <row r="146" spans="2:40" ht="14.25" customHeight="1" x14ac:dyDescent="0.2"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6"/>
      <c r="S146" s="50"/>
      <c r="T146" s="50"/>
      <c r="U146" s="50"/>
      <c r="V146" s="50"/>
      <c r="W146" s="50"/>
      <c r="X146" s="50"/>
      <c r="Y146" s="50"/>
      <c r="Z146" s="53"/>
      <c r="AA146" s="53"/>
      <c r="AB146" s="53"/>
      <c r="AC146" s="53"/>
      <c r="AD146" s="53"/>
      <c r="AE146" s="53"/>
      <c r="AF146" s="53"/>
      <c r="AG146" s="24"/>
      <c r="AH146" s="24"/>
      <c r="AI146" s="24"/>
      <c r="AJ146" s="24"/>
      <c r="AK146" s="24"/>
      <c r="AL146" s="24"/>
      <c r="AM146" s="24"/>
      <c r="AN146" s="24"/>
    </row>
    <row r="147" spans="2:40" ht="14.25" customHeight="1" x14ac:dyDescent="0.2"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6"/>
      <c r="S147" s="50"/>
      <c r="T147" s="50"/>
      <c r="U147" s="50"/>
      <c r="V147" s="50"/>
      <c r="W147" s="50"/>
      <c r="X147" s="50"/>
      <c r="Y147" s="50"/>
      <c r="Z147" s="25"/>
      <c r="AA147" s="25"/>
      <c r="AB147" s="25"/>
      <c r="AC147" s="25"/>
      <c r="AD147" s="25"/>
      <c r="AE147" s="25"/>
      <c r="AF147" s="25"/>
    </row>
    <row r="148" spans="2:40" ht="14.25" customHeight="1" x14ac:dyDescent="0.2"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6"/>
      <c r="S148" s="50"/>
      <c r="T148" s="50"/>
      <c r="U148" s="50"/>
      <c r="V148" s="50"/>
      <c r="W148" s="50"/>
      <c r="X148" s="50"/>
      <c r="Y148" s="50"/>
      <c r="Z148" s="25"/>
      <c r="AA148" s="25"/>
      <c r="AB148" s="25"/>
      <c r="AC148" s="25"/>
      <c r="AD148" s="25"/>
      <c r="AE148" s="25"/>
      <c r="AF148" s="25"/>
    </row>
    <row r="149" spans="2:40" ht="14.25" customHeight="1" x14ac:dyDescent="0.2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6"/>
      <c r="S149" s="50"/>
      <c r="T149" s="50"/>
      <c r="U149" s="50"/>
      <c r="V149" s="50"/>
      <c r="W149" s="50"/>
      <c r="X149" s="50"/>
      <c r="Y149" s="50"/>
      <c r="Z149" s="25"/>
      <c r="AA149" s="25"/>
      <c r="AB149" s="25"/>
      <c r="AC149" s="25"/>
      <c r="AD149" s="25"/>
      <c r="AE149" s="25"/>
      <c r="AF149" s="25"/>
    </row>
    <row r="150" spans="2:40" ht="14.25" customHeight="1" x14ac:dyDescent="0.2"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6"/>
      <c r="S150" s="50"/>
      <c r="T150" s="50"/>
      <c r="U150" s="50"/>
      <c r="V150" s="50"/>
      <c r="W150" s="50"/>
      <c r="X150" s="50"/>
      <c r="Y150" s="50"/>
      <c r="Z150" s="25"/>
      <c r="AA150" s="25"/>
      <c r="AB150" s="25"/>
      <c r="AC150" s="25"/>
      <c r="AD150" s="25"/>
      <c r="AE150" s="25"/>
      <c r="AF150" s="25"/>
    </row>
    <row r="151" spans="2:40" ht="14.25" customHeight="1" x14ac:dyDescent="0.2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6"/>
      <c r="S151" s="50"/>
      <c r="T151" s="50"/>
      <c r="U151" s="50"/>
      <c r="V151" s="50"/>
      <c r="W151" s="50"/>
      <c r="X151" s="50"/>
      <c r="Y151" s="50"/>
      <c r="Z151" s="25"/>
      <c r="AA151" s="25"/>
      <c r="AB151" s="25"/>
      <c r="AC151" s="25"/>
      <c r="AD151" s="25"/>
      <c r="AE151" s="25"/>
      <c r="AF151" s="25"/>
    </row>
    <row r="152" spans="2:40" ht="14.25" customHeight="1" x14ac:dyDescent="0.2"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6"/>
      <c r="S152" s="50"/>
      <c r="T152" s="50"/>
      <c r="U152" s="50"/>
      <c r="V152" s="50"/>
      <c r="W152" s="50"/>
      <c r="X152" s="50"/>
      <c r="Y152" s="50"/>
      <c r="Z152" s="25"/>
      <c r="AA152" s="25"/>
      <c r="AB152" s="25"/>
      <c r="AC152" s="25"/>
      <c r="AD152" s="25"/>
      <c r="AE152" s="25"/>
      <c r="AF152" s="25"/>
    </row>
    <row r="153" spans="2:40" ht="14.25" customHeight="1" x14ac:dyDescent="0.2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6"/>
      <c r="S153" s="50"/>
      <c r="T153" s="50"/>
      <c r="U153" s="50"/>
      <c r="V153" s="50"/>
      <c r="W153" s="50"/>
      <c r="X153" s="50"/>
      <c r="Y153" s="50"/>
      <c r="Z153" s="25"/>
      <c r="AA153" s="25"/>
      <c r="AB153" s="25"/>
      <c r="AC153" s="25"/>
      <c r="AD153" s="25"/>
      <c r="AE153" s="25"/>
      <c r="AF153" s="25"/>
    </row>
    <row r="154" spans="2:40" ht="14.25" customHeight="1" x14ac:dyDescent="0.2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6"/>
      <c r="S154" s="50"/>
      <c r="T154" s="50"/>
      <c r="U154" s="50"/>
      <c r="V154" s="50"/>
      <c r="W154" s="50"/>
      <c r="X154" s="50"/>
      <c r="Y154" s="50"/>
      <c r="Z154" s="25"/>
      <c r="AA154" s="25"/>
      <c r="AB154" s="25"/>
      <c r="AC154" s="25"/>
      <c r="AD154" s="25"/>
      <c r="AE154" s="25"/>
      <c r="AF154" s="25"/>
    </row>
    <row r="155" spans="2:40" ht="14.25" customHeight="1" x14ac:dyDescent="0.2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6"/>
      <c r="S155" s="50"/>
      <c r="T155" s="50"/>
      <c r="U155" s="50"/>
      <c r="V155" s="50"/>
      <c r="W155" s="50"/>
      <c r="X155" s="50"/>
      <c r="Y155" s="50"/>
      <c r="Z155" s="25"/>
      <c r="AA155" s="25"/>
      <c r="AB155" s="25"/>
      <c r="AC155" s="25"/>
      <c r="AD155" s="25"/>
      <c r="AE155" s="25"/>
      <c r="AF155" s="25"/>
    </row>
    <row r="156" spans="2:40" ht="14.25" customHeight="1" x14ac:dyDescent="0.2"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6"/>
      <c r="S156" s="50"/>
      <c r="T156" s="50"/>
      <c r="U156" s="50"/>
      <c r="V156" s="50"/>
      <c r="W156" s="50"/>
      <c r="X156" s="50"/>
      <c r="Y156" s="50"/>
      <c r="Z156" s="25"/>
      <c r="AA156" s="25"/>
      <c r="AB156" s="25"/>
      <c r="AC156" s="25"/>
      <c r="AD156" s="25"/>
      <c r="AE156" s="25"/>
      <c r="AF156" s="25"/>
    </row>
    <row r="157" spans="2:40" ht="14.25" customHeight="1" x14ac:dyDescent="0.2">
      <c r="B157" s="51"/>
      <c r="C157" s="34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40" ht="14.25" customHeight="1" x14ac:dyDescent="0.2">
      <c r="B158" s="33"/>
      <c r="C158" s="3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40" ht="14.25" customHeight="1" x14ac:dyDescent="0.2">
      <c r="B159" s="33"/>
      <c r="C159" s="34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40" ht="14.25" customHeight="1" x14ac:dyDescent="0.2">
      <c r="B160" s="33"/>
      <c r="C160" s="3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4.25" customHeight="1" x14ac:dyDescent="0.2">
      <c r="B161" s="33"/>
      <c r="C161" s="34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4.25" customHeight="1" x14ac:dyDescent="0.2">
      <c r="B162" s="33"/>
      <c r="C162" s="3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4.25" customHeight="1" x14ac:dyDescent="0.2">
      <c r="B163" s="33"/>
      <c r="C163" s="3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4.25" customHeight="1" x14ac:dyDescent="0.2">
      <c r="B164" s="33"/>
      <c r="C164" s="3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4.25" customHeight="1" x14ac:dyDescent="0.2">
      <c r="B165" s="33"/>
      <c r="C165" s="3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4.25" customHeight="1" x14ac:dyDescent="0.2">
      <c r="B166" s="33"/>
      <c r="C166" s="34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4.25" customHeight="1" x14ac:dyDescent="0.2">
      <c r="B167" s="33"/>
      <c r="C167" s="3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4.25" customHeight="1" x14ac:dyDescent="0.2"/>
    <row r="169" spans="2:25" ht="14.25" customHeight="1" x14ac:dyDescent="0.2"/>
    <row r="170" spans="2:25" ht="14.25" customHeight="1" x14ac:dyDescent="0.2"/>
    <row r="171" spans="2:25" ht="14.25" customHeight="1" x14ac:dyDescent="0.2"/>
    <row r="172" spans="2:25" ht="14.25" customHeight="1" x14ac:dyDescent="0.2"/>
    <row r="173" spans="2:25" ht="14.25" customHeight="1" x14ac:dyDescent="0.2"/>
    <row r="174" spans="2:25" ht="14.25" customHeight="1" x14ac:dyDescent="0.2"/>
    <row r="175" spans="2:25" ht="14.25" customHeight="1" x14ac:dyDescent="0.2"/>
    <row r="176" spans="2:25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</sheetData>
  <mergeCells count="7">
    <mergeCell ref="B99:Y99"/>
    <mergeCell ref="B131:Y131"/>
    <mergeCell ref="C2:K2"/>
    <mergeCell ref="C27:O28"/>
    <mergeCell ref="C29:O30"/>
    <mergeCell ref="C31:O33"/>
    <mergeCell ref="C34:O3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100</v>
      </c>
      <c r="C2" s="113" t="s">
        <v>101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0.85199999999999998</v>
      </c>
      <c r="E7" s="89"/>
      <c r="F7" s="90">
        <v>0.85199999999999998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0.754</v>
      </c>
      <c r="E8" s="94"/>
      <c r="F8" s="95">
        <v>0.754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0.93300000000000005</v>
      </c>
      <c r="E9" s="94"/>
      <c r="F9" s="95">
        <v>0.93300000000000005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0.995</v>
      </c>
      <c r="E10" s="94"/>
      <c r="F10" s="95">
        <v>0.995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0.81799999999999995</v>
      </c>
      <c r="E11" s="94"/>
      <c r="F11" s="95">
        <v>0.81799999999999995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0.83599999999999997</v>
      </c>
      <c r="E12" s="94"/>
      <c r="F12" s="95">
        <v>0.83599999999999997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0.86599999999999999</v>
      </c>
      <c r="E13" s="94"/>
      <c r="F13" s="95">
        <v>0.86599999999999999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0.93899999999999995</v>
      </c>
      <c r="E14" s="94"/>
      <c r="F14" s="95">
        <v>0.93899999999999995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0.92500000000000004</v>
      </c>
      <c r="E15" s="94"/>
      <c r="F15" s="95">
        <v>0.92500000000000004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1</v>
      </c>
      <c r="E16" s="94"/>
      <c r="F16" s="95">
        <v>1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0.95699999999999996</v>
      </c>
      <c r="E17" s="94"/>
      <c r="F17" s="95">
        <v>0.95699999999999996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0.96199999999999997</v>
      </c>
      <c r="E18" s="94"/>
      <c r="F18" s="95">
        <v>0.96199999999999997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0.58399999999999996</v>
      </c>
      <c r="E19" s="94"/>
      <c r="F19" s="95">
        <v>0.58399999999999996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0.99</v>
      </c>
      <c r="E20" s="94"/>
      <c r="F20" s="95">
        <v>0.99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 t="s">
        <v>27</v>
      </c>
      <c r="E21" s="94"/>
      <c r="F21" s="95" t="s">
        <v>27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0.82199999999999995</v>
      </c>
      <c r="E22" s="94"/>
      <c r="F22" s="95">
        <v>0.82199999999999995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0.96899999999999997</v>
      </c>
      <c r="E23" s="94"/>
      <c r="F23" s="95">
        <v>0.96899999999999997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0.92300000000000004</v>
      </c>
      <c r="E24" s="94"/>
      <c r="F24" s="95">
        <v>0.92300000000000004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0.91200000000000003</v>
      </c>
      <c r="E25" s="94"/>
      <c r="F25" s="95">
        <v>0.91200000000000003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0.90400000000000003</v>
      </c>
      <c r="E26" s="94"/>
      <c r="F26" s="95">
        <v>0.90400000000000003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0.89700000000000002</v>
      </c>
      <c r="E27" s="94"/>
      <c r="F27" s="95">
        <v>0.89700000000000002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0.98099999999999998</v>
      </c>
      <c r="E28" s="94"/>
      <c r="F28" s="93">
        <v>0.98099999999999998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103</v>
      </c>
      <c r="C2" s="113" t="s">
        <v>104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0.93500000000000005</v>
      </c>
      <c r="E7" s="89"/>
      <c r="F7" s="90">
        <v>0.93500000000000005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0.88200000000000001</v>
      </c>
      <c r="E8" s="94"/>
      <c r="F8" s="95">
        <v>0.88200000000000001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0.97199999999999998</v>
      </c>
      <c r="E9" s="94"/>
      <c r="F9" s="95">
        <v>0.97199999999999998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0.95399999999999996</v>
      </c>
      <c r="E10" s="94"/>
      <c r="F10" s="95">
        <v>0.95399999999999996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0.96799999999999997</v>
      </c>
      <c r="E11" s="94"/>
      <c r="F11" s="95">
        <v>0.96799999999999997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0.92800000000000005</v>
      </c>
      <c r="E12" s="94"/>
      <c r="F12" s="95">
        <v>0.92800000000000005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0.93899999999999995</v>
      </c>
      <c r="E13" s="94"/>
      <c r="F13" s="95">
        <v>0.93899999999999995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0.97099999999999997</v>
      </c>
      <c r="E14" s="94"/>
      <c r="F14" s="95">
        <v>0.97099999999999997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0.85599999999999998</v>
      </c>
      <c r="E15" s="94"/>
      <c r="F15" s="95">
        <v>0.85599999999999998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0.98799999999999999</v>
      </c>
      <c r="E16" s="94"/>
      <c r="F16" s="95">
        <v>0.98799999999999999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0.93300000000000005</v>
      </c>
      <c r="E17" s="94"/>
      <c r="F17" s="95">
        <v>0.93300000000000005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0.97</v>
      </c>
      <c r="E18" s="94"/>
      <c r="F18" s="95">
        <v>0.97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0.876</v>
      </c>
      <c r="E19" s="94"/>
      <c r="F19" s="95">
        <v>0.876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0.95499999999999996</v>
      </c>
      <c r="E20" s="94"/>
      <c r="F20" s="95">
        <v>0.95499999999999996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0.96399999999999997</v>
      </c>
      <c r="E21" s="94"/>
      <c r="F21" s="95">
        <v>0.96399999999999997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0.91600000000000004</v>
      </c>
      <c r="E22" s="94"/>
      <c r="F22" s="95">
        <v>0.91600000000000004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0.99299999999999999</v>
      </c>
      <c r="E23" s="94"/>
      <c r="F23" s="95">
        <v>0.99299999999999999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0.96399999999999997</v>
      </c>
      <c r="E24" s="94"/>
      <c r="F24" s="95">
        <v>0.96399999999999997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0.85499999999999998</v>
      </c>
      <c r="E25" s="94"/>
      <c r="F25" s="95">
        <v>0.85499999999999998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0.96899999999999997</v>
      </c>
      <c r="E26" s="94"/>
      <c r="F26" s="95">
        <v>0.96899999999999997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0.94799999999999995</v>
      </c>
      <c r="E27" s="94"/>
      <c r="F27" s="95">
        <v>0.94799999999999995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0.93200000000000005</v>
      </c>
      <c r="E28" s="94"/>
      <c r="F28" s="93">
        <v>0.93200000000000005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106</v>
      </c>
      <c r="C2" s="113" t="s">
        <v>107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0.95</v>
      </c>
      <c r="E7" s="89"/>
      <c r="F7" s="90">
        <v>0.95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0.96299999999999997</v>
      </c>
      <c r="E8" s="94"/>
      <c r="F8" s="95">
        <v>0.96299999999999997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1</v>
      </c>
      <c r="E9" s="94"/>
      <c r="F9" s="95">
        <v>1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0.93899999999999995</v>
      </c>
      <c r="E10" s="94"/>
      <c r="F10" s="95">
        <v>0.93899999999999995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0.95099999999999996</v>
      </c>
      <c r="E11" s="94"/>
      <c r="F11" s="95">
        <v>0.95099999999999996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0.95899999999999996</v>
      </c>
      <c r="E12" s="94"/>
      <c r="F12" s="95">
        <v>0.95899999999999996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0.96599999999999997</v>
      </c>
      <c r="E13" s="94"/>
      <c r="F13" s="95">
        <v>0.96599999999999997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0.95899999999999996</v>
      </c>
      <c r="E14" s="94"/>
      <c r="F14" s="95">
        <v>0.95899999999999996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0.875</v>
      </c>
      <c r="E15" s="94"/>
      <c r="F15" s="95">
        <v>0.875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0.95499999999999996</v>
      </c>
      <c r="E16" s="94"/>
      <c r="F16" s="95">
        <v>0.95499999999999996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0.99099999999999999</v>
      </c>
      <c r="E17" s="94"/>
      <c r="F17" s="95">
        <v>0.99099999999999999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0.98699999999999999</v>
      </c>
      <c r="E18" s="94"/>
      <c r="F18" s="95">
        <v>0.98699999999999999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0.879</v>
      </c>
      <c r="E19" s="94"/>
      <c r="F19" s="95">
        <v>0.879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1</v>
      </c>
      <c r="E20" s="94"/>
      <c r="F20" s="95">
        <v>1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0.96</v>
      </c>
      <c r="E21" s="94"/>
      <c r="F21" s="95">
        <v>0.96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0.96799999999999997</v>
      </c>
      <c r="E22" s="94"/>
      <c r="F22" s="95">
        <v>0.96799999999999997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0.97099999999999997</v>
      </c>
      <c r="E23" s="94"/>
      <c r="F23" s="95">
        <v>0.97099999999999997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0.97599999999999998</v>
      </c>
      <c r="E24" s="94"/>
      <c r="F24" s="95">
        <v>0.97599999999999998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0.97599999999999998</v>
      </c>
      <c r="E25" s="94"/>
      <c r="F25" s="95">
        <v>0.97599999999999998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0.96</v>
      </c>
      <c r="E26" s="94"/>
      <c r="F26" s="95">
        <v>0.96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0.92500000000000004</v>
      </c>
      <c r="E27" s="94"/>
      <c r="F27" s="95">
        <v>0.92500000000000004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0.96399999999999997</v>
      </c>
      <c r="E28" s="94"/>
      <c r="F28" s="93">
        <v>0.96399999999999997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28</v>
      </c>
      <c r="C2" s="113" t="s">
        <v>29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0.78800000000000003</v>
      </c>
      <c r="E7" s="89"/>
      <c r="F7" s="90">
        <v>0.78800000000000003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0.76100000000000001</v>
      </c>
      <c r="E8" s="94"/>
      <c r="F8" s="95">
        <v>0.76100000000000001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0.77500000000000002</v>
      </c>
      <c r="E9" s="94"/>
      <c r="F9" s="95">
        <v>0.77500000000000002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0.83399999999999996</v>
      </c>
      <c r="E10" s="94"/>
      <c r="F10" s="95">
        <v>0.83399999999999996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0.88700000000000001</v>
      </c>
      <c r="E11" s="94"/>
      <c r="F11" s="95">
        <v>0.88700000000000001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0.81200000000000006</v>
      </c>
      <c r="E12" s="94"/>
      <c r="F12" s="95">
        <v>0.81200000000000006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0.75600000000000001</v>
      </c>
      <c r="E13" s="94"/>
      <c r="F13" s="95">
        <v>0.75600000000000001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0.92200000000000004</v>
      </c>
      <c r="E14" s="94"/>
      <c r="F14" s="95">
        <v>0.92200000000000004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0.79400000000000004</v>
      </c>
      <c r="E15" s="94"/>
      <c r="F15" s="95">
        <v>0.79400000000000004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0.88800000000000001</v>
      </c>
      <c r="E16" s="94"/>
      <c r="F16" s="95">
        <v>0.88800000000000001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0.84399999999999997</v>
      </c>
      <c r="E17" s="94"/>
      <c r="F17" s="95">
        <v>0.84399999999999997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0.746</v>
      </c>
      <c r="E18" s="94"/>
      <c r="F18" s="95">
        <v>0.746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0.76400000000000001</v>
      </c>
      <c r="E19" s="94"/>
      <c r="F19" s="95">
        <v>0.76400000000000001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0.72</v>
      </c>
      <c r="E20" s="94"/>
      <c r="F20" s="95">
        <v>0.72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0.57299999999999995</v>
      </c>
      <c r="E21" s="94"/>
      <c r="F21" s="95">
        <v>0.57299999999999995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0.77100000000000002</v>
      </c>
      <c r="E22" s="94"/>
      <c r="F22" s="95">
        <v>0.77100000000000002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0.752</v>
      </c>
      <c r="E23" s="94"/>
      <c r="F23" s="95">
        <v>0.752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0.71299999999999997</v>
      </c>
      <c r="E24" s="94"/>
      <c r="F24" s="95">
        <v>0.71299999999999997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0.81100000000000005</v>
      </c>
      <c r="E25" s="94"/>
      <c r="F25" s="95">
        <v>0.81100000000000005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0.75600000000000001</v>
      </c>
      <c r="E26" s="94"/>
      <c r="F26" s="95">
        <v>0.75600000000000001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0.754</v>
      </c>
      <c r="E27" s="94"/>
      <c r="F27" s="95">
        <v>0.754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0.86299999999999999</v>
      </c>
      <c r="E28" s="94"/>
      <c r="F28" s="93">
        <v>0.86299999999999999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B1:L1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55</v>
      </c>
      <c r="C2" s="113" t="s">
        <v>56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104" t="s">
        <v>122</v>
      </c>
      <c r="D7" s="105">
        <f>IF([1]CRC_Checks_Calcs!U110="-","-",ROUND(HLOOKUP(D$4,[1]CRC_Checks_Calcs!$O$107:$T$131,[1]CRC_Checks_Calcs!$A110),3))</f>
        <v>0.78800000000000003</v>
      </c>
      <c r="E7" s="106"/>
      <c r="F7" s="107">
        <f>IF([1]CRC_Checks_Calcs!S110="-","-",ROUND(HLOOKUP(F$4,[1]CRC_Checks_Calcs!$O$107:$T$131,[1]CRC_Checks_Calcs!$A110),3))</f>
        <v>0.78800000000000003</v>
      </c>
      <c r="G7" s="83"/>
      <c r="H7" s="29"/>
      <c r="I7" s="29"/>
      <c r="J7" s="29"/>
      <c r="K7" s="29"/>
      <c r="L7" s="29"/>
    </row>
    <row r="8" spans="2:12" ht="9.75" customHeight="1" thickBot="1" x14ac:dyDescent="0.3">
      <c r="B8" s="96" t="s">
        <v>26</v>
      </c>
      <c r="C8" s="22" t="s">
        <v>26</v>
      </c>
      <c r="D8" s="23"/>
      <c r="E8" s="97"/>
      <c r="F8" s="108"/>
      <c r="G8" s="96" t="s">
        <v>26</v>
      </c>
      <c r="H8" s="5"/>
      <c r="I8" s="5"/>
      <c r="J8" s="5"/>
      <c r="K8" s="5"/>
      <c r="L8" s="5"/>
    </row>
    <row r="10" spans="2:12" ht="18" customHeight="1" x14ac:dyDescent="0.25">
      <c r="C10" s="111" t="s">
        <v>161</v>
      </c>
      <c r="D10" s="111"/>
      <c r="E10" s="111"/>
      <c r="F10" s="111"/>
    </row>
    <row r="11" spans="2:12" x14ac:dyDescent="0.25">
      <c r="C11" s="111"/>
      <c r="D11" s="111"/>
      <c r="E11" s="111"/>
      <c r="F11" s="111"/>
    </row>
  </sheetData>
  <mergeCells count="3">
    <mergeCell ref="C2:F2"/>
    <mergeCell ref="F4:F5"/>
    <mergeCell ref="C10:F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B1:K32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9" customWidth="1"/>
    <col min="5" max="5" width="26.5703125" customWidth="1"/>
    <col min="6" max="6" width="15.140625" customWidth="1"/>
  </cols>
  <sheetData>
    <row r="1" spans="2:11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</row>
    <row r="2" spans="2:11" ht="31.5" customHeight="1" x14ac:dyDescent="0.25">
      <c r="B2" s="70" t="s">
        <v>57</v>
      </c>
      <c r="C2" s="113" t="s">
        <v>58</v>
      </c>
      <c r="D2" s="113"/>
      <c r="E2" s="113"/>
      <c r="F2" s="71"/>
      <c r="G2" s="71"/>
      <c r="H2" s="26"/>
      <c r="I2" s="26"/>
      <c r="J2" s="26"/>
      <c r="K2" s="26"/>
    </row>
    <row r="3" spans="2:11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5"/>
    </row>
    <row r="4" spans="2:11" ht="21.75" customHeight="1" x14ac:dyDescent="0.25">
      <c r="B4" s="76"/>
      <c r="C4" s="118"/>
      <c r="D4" s="119" t="s">
        <v>30</v>
      </c>
      <c r="E4" s="120" t="s">
        <v>30</v>
      </c>
      <c r="F4" s="76"/>
      <c r="G4" s="28"/>
      <c r="H4" s="28"/>
      <c r="I4" s="28"/>
      <c r="J4" s="28"/>
      <c r="K4" s="28"/>
    </row>
    <row r="5" spans="2:11" ht="21.75" customHeight="1" x14ac:dyDescent="0.25">
      <c r="B5" s="76"/>
      <c r="C5" s="121"/>
      <c r="D5" s="122" t="s">
        <v>32</v>
      </c>
      <c r="E5" s="123" t="s">
        <v>32</v>
      </c>
      <c r="F5" s="76"/>
      <c r="G5" s="28"/>
      <c r="H5" s="28"/>
      <c r="I5" s="28"/>
      <c r="J5" s="28"/>
      <c r="K5" s="28"/>
    </row>
    <row r="6" spans="2:11" ht="44.25" x14ac:dyDescent="0.25">
      <c r="B6" s="83"/>
      <c r="C6" s="124"/>
      <c r="D6" s="125" t="s">
        <v>108</v>
      </c>
      <c r="E6" s="126" t="s">
        <v>176</v>
      </c>
      <c r="F6" s="83"/>
      <c r="G6" s="29"/>
      <c r="H6" s="29"/>
      <c r="I6" s="29"/>
      <c r="J6" s="29"/>
      <c r="K6" s="29"/>
    </row>
    <row r="7" spans="2:11" ht="22.5" customHeight="1" x14ac:dyDescent="0.25">
      <c r="B7" s="83"/>
      <c r="C7" s="127" t="s">
        <v>33</v>
      </c>
      <c r="D7" s="128">
        <v>0.84899999999999998</v>
      </c>
      <c r="E7" s="129">
        <v>0.76700000000000002</v>
      </c>
      <c r="F7" s="83"/>
      <c r="G7" s="29"/>
      <c r="H7" s="29"/>
      <c r="I7" s="29"/>
      <c r="J7" s="29"/>
      <c r="K7" s="29"/>
    </row>
    <row r="8" spans="2:11" ht="15" customHeight="1" x14ac:dyDescent="0.25">
      <c r="B8" s="91"/>
      <c r="C8" s="92" t="s">
        <v>34</v>
      </c>
      <c r="D8" s="130">
        <v>0.67300000000000004</v>
      </c>
      <c r="E8" s="131">
        <v>0.67500000000000004</v>
      </c>
      <c r="F8" s="91"/>
      <c r="G8" s="25"/>
      <c r="H8" s="25"/>
      <c r="I8" s="25"/>
      <c r="J8" s="25"/>
      <c r="K8" s="25"/>
    </row>
    <row r="9" spans="2:11" ht="15" customHeight="1" x14ac:dyDescent="0.25">
      <c r="B9" s="91"/>
      <c r="C9" s="92" t="s">
        <v>35</v>
      </c>
      <c r="D9" s="130">
        <v>0.98299999999999998</v>
      </c>
      <c r="E9" s="131">
        <v>0.73099999999999998</v>
      </c>
      <c r="F9" s="91"/>
      <c r="G9" s="25"/>
      <c r="H9" s="25"/>
      <c r="I9" s="25"/>
      <c r="J9" s="25"/>
      <c r="K9" s="25"/>
    </row>
    <row r="10" spans="2:11" ht="15" customHeight="1" x14ac:dyDescent="0.25">
      <c r="B10" s="91"/>
      <c r="C10" s="92" t="s">
        <v>37</v>
      </c>
      <c r="D10" s="130">
        <v>0.65700000000000003</v>
      </c>
      <c r="E10" s="131">
        <v>0.70699999999999996</v>
      </c>
      <c r="F10" s="91"/>
      <c r="G10" s="25"/>
      <c r="H10" s="25"/>
      <c r="I10" s="25"/>
      <c r="J10" s="25"/>
      <c r="K10" s="25"/>
    </row>
    <row r="11" spans="2:11" ht="15" customHeight="1" x14ac:dyDescent="0.25">
      <c r="B11" s="91"/>
      <c r="C11" s="92" t="s">
        <v>36</v>
      </c>
      <c r="D11" s="130">
        <v>0.99299999999999999</v>
      </c>
      <c r="E11" s="131">
        <v>0.86399999999999999</v>
      </c>
      <c r="F11" s="91"/>
      <c r="G11" s="25"/>
      <c r="H11" s="25"/>
      <c r="I11" s="25"/>
      <c r="J11" s="25"/>
      <c r="K11" s="25"/>
    </row>
    <row r="12" spans="2:11" ht="15" customHeight="1" x14ac:dyDescent="0.25">
      <c r="B12" s="91"/>
      <c r="C12" s="92" t="s">
        <v>39</v>
      </c>
      <c r="D12" s="130">
        <v>0.93300000000000005</v>
      </c>
      <c r="E12" s="131">
        <v>0.54800000000000004</v>
      </c>
      <c r="F12" s="91"/>
      <c r="G12" s="25"/>
      <c r="H12" s="25"/>
      <c r="I12" s="25"/>
      <c r="J12" s="25"/>
      <c r="K12" s="25"/>
    </row>
    <row r="13" spans="2:11" ht="15" customHeight="1" x14ac:dyDescent="0.25">
      <c r="B13" s="91"/>
      <c r="C13" s="92" t="s">
        <v>38</v>
      </c>
      <c r="D13" s="130">
        <v>0.92700000000000005</v>
      </c>
      <c r="E13" s="131">
        <v>0.79800000000000004</v>
      </c>
      <c r="F13" s="91"/>
      <c r="G13" s="25"/>
      <c r="H13" s="25"/>
      <c r="I13" s="25"/>
      <c r="J13" s="25"/>
      <c r="K13" s="25"/>
    </row>
    <row r="14" spans="2:11" ht="15" customHeight="1" x14ac:dyDescent="0.25">
      <c r="B14" s="91"/>
      <c r="C14" s="92" t="s">
        <v>40</v>
      </c>
      <c r="D14" s="130">
        <v>0.94399999999999995</v>
      </c>
      <c r="E14" s="131">
        <v>0.81299999999999994</v>
      </c>
      <c r="F14" s="91"/>
      <c r="G14" s="25"/>
      <c r="H14" s="25"/>
      <c r="I14" s="25"/>
      <c r="J14" s="25"/>
      <c r="K14" s="25"/>
    </row>
    <row r="15" spans="2:11" ht="15" customHeight="1" x14ac:dyDescent="0.25">
      <c r="B15" s="91"/>
      <c r="C15" s="92" t="s">
        <v>41</v>
      </c>
      <c r="D15" s="130">
        <v>0.95499999999999996</v>
      </c>
      <c r="E15" s="131">
        <v>0.747</v>
      </c>
      <c r="F15" s="91"/>
      <c r="G15" s="25"/>
      <c r="H15" s="25"/>
      <c r="I15" s="25"/>
      <c r="J15" s="25"/>
      <c r="K15" s="25"/>
    </row>
    <row r="16" spans="2:11" ht="15" customHeight="1" x14ac:dyDescent="0.25">
      <c r="B16" s="91"/>
      <c r="C16" s="92" t="s">
        <v>42</v>
      </c>
      <c r="D16" s="130">
        <v>0.99199999999999999</v>
      </c>
      <c r="E16" s="131">
        <v>0.71399999999999997</v>
      </c>
      <c r="F16" s="91"/>
      <c r="G16" s="25"/>
      <c r="H16" s="25"/>
      <c r="I16" s="25"/>
      <c r="J16" s="25"/>
      <c r="K16" s="25"/>
    </row>
    <row r="17" spans="2:11" ht="15" customHeight="1" x14ac:dyDescent="0.25">
      <c r="B17" s="91"/>
      <c r="C17" s="92" t="s">
        <v>43</v>
      </c>
      <c r="D17" s="130">
        <v>0.98799999999999999</v>
      </c>
      <c r="E17" s="131">
        <v>0.67200000000000004</v>
      </c>
      <c r="F17" s="91"/>
      <c r="G17" s="25"/>
      <c r="H17" s="25"/>
      <c r="I17" s="25"/>
      <c r="J17" s="25"/>
      <c r="K17" s="25"/>
    </row>
    <row r="18" spans="2:11" ht="15" customHeight="1" x14ac:dyDescent="0.25">
      <c r="B18" s="91"/>
      <c r="C18" s="92" t="s">
        <v>44</v>
      </c>
      <c r="D18" s="130">
        <v>0.92300000000000004</v>
      </c>
      <c r="E18" s="131">
        <v>0.64800000000000002</v>
      </c>
      <c r="F18" s="91"/>
      <c r="G18" s="25"/>
      <c r="H18" s="25"/>
      <c r="I18" s="25"/>
      <c r="J18" s="25"/>
      <c r="K18" s="25"/>
    </row>
    <row r="19" spans="2:11" ht="15" customHeight="1" x14ac:dyDescent="0.25">
      <c r="B19" s="91"/>
      <c r="C19" s="92" t="s">
        <v>45</v>
      </c>
      <c r="D19" s="130">
        <v>0.54900000000000004</v>
      </c>
      <c r="E19" s="131" t="s">
        <v>27</v>
      </c>
      <c r="F19" s="91"/>
      <c r="G19" s="25"/>
      <c r="H19" s="25"/>
      <c r="I19" s="25"/>
      <c r="J19" s="25"/>
      <c r="K19" s="25"/>
    </row>
    <row r="20" spans="2:11" ht="15" customHeight="1" x14ac:dyDescent="0.25">
      <c r="B20" s="91"/>
      <c r="C20" s="92" t="s">
        <v>46</v>
      </c>
      <c r="D20" s="130">
        <v>0.98699999999999999</v>
      </c>
      <c r="E20" s="131">
        <v>0.92300000000000004</v>
      </c>
      <c r="F20" s="91"/>
      <c r="G20" s="25"/>
      <c r="H20" s="25"/>
      <c r="I20" s="25"/>
      <c r="J20" s="25"/>
      <c r="K20" s="25"/>
    </row>
    <row r="21" spans="2:11" ht="15" customHeight="1" x14ac:dyDescent="0.25">
      <c r="B21" s="91"/>
      <c r="C21" s="92" t="s">
        <v>47</v>
      </c>
      <c r="D21" s="130">
        <v>0.82799999999999996</v>
      </c>
      <c r="E21" s="131">
        <v>0.50800000000000001</v>
      </c>
      <c r="F21" s="91"/>
      <c r="G21" s="25"/>
      <c r="H21" s="25"/>
      <c r="I21" s="25"/>
      <c r="J21" s="25"/>
      <c r="K21" s="25"/>
    </row>
    <row r="22" spans="2:11" ht="15" customHeight="1" x14ac:dyDescent="0.25">
      <c r="B22" s="91"/>
      <c r="C22" s="92" t="s">
        <v>48</v>
      </c>
      <c r="D22" s="130">
        <v>0.99</v>
      </c>
      <c r="E22" s="131">
        <v>0.82099999999999995</v>
      </c>
      <c r="F22" s="91"/>
      <c r="G22" s="25"/>
      <c r="H22" s="25"/>
      <c r="I22" s="25"/>
      <c r="J22" s="25"/>
      <c r="K22" s="25"/>
    </row>
    <row r="23" spans="2:11" ht="15" customHeight="1" x14ac:dyDescent="0.25">
      <c r="B23" s="91"/>
      <c r="C23" s="92" t="s">
        <v>49</v>
      </c>
      <c r="D23" s="130">
        <v>0.995</v>
      </c>
      <c r="E23" s="131">
        <v>0.63800000000000001</v>
      </c>
      <c r="F23" s="91"/>
      <c r="G23" s="25"/>
      <c r="H23" s="25"/>
      <c r="I23" s="25"/>
      <c r="J23" s="25"/>
      <c r="K23" s="25"/>
    </row>
    <row r="24" spans="2:11" ht="15" customHeight="1" x14ac:dyDescent="0.25">
      <c r="B24" s="91"/>
      <c r="C24" s="92" t="s">
        <v>50</v>
      </c>
      <c r="D24" s="130">
        <v>0.78700000000000003</v>
      </c>
      <c r="E24" s="131">
        <v>0.83199999999999996</v>
      </c>
      <c r="F24" s="91"/>
      <c r="G24" s="25"/>
      <c r="H24" s="25"/>
      <c r="I24" s="25"/>
      <c r="J24" s="25"/>
      <c r="K24" s="25"/>
    </row>
    <row r="25" spans="2:11" ht="15" customHeight="1" x14ac:dyDescent="0.25">
      <c r="B25" s="91"/>
      <c r="C25" s="92" t="s">
        <v>51</v>
      </c>
      <c r="D25" s="130">
        <v>0.98399999999999999</v>
      </c>
      <c r="E25" s="131">
        <v>0.69799999999999995</v>
      </c>
      <c r="F25" s="91"/>
      <c r="G25" s="25"/>
      <c r="H25" s="25"/>
      <c r="I25" s="25"/>
      <c r="J25" s="25"/>
      <c r="K25" s="25"/>
    </row>
    <row r="26" spans="2:11" ht="15" customHeight="1" x14ac:dyDescent="0.25">
      <c r="B26" s="91"/>
      <c r="C26" s="92" t="s">
        <v>54</v>
      </c>
      <c r="D26" s="130">
        <v>0.91500000000000004</v>
      </c>
      <c r="E26" s="131">
        <v>0.82</v>
      </c>
      <c r="F26" s="91"/>
      <c r="G26" s="25"/>
      <c r="H26" s="25"/>
      <c r="I26" s="25"/>
      <c r="J26" s="25"/>
      <c r="K26" s="25"/>
    </row>
    <row r="27" spans="2:11" ht="15" customHeight="1" x14ac:dyDescent="0.25">
      <c r="B27" s="91"/>
      <c r="C27" s="92" t="s">
        <v>52</v>
      </c>
      <c r="D27" s="130">
        <v>0.97299999999999998</v>
      </c>
      <c r="E27" s="131">
        <v>0.83599999999999997</v>
      </c>
      <c r="F27" s="91"/>
      <c r="G27" s="25"/>
      <c r="H27" s="25"/>
      <c r="I27" s="25"/>
      <c r="J27" s="25"/>
      <c r="K27" s="25"/>
    </row>
    <row r="28" spans="2:11" ht="15" customHeight="1" x14ac:dyDescent="0.25">
      <c r="B28" s="91"/>
      <c r="C28" s="92" t="s">
        <v>53</v>
      </c>
      <c r="D28" s="130">
        <v>0.97099999999999997</v>
      </c>
      <c r="E28" s="131">
        <v>0.78400000000000003</v>
      </c>
      <c r="F28" s="91"/>
      <c r="G28" s="25"/>
      <c r="H28" s="25"/>
      <c r="I28" s="25"/>
      <c r="J28" s="25"/>
      <c r="K28" s="25"/>
    </row>
    <row r="29" spans="2:11" ht="9.75" customHeight="1" thickBot="1" x14ac:dyDescent="0.3">
      <c r="B29" s="96"/>
      <c r="C29" s="22" t="s">
        <v>26</v>
      </c>
      <c r="D29" s="101"/>
      <c r="E29" s="102"/>
      <c r="F29" s="96" t="s">
        <v>26</v>
      </c>
      <c r="G29" s="5"/>
      <c r="H29" s="5"/>
      <c r="I29" s="5"/>
      <c r="J29" s="5"/>
      <c r="K29" s="5"/>
    </row>
    <row r="31" spans="2:11" ht="15" customHeight="1" x14ac:dyDescent="0.25">
      <c r="C31" s="111" t="s">
        <v>129</v>
      </c>
      <c r="D31" s="111"/>
      <c r="E31" s="111"/>
      <c r="F31" s="103"/>
      <c r="G31" s="103"/>
    </row>
    <row r="32" spans="2:11" x14ac:dyDescent="0.25">
      <c r="C32" s="111"/>
      <c r="D32" s="111"/>
      <c r="E32" s="111"/>
    </row>
  </sheetData>
  <mergeCells count="2">
    <mergeCell ref="C2:E2"/>
    <mergeCell ref="C31:E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60</v>
      </c>
      <c r="C2" s="113" t="s">
        <v>61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0.86599999999999999</v>
      </c>
      <c r="E7" s="89"/>
      <c r="F7" s="90">
        <v>0.86599999999999999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0.57599999999999996</v>
      </c>
      <c r="E8" s="94"/>
      <c r="F8" s="95">
        <v>0.57599999999999996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0.873</v>
      </c>
      <c r="E9" s="94"/>
      <c r="F9" s="95">
        <v>0.873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0.98099999999999998</v>
      </c>
      <c r="E10" s="94"/>
      <c r="F10" s="95">
        <v>0.98099999999999998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0.88600000000000001</v>
      </c>
      <c r="E11" s="94"/>
      <c r="F11" s="95">
        <v>0.88600000000000001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0.90400000000000003</v>
      </c>
      <c r="E12" s="94"/>
      <c r="F12" s="95">
        <v>0.90400000000000003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0.92900000000000005</v>
      </c>
      <c r="E13" s="94"/>
      <c r="F13" s="95">
        <v>0.92900000000000005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0.93899999999999995</v>
      </c>
      <c r="E14" s="94"/>
      <c r="F14" s="95">
        <v>0.93899999999999995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0.72499999999999998</v>
      </c>
      <c r="E15" s="94"/>
      <c r="F15" s="95">
        <v>0.72499999999999998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0.93600000000000005</v>
      </c>
      <c r="E16" s="94"/>
      <c r="F16" s="95">
        <v>0.93600000000000005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0.93899999999999995</v>
      </c>
      <c r="E17" s="94"/>
      <c r="F17" s="95">
        <v>0.93899999999999995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0.88700000000000001</v>
      </c>
      <c r="E18" s="94"/>
      <c r="F18" s="95">
        <v>0.88700000000000001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0.92</v>
      </c>
      <c r="E19" s="94"/>
      <c r="F19" s="95">
        <v>0.92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0.97199999999999998</v>
      </c>
      <c r="E20" s="94"/>
      <c r="F20" s="95">
        <v>0.97199999999999998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0.30599999999999999</v>
      </c>
      <c r="E21" s="94"/>
      <c r="F21" s="95">
        <v>0.30599999999999999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0.93600000000000005</v>
      </c>
      <c r="E22" s="94"/>
      <c r="F22" s="95">
        <v>0.93600000000000005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0.98099999999999998</v>
      </c>
      <c r="E23" s="94"/>
      <c r="F23" s="95">
        <v>0.98099999999999998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0.69199999999999995</v>
      </c>
      <c r="E24" s="94"/>
      <c r="F24" s="95">
        <v>0.69199999999999995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0.94099999999999995</v>
      </c>
      <c r="E25" s="94"/>
      <c r="F25" s="95">
        <v>0.94099999999999995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0.90600000000000003</v>
      </c>
      <c r="E26" s="94"/>
      <c r="F26" s="95">
        <v>0.90600000000000003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0.94199999999999995</v>
      </c>
      <c r="E27" s="94"/>
      <c r="F27" s="95">
        <v>0.94199999999999995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0.89600000000000002</v>
      </c>
      <c r="E28" s="94"/>
      <c r="F28" s="93">
        <v>0.89600000000000002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63</v>
      </c>
      <c r="C2" s="113" t="s">
        <v>64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0.90300000000000002</v>
      </c>
      <c r="E7" s="89"/>
      <c r="F7" s="90">
        <v>0.90300000000000002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0.878</v>
      </c>
      <c r="E8" s="94"/>
      <c r="F8" s="95">
        <v>0.878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0.96299999999999997</v>
      </c>
      <c r="E9" s="94"/>
      <c r="F9" s="95">
        <v>0.96299999999999997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0.97799999999999998</v>
      </c>
      <c r="E10" s="94"/>
      <c r="F10" s="95">
        <v>0.97799999999999998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1</v>
      </c>
      <c r="E11" s="94"/>
      <c r="F11" s="95">
        <v>1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0.87</v>
      </c>
      <c r="E12" s="94"/>
      <c r="F12" s="95">
        <v>0.87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0.67800000000000005</v>
      </c>
      <c r="E13" s="94"/>
      <c r="F13" s="95">
        <v>0.67800000000000005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 t="s">
        <v>27</v>
      </c>
      <c r="E14" s="94"/>
      <c r="F14" s="95" t="s">
        <v>27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0.97599999999999998</v>
      </c>
      <c r="E15" s="94"/>
      <c r="F15" s="95">
        <v>0.97599999999999998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0.97399999999999998</v>
      </c>
      <c r="E16" s="94"/>
      <c r="F16" s="95">
        <v>0.97399999999999998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0.97099999999999997</v>
      </c>
      <c r="E17" s="94"/>
      <c r="F17" s="95">
        <v>0.97099999999999997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0.91300000000000003</v>
      </c>
      <c r="E18" s="94"/>
      <c r="F18" s="95">
        <v>0.91300000000000003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0.75800000000000001</v>
      </c>
      <c r="E19" s="94"/>
      <c r="F19" s="95">
        <v>0.75800000000000001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0.96899999999999997</v>
      </c>
      <c r="E20" s="94"/>
      <c r="F20" s="95">
        <v>0.96899999999999997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0.873</v>
      </c>
      <c r="E21" s="94"/>
      <c r="F21" s="95">
        <v>0.873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0.97</v>
      </c>
      <c r="E22" s="94"/>
      <c r="F22" s="95">
        <v>0.97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1</v>
      </c>
      <c r="E23" s="94"/>
      <c r="F23" s="95">
        <v>1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0.89400000000000002</v>
      </c>
      <c r="E24" s="94"/>
      <c r="F24" s="95">
        <v>0.89400000000000002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0.97699999999999998</v>
      </c>
      <c r="E25" s="94"/>
      <c r="F25" s="95">
        <v>0.97699999999999998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0.94899999999999995</v>
      </c>
      <c r="E26" s="94"/>
      <c r="F26" s="95">
        <v>0.94899999999999995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1</v>
      </c>
      <c r="E27" s="94"/>
      <c r="F27" s="95">
        <v>1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0.93500000000000005</v>
      </c>
      <c r="E28" s="94"/>
      <c r="F28" s="93">
        <v>0.93500000000000005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L32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66</v>
      </c>
      <c r="C2" s="113" t="s">
        <v>67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130</v>
      </c>
      <c r="D7" s="88">
        <v>0.96799999999999997</v>
      </c>
      <c r="E7" s="89"/>
      <c r="F7" s="90">
        <v>0.96799999999999997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0.91300000000000003</v>
      </c>
      <c r="E8" s="94"/>
      <c r="F8" s="95">
        <v>0.91300000000000003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0.96499999999999997</v>
      </c>
      <c r="E9" s="94"/>
      <c r="F9" s="95">
        <v>0.96499999999999997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0.99199999999999999</v>
      </c>
      <c r="E10" s="94"/>
      <c r="F10" s="95">
        <v>0.99199999999999999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0.94799999999999995</v>
      </c>
      <c r="E11" s="94"/>
      <c r="F11" s="95">
        <v>0.94799999999999995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0.98099999999999998</v>
      </c>
      <c r="E12" s="94"/>
      <c r="F12" s="95">
        <v>0.98099999999999998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0.94799999999999995</v>
      </c>
      <c r="E13" s="94"/>
      <c r="F13" s="95">
        <v>0.94799999999999995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0.98099999999999998</v>
      </c>
      <c r="E14" s="94"/>
      <c r="F14" s="95">
        <v>0.98099999999999998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0.98899999999999999</v>
      </c>
      <c r="E15" s="94"/>
      <c r="F15" s="95">
        <v>0.98899999999999999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0.99299999999999999</v>
      </c>
      <c r="E16" s="94"/>
      <c r="F16" s="95">
        <v>0.99299999999999999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0.98699999999999999</v>
      </c>
      <c r="E17" s="94"/>
      <c r="F17" s="95">
        <v>0.98699999999999999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0.96</v>
      </c>
      <c r="E18" s="94"/>
      <c r="F18" s="95">
        <v>0.96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0.93100000000000005</v>
      </c>
      <c r="E19" s="94"/>
      <c r="F19" s="95">
        <v>0.93100000000000005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0.98499999999999999</v>
      </c>
      <c r="E20" s="94"/>
      <c r="F20" s="95">
        <v>0.98499999999999999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163</v>
      </c>
      <c r="D21" s="93" t="s">
        <v>175</v>
      </c>
      <c r="E21" s="94"/>
      <c r="F21" s="95" t="s">
        <v>175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0.995</v>
      </c>
      <c r="E22" s="94"/>
      <c r="F22" s="95">
        <v>0.995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0.997</v>
      </c>
      <c r="E23" s="94"/>
      <c r="F23" s="95">
        <v>0.997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0.97699999999999998</v>
      </c>
      <c r="E24" s="94"/>
      <c r="F24" s="95">
        <v>0.97699999999999998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0.97599999999999998</v>
      </c>
      <c r="E25" s="94"/>
      <c r="F25" s="95">
        <v>0.97599999999999998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0.97199999999999998</v>
      </c>
      <c r="E26" s="94"/>
      <c r="F26" s="95">
        <v>0.97199999999999998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0.99</v>
      </c>
      <c r="E27" s="94"/>
      <c r="F27" s="95">
        <v>0.99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0.98899999999999999</v>
      </c>
      <c r="E28" s="94"/>
      <c r="F28" s="93">
        <v>0.98899999999999999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  <row r="31" spans="2:12" ht="15" customHeight="1" x14ac:dyDescent="0.25">
      <c r="C31" s="116" t="s">
        <v>162</v>
      </c>
      <c r="D31" s="116"/>
      <c r="E31" s="116"/>
      <c r="F31" s="116"/>
    </row>
    <row r="32" spans="2:12" x14ac:dyDescent="0.25">
      <c r="C32" s="116"/>
      <c r="D32" s="116"/>
      <c r="E32" s="116"/>
      <c r="F32" s="116"/>
    </row>
  </sheetData>
  <mergeCells count="3">
    <mergeCell ref="C2:F2"/>
    <mergeCell ref="F4:F5"/>
    <mergeCell ref="C31:F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/>
  </sheetPr>
  <dimension ref="B1:L2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99" bestFit="1" customWidth="1"/>
    <col min="4" max="4" width="13.140625" customWidth="1"/>
    <col min="5" max="5" width="2.42578125" customWidth="1"/>
    <col min="6" max="6" width="11.85546875" customWidth="1"/>
    <col min="7" max="7" width="15.140625" customWidth="1"/>
  </cols>
  <sheetData>
    <row r="1" spans="2:12" ht="16.5" customHeight="1" x14ac:dyDescent="0.25"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 x14ac:dyDescent="0.25">
      <c r="B2" s="70" t="s">
        <v>68</v>
      </c>
      <c r="C2" s="113" t="s">
        <v>69</v>
      </c>
      <c r="D2" s="113"/>
      <c r="E2" s="113"/>
      <c r="F2" s="113"/>
      <c r="G2" s="71"/>
      <c r="H2" s="71"/>
      <c r="I2" s="26"/>
      <c r="J2" s="26"/>
      <c r="K2" s="26"/>
      <c r="L2" s="26"/>
    </row>
    <row r="3" spans="2:12" ht="16.5" customHeight="1" thickBot="1" x14ac:dyDescent="0.3">
      <c r="B3" s="5"/>
      <c r="C3" s="72"/>
      <c r="D3" s="73"/>
      <c r="E3" s="73"/>
      <c r="F3" s="74"/>
      <c r="G3" s="74"/>
      <c r="H3" s="74"/>
      <c r="I3" s="74"/>
      <c r="J3" s="74"/>
      <c r="K3" s="74"/>
      <c r="L3" s="75"/>
    </row>
    <row r="4" spans="2:12" ht="21.75" customHeight="1" x14ac:dyDescent="0.25">
      <c r="B4" s="76"/>
      <c r="C4" s="77"/>
      <c r="D4" s="78" t="s">
        <v>30</v>
      </c>
      <c r="E4" s="79"/>
      <c r="F4" s="114" t="s">
        <v>31</v>
      </c>
      <c r="G4" s="76"/>
      <c r="H4" s="28"/>
      <c r="I4" s="28"/>
      <c r="J4" s="28"/>
      <c r="K4" s="28"/>
      <c r="L4" s="28"/>
    </row>
    <row r="5" spans="2:12" ht="21.75" customHeight="1" x14ac:dyDescent="0.25">
      <c r="B5" s="76"/>
      <c r="C5" s="80"/>
      <c r="D5" s="81" t="s">
        <v>32</v>
      </c>
      <c r="E5" s="82"/>
      <c r="F5" s="115" t="e">
        <v>#REF!</v>
      </c>
      <c r="G5" s="76"/>
      <c r="H5" s="28"/>
      <c r="I5" s="28"/>
      <c r="J5" s="28"/>
      <c r="K5" s="28"/>
      <c r="L5" s="28"/>
    </row>
    <row r="6" spans="2:12" ht="9.75" customHeight="1" x14ac:dyDescent="0.25">
      <c r="B6" s="83"/>
      <c r="C6" s="16"/>
      <c r="D6" s="84"/>
      <c r="E6" s="85"/>
      <c r="F6" s="86"/>
      <c r="G6" s="83"/>
      <c r="H6" s="29"/>
      <c r="I6" s="29"/>
      <c r="J6" s="29"/>
      <c r="K6" s="29"/>
      <c r="L6" s="29"/>
    </row>
    <row r="7" spans="2:12" ht="22.5" customHeight="1" x14ac:dyDescent="0.25">
      <c r="B7" s="83"/>
      <c r="C7" s="87" t="s">
        <v>33</v>
      </c>
      <c r="D7" s="88">
        <v>0.96299999999999997</v>
      </c>
      <c r="E7" s="89"/>
      <c r="F7" s="90">
        <v>0.96299999999999997</v>
      </c>
      <c r="G7" s="83"/>
      <c r="H7" s="29"/>
      <c r="I7" s="29"/>
      <c r="J7" s="29"/>
      <c r="K7" s="29"/>
      <c r="L7" s="29"/>
    </row>
    <row r="8" spans="2:12" ht="15" customHeight="1" x14ac:dyDescent="0.25">
      <c r="B8" s="91"/>
      <c r="C8" s="92" t="s">
        <v>34</v>
      </c>
      <c r="D8" s="93">
        <v>0.92800000000000005</v>
      </c>
      <c r="E8" s="94"/>
      <c r="F8" s="95">
        <v>0.92800000000000005</v>
      </c>
      <c r="G8" s="91"/>
      <c r="H8" s="25"/>
      <c r="I8" s="25"/>
      <c r="J8" s="25"/>
      <c r="K8" s="25"/>
      <c r="L8" s="25"/>
    </row>
    <row r="9" spans="2:12" ht="15" customHeight="1" x14ac:dyDescent="0.25">
      <c r="B9" s="91"/>
      <c r="C9" s="92" t="s">
        <v>35</v>
      </c>
      <c r="D9" s="93">
        <v>0.97299999999999998</v>
      </c>
      <c r="E9" s="94"/>
      <c r="F9" s="95">
        <v>0.97299999999999998</v>
      </c>
      <c r="G9" s="91"/>
      <c r="H9" s="25"/>
      <c r="I9" s="25"/>
      <c r="J9" s="25"/>
      <c r="K9" s="25"/>
      <c r="L9" s="25"/>
    </row>
    <row r="10" spans="2:12" ht="15" customHeight="1" x14ac:dyDescent="0.25">
      <c r="B10" s="91"/>
      <c r="C10" s="92" t="s">
        <v>36</v>
      </c>
      <c r="D10" s="93">
        <v>0.995</v>
      </c>
      <c r="E10" s="94"/>
      <c r="F10" s="95">
        <v>0.995</v>
      </c>
      <c r="G10" s="91"/>
      <c r="H10" s="25"/>
      <c r="I10" s="25"/>
      <c r="J10" s="25"/>
      <c r="K10" s="25"/>
      <c r="L10" s="25"/>
    </row>
    <row r="11" spans="2:12" ht="15" customHeight="1" x14ac:dyDescent="0.25">
      <c r="B11" s="91"/>
      <c r="C11" s="92" t="s">
        <v>37</v>
      </c>
      <c r="D11" s="93">
        <v>0.97199999999999998</v>
      </c>
      <c r="E11" s="94"/>
      <c r="F11" s="95">
        <v>0.97199999999999998</v>
      </c>
      <c r="G11" s="91"/>
      <c r="H11" s="25"/>
      <c r="I11" s="25"/>
      <c r="J11" s="25"/>
      <c r="K11" s="25"/>
      <c r="L11" s="25"/>
    </row>
    <row r="12" spans="2:12" ht="15" customHeight="1" x14ac:dyDescent="0.25">
      <c r="B12" s="91"/>
      <c r="C12" s="92" t="s">
        <v>38</v>
      </c>
      <c r="D12" s="93">
        <v>0.96099999999999997</v>
      </c>
      <c r="E12" s="94"/>
      <c r="F12" s="95">
        <v>0.96099999999999997</v>
      </c>
      <c r="G12" s="91"/>
      <c r="H12" s="25"/>
      <c r="I12" s="25"/>
      <c r="J12" s="25"/>
      <c r="K12" s="25"/>
      <c r="L12" s="25"/>
    </row>
    <row r="13" spans="2:12" ht="15" customHeight="1" x14ac:dyDescent="0.25">
      <c r="B13" s="91"/>
      <c r="C13" s="92" t="s">
        <v>39</v>
      </c>
      <c r="D13" s="93">
        <v>0.96</v>
      </c>
      <c r="E13" s="94"/>
      <c r="F13" s="95">
        <v>0.96</v>
      </c>
      <c r="G13" s="91"/>
      <c r="H13" s="25"/>
      <c r="I13" s="25"/>
      <c r="J13" s="25"/>
      <c r="K13" s="25"/>
      <c r="L13" s="25"/>
    </row>
    <row r="14" spans="2:12" ht="15" customHeight="1" x14ac:dyDescent="0.25">
      <c r="B14" s="91"/>
      <c r="C14" s="92" t="s">
        <v>40</v>
      </c>
      <c r="D14" s="93">
        <v>0.97299999999999998</v>
      </c>
      <c r="E14" s="94"/>
      <c r="F14" s="95">
        <v>0.97299999999999998</v>
      </c>
      <c r="G14" s="91"/>
      <c r="H14" s="25"/>
      <c r="I14" s="25"/>
      <c r="J14" s="25"/>
      <c r="K14" s="25"/>
      <c r="L14" s="25"/>
    </row>
    <row r="15" spans="2:12" ht="15" customHeight="1" x14ac:dyDescent="0.25">
      <c r="B15" s="91"/>
      <c r="C15" s="92" t="s">
        <v>41</v>
      </c>
      <c r="D15" s="93">
        <v>0.95299999999999996</v>
      </c>
      <c r="E15" s="94"/>
      <c r="F15" s="95">
        <v>0.95299999999999996</v>
      </c>
      <c r="G15" s="91"/>
      <c r="H15" s="25"/>
      <c r="I15" s="25"/>
      <c r="J15" s="25"/>
      <c r="K15" s="25"/>
      <c r="L15" s="25"/>
    </row>
    <row r="16" spans="2:12" ht="15" customHeight="1" x14ac:dyDescent="0.25">
      <c r="B16" s="91"/>
      <c r="C16" s="92" t="s">
        <v>42</v>
      </c>
      <c r="D16" s="93">
        <v>0.996</v>
      </c>
      <c r="E16" s="94"/>
      <c r="F16" s="95">
        <v>0.996</v>
      </c>
      <c r="G16" s="91"/>
      <c r="H16" s="25"/>
      <c r="I16" s="25"/>
      <c r="J16" s="25"/>
      <c r="K16" s="25"/>
      <c r="L16" s="25"/>
    </row>
    <row r="17" spans="2:12" ht="15" customHeight="1" x14ac:dyDescent="0.25">
      <c r="B17" s="91"/>
      <c r="C17" s="92" t="s">
        <v>43</v>
      </c>
      <c r="D17" s="93">
        <v>0.98799999999999999</v>
      </c>
      <c r="E17" s="94"/>
      <c r="F17" s="95">
        <v>0.98799999999999999</v>
      </c>
      <c r="G17" s="91"/>
      <c r="H17" s="25"/>
      <c r="I17" s="25"/>
      <c r="J17" s="25"/>
      <c r="K17" s="25"/>
      <c r="L17" s="25"/>
    </row>
    <row r="18" spans="2:12" ht="15" customHeight="1" x14ac:dyDescent="0.25">
      <c r="B18" s="91"/>
      <c r="C18" s="92" t="s">
        <v>44</v>
      </c>
      <c r="D18" s="93">
        <v>0.98399999999999999</v>
      </c>
      <c r="E18" s="94"/>
      <c r="F18" s="95">
        <v>0.98399999999999999</v>
      </c>
      <c r="G18" s="91"/>
      <c r="H18" s="25"/>
      <c r="I18" s="25"/>
      <c r="J18" s="25"/>
      <c r="K18" s="25"/>
      <c r="L18" s="25"/>
    </row>
    <row r="19" spans="2:12" ht="15" customHeight="1" x14ac:dyDescent="0.25">
      <c r="B19" s="91"/>
      <c r="C19" s="92" t="s">
        <v>45</v>
      </c>
      <c r="D19" s="93">
        <v>0.90400000000000003</v>
      </c>
      <c r="E19" s="94"/>
      <c r="F19" s="95">
        <v>0.90400000000000003</v>
      </c>
      <c r="G19" s="91"/>
      <c r="H19" s="25"/>
      <c r="I19" s="25"/>
      <c r="J19" s="25"/>
      <c r="K19" s="25"/>
      <c r="L19" s="25"/>
    </row>
    <row r="20" spans="2:12" ht="15" customHeight="1" x14ac:dyDescent="0.25">
      <c r="B20" s="91"/>
      <c r="C20" s="92" t="s">
        <v>46</v>
      </c>
      <c r="D20" s="93">
        <v>0.99299999999999999</v>
      </c>
      <c r="E20" s="94"/>
      <c r="F20" s="95">
        <v>0.99299999999999999</v>
      </c>
      <c r="G20" s="91"/>
      <c r="H20" s="25"/>
      <c r="I20" s="25"/>
      <c r="J20" s="25"/>
      <c r="K20" s="25"/>
      <c r="L20" s="25"/>
    </row>
    <row r="21" spans="2:12" ht="15" customHeight="1" x14ac:dyDescent="0.25">
      <c r="B21" s="91"/>
      <c r="C21" s="92" t="s">
        <v>47</v>
      </c>
      <c r="D21" s="93">
        <v>0.93500000000000005</v>
      </c>
      <c r="E21" s="94"/>
      <c r="F21" s="95">
        <v>0.93500000000000005</v>
      </c>
      <c r="G21" s="91"/>
      <c r="H21" s="25"/>
      <c r="I21" s="25"/>
      <c r="J21" s="25"/>
      <c r="K21" s="25"/>
      <c r="L21" s="25"/>
    </row>
    <row r="22" spans="2:12" ht="15" customHeight="1" x14ac:dyDescent="0.25">
      <c r="B22" s="91"/>
      <c r="C22" s="92" t="s">
        <v>48</v>
      </c>
      <c r="D22" s="93">
        <v>0.92900000000000005</v>
      </c>
      <c r="E22" s="94"/>
      <c r="F22" s="95">
        <v>0.92900000000000005</v>
      </c>
      <c r="G22" s="91"/>
      <c r="H22" s="25"/>
      <c r="I22" s="25"/>
      <c r="J22" s="25"/>
      <c r="K22" s="25"/>
      <c r="L22" s="25"/>
    </row>
    <row r="23" spans="2:12" ht="15" customHeight="1" x14ac:dyDescent="0.25">
      <c r="B23" s="91"/>
      <c r="C23" s="92" t="s">
        <v>49</v>
      </c>
      <c r="D23" s="93">
        <v>0.98</v>
      </c>
      <c r="E23" s="94"/>
      <c r="F23" s="95">
        <v>0.98</v>
      </c>
      <c r="G23" s="91"/>
      <c r="H23" s="25"/>
      <c r="I23" s="25"/>
      <c r="J23" s="25"/>
      <c r="K23" s="25"/>
      <c r="L23" s="25"/>
    </row>
    <row r="24" spans="2:12" ht="15" customHeight="1" x14ac:dyDescent="0.25">
      <c r="B24" s="91"/>
      <c r="C24" s="92" t="s">
        <v>50</v>
      </c>
      <c r="D24" s="93">
        <v>0.99</v>
      </c>
      <c r="E24" s="94"/>
      <c r="F24" s="95">
        <v>0.99</v>
      </c>
      <c r="G24" s="91"/>
      <c r="H24" s="25"/>
      <c r="I24" s="25"/>
      <c r="J24" s="25"/>
      <c r="K24" s="25"/>
      <c r="L24" s="25"/>
    </row>
    <row r="25" spans="2:12" ht="15" customHeight="1" x14ac:dyDescent="0.25">
      <c r="B25" s="91"/>
      <c r="C25" s="92" t="s">
        <v>51</v>
      </c>
      <c r="D25" s="93">
        <v>0.99</v>
      </c>
      <c r="E25" s="94"/>
      <c r="F25" s="95">
        <v>0.99</v>
      </c>
      <c r="G25" s="91"/>
      <c r="H25" s="25"/>
      <c r="I25" s="25"/>
      <c r="J25" s="25"/>
      <c r="K25" s="25"/>
      <c r="L25" s="25"/>
    </row>
    <row r="26" spans="2:12" ht="15" customHeight="1" x14ac:dyDescent="0.25">
      <c r="B26" s="91"/>
      <c r="C26" s="92" t="s">
        <v>52</v>
      </c>
      <c r="D26" s="93">
        <v>0.97799999999999998</v>
      </c>
      <c r="E26" s="94"/>
      <c r="F26" s="95">
        <v>0.97799999999999998</v>
      </c>
      <c r="G26" s="91"/>
      <c r="H26" s="25"/>
      <c r="I26" s="25"/>
      <c r="J26" s="25"/>
      <c r="K26" s="25"/>
      <c r="L26" s="25"/>
    </row>
    <row r="27" spans="2:12" ht="15" customHeight="1" x14ac:dyDescent="0.25">
      <c r="B27" s="91"/>
      <c r="C27" s="92" t="s">
        <v>53</v>
      </c>
      <c r="D27" s="93">
        <v>0.98499999999999999</v>
      </c>
      <c r="E27" s="94"/>
      <c r="F27" s="95">
        <v>0.98499999999999999</v>
      </c>
      <c r="G27" s="91"/>
      <c r="H27" s="25"/>
      <c r="I27" s="25"/>
      <c r="J27" s="25"/>
      <c r="K27" s="25"/>
      <c r="L27" s="25"/>
    </row>
    <row r="28" spans="2:12" ht="15" customHeight="1" x14ac:dyDescent="0.25">
      <c r="B28" s="91"/>
      <c r="C28" s="92" t="s">
        <v>54</v>
      </c>
      <c r="D28" s="93">
        <v>0.97299999999999998</v>
      </c>
      <c r="E28" s="94"/>
      <c r="F28" s="93">
        <v>0.97299999999999998</v>
      </c>
      <c r="G28" s="91"/>
      <c r="H28" s="25"/>
      <c r="I28" s="25"/>
      <c r="J28" s="25"/>
      <c r="K28" s="25"/>
      <c r="L28" s="25"/>
    </row>
    <row r="29" spans="2:12" ht="9.75" customHeight="1" thickBot="1" x14ac:dyDescent="0.3">
      <c r="B29" s="96" t="s">
        <v>26</v>
      </c>
      <c r="C29" s="22" t="s">
        <v>26</v>
      </c>
      <c r="D29" s="23"/>
      <c r="E29" s="97"/>
      <c r="F29" s="98"/>
      <c r="G29" s="96" t="s">
        <v>26</v>
      </c>
      <c r="H29" s="5"/>
      <c r="I29" s="5"/>
      <c r="J29" s="5"/>
      <c r="K29" s="5"/>
      <c r="L29" s="5"/>
    </row>
  </sheetData>
  <mergeCells count="2">
    <mergeCell ref="C2:F2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CRC National</vt:lpstr>
      <vt:lpstr>AM_A</vt:lpstr>
      <vt:lpstr>AM B</vt:lpstr>
      <vt:lpstr>AM C</vt:lpstr>
      <vt:lpstr>AM_E</vt:lpstr>
      <vt:lpstr>AM_F</vt:lpstr>
      <vt:lpstr>SL001</vt:lpstr>
      <vt:lpstr>SL002</vt:lpstr>
      <vt:lpstr>SL003</vt:lpstr>
      <vt:lpstr>SL004</vt:lpstr>
      <vt:lpstr>SL005</vt:lpstr>
      <vt:lpstr>SL006</vt:lpstr>
      <vt:lpstr>SL007</vt:lpstr>
      <vt:lpstr>SL008</vt:lpstr>
      <vt:lpstr>SL009a</vt:lpstr>
      <vt:lpstr>SL010</vt:lpstr>
      <vt:lpstr>SL011</vt:lpstr>
      <vt:lpstr>SL013</vt:lpstr>
      <vt:lpstr>SL015</vt:lpstr>
      <vt:lpstr>SL016</vt:lpstr>
      <vt:lpstr>SL017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Prinold, Joe [NOMS]</cp:lastModifiedBy>
  <dcterms:created xsi:type="dcterms:W3CDTF">2015-12-07T16:41:26Z</dcterms:created>
  <dcterms:modified xsi:type="dcterms:W3CDTF">2016-10-26T08:14:19Z</dcterms:modified>
</cp:coreProperties>
</file>