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20" yWindow="330" windowWidth="9270" windowHeight="10575" tabRatio="888" activeTab="1"/>
  </bookViews>
  <sheets>
    <sheet name="Index" sheetId="27" r:id="rId1"/>
    <sheet name="Table 1" sheetId="46" r:id="rId2"/>
    <sheet name="Table 2" sheetId="20" r:id="rId3"/>
    <sheet name="Table 3" sheetId="42" r:id="rId4"/>
    <sheet name="Table 4" sheetId="43" r:id="rId5"/>
    <sheet name="Table 5" sheetId="47" r:id="rId6"/>
  </sheets>
  <calcPr calcId="162913"/>
  <fileRecoveryPr autoRecover="0"/>
</workbook>
</file>

<file path=xl/calcChain.xml><?xml version="1.0" encoding="utf-8"?>
<calcChain xmlns="http://schemas.openxmlformats.org/spreadsheetml/2006/main">
  <c r="D64" i="47" l="1"/>
  <c r="E64" i="47"/>
  <c r="F64" i="47"/>
  <c r="G64" i="47"/>
  <c r="H64" i="47"/>
  <c r="I64" i="47"/>
  <c r="C64" i="47"/>
  <c r="D63" i="47"/>
  <c r="E63" i="47"/>
  <c r="F63" i="47"/>
  <c r="G63" i="47"/>
  <c r="H63" i="47"/>
  <c r="I63" i="47"/>
  <c r="C63" i="47"/>
  <c r="D62" i="47"/>
  <c r="E62" i="47"/>
  <c r="F62" i="47"/>
  <c r="G62" i="47"/>
  <c r="H62" i="47"/>
  <c r="I62" i="47"/>
  <c r="C62" i="47"/>
  <c r="D61" i="47"/>
  <c r="E61" i="47"/>
  <c r="F61" i="47"/>
  <c r="G61" i="47"/>
  <c r="H61" i="47"/>
  <c r="I61" i="47"/>
  <c r="C61" i="47"/>
  <c r="D60" i="47"/>
  <c r="E60" i="47"/>
  <c r="F60" i="47"/>
  <c r="G60" i="47"/>
  <c r="H60" i="47"/>
  <c r="I60" i="47"/>
  <c r="C60" i="47"/>
  <c r="C18" i="46" l="1"/>
  <c r="J18" i="46"/>
  <c r="G18" i="46"/>
  <c r="D18" i="46"/>
</calcChain>
</file>

<file path=xl/sharedStrings.xml><?xml version="1.0" encoding="utf-8"?>
<sst xmlns="http://schemas.openxmlformats.org/spreadsheetml/2006/main" count="284" uniqueCount="89">
  <si>
    <t>Index</t>
  </si>
  <si>
    <t>Table 1</t>
  </si>
  <si>
    <t>Table 2</t>
  </si>
  <si>
    <t>Table 3</t>
  </si>
  <si>
    <t>Table 4</t>
  </si>
  <si>
    <t>0~</t>
  </si>
  <si>
    <t>Access Arrangements: 2014/15 Academic Year</t>
  </si>
  <si>
    <t>Academies</t>
  </si>
  <si>
    <t>Sixth form college</t>
  </si>
  <si>
    <t>Tertiary college</t>
  </si>
  <si>
    <t>Total</t>
  </si>
  <si>
    <t>2011/12</t>
  </si>
  <si>
    <t>2012/13</t>
  </si>
  <si>
    <t>2013/14</t>
  </si>
  <si>
    <t>2014/15</t>
  </si>
  <si>
    <t>2015/16</t>
  </si>
  <si>
    <t>Centre Type</t>
  </si>
  <si>
    <t>25% extra time</t>
  </si>
  <si>
    <t>Alternative accommodation</t>
  </si>
  <si>
    <t>Bilingual Dictionary</t>
  </si>
  <si>
    <t>Computer reader</t>
  </si>
  <si>
    <t>Enlarged / Coloured Paper</t>
  </si>
  <si>
    <t>Exam on Coloured Paper</t>
  </si>
  <si>
    <t>Extra Time &gt; 25%</t>
  </si>
  <si>
    <t>Live Speaker</t>
  </si>
  <si>
    <t>Oral Language Modifier</t>
  </si>
  <si>
    <t>Other</t>
  </si>
  <si>
    <t>Practical Assistant for practical paper</t>
  </si>
  <si>
    <t>Practical Assistant for written paper</t>
  </si>
  <si>
    <t>Reader</t>
  </si>
  <si>
    <t>Scribe</t>
  </si>
  <si>
    <t>Sign Language Interpreter</t>
  </si>
  <si>
    <t>Supervised Rest Breaks</t>
  </si>
  <si>
    <t>Transcript</t>
  </si>
  <si>
    <t/>
  </si>
  <si>
    <t>2016</t>
  </si>
  <si>
    <t>2015</t>
  </si>
  <si>
    <t>2014</t>
  </si>
  <si>
    <t>2013</t>
  </si>
  <si>
    <t>2012</t>
  </si>
  <si>
    <t>Other formats</t>
  </si>
  <si>
    <t>Non-interactive electronic QPs</t>
  </si>
  <si>
    <t>Transcript of listening test/video</t>
  </si>
  <si>
    <t>Tactile diagrams with print labels</t>
  </si>
  <si>
    <t>Modified language</t>
  </si>
  <si>
    <t>24-point bold papers</t>
  </si>
  <si>
    <t>18-point bold papers</t>
  </si>
  <si>
    <t>Braille papers and tactile diagrams with Braille labels</t>
  </si>
  <si>
    <t>ICAA(E)</t>
  </si>
  <si>
    <t>CCEA</t>
  </si>
  <si>
    <t>WJEC</t>
  </si>
  <si>
    <t>OCR</t>
  </si>
  <si>
    <t>Pearson</t>
  </si>
  <si>
    <t>AQA</t>
  </si>
  <si>
    <t>Year</t>
  </si>
  <si>
    <t>Number of modified papers produced</t>
  </si>
  <si>
    <t>England, Wales, Northern Ireland, other UK regions and overseas</t>
  </si>
  <si>
    <t>Total number of approved access arrangements by centre type, for the academic years 2011/12 to 2015/16</t>
  </si>
  <si>
    <t>Total number of approved access arrangements by category, for the academic years 2011/12 to 2015/16</t>
  </si>
  <si>
    <t>Total number of access arrangements, by centre type and category, for the academic year 2015/16</t>
  </si>
  <si>
    <t>Access Arrangement</t>
  </si>
  <si>
    <t>Free Schools</t>
  </si>
  <si>
    <t>Further education</t>
  </si>
  <si>
    <t>Independent</t>
  </si>
  <si>
    <t>Secondary comprehensive</t>
  </si>
  <si>
    <t>Secondary modern</t>
  </si>
  <si>
    <t>Secondary selective</t>
  </si>
  <si>
    <t>Table 1: Total number of approved access arrangements by centre type, for the academic year 2015/16</t>
  </si>
  <si>
    <t>Table 2: Total number of approved access arrangements by centre type, for the academic years 2011/12 to 2015/16</t>
  </si>
  <si>
    <t>Table 3: Total number of approved access arrangements by category, for the academic years 2011/12 to 2015/16</t>
  </si>
  <si>
    <t>Table 4: Total number of access arrangements, by centre type and category, for the academic year 2015/16</t>
  </si>
  <si>
    <t>Table 5</t>
  </si>
  <si>
    <t>Total number of approved access arrangements by centre type, for the academic year 2015/16</t>
  </si>
  <si>
    <t>Number of schools with approved access arrangements</t>
  </si>
  <si>
    <t>Number</t>
  </si>
  <si>
    <t>Number of approved access arrangements</t>
  </si>
  <si>
    <t>% of total</t>
  </si>
  <si>
    <t>Number of students taking exams</t>
  </si>
  <si>
    <t>Notes:
1. Data collected through Access Arrangements Online
2. An Oral Language Modifier is a responsible adult who may clarify the carrier language used in the examination paper. The Oral Language Modifier must not explain technical terms or subject-specific terms. It is only allowed if a candidate has a below average standardised score relating to reading comprehension (84 or less).
3. The access arrangement of 'Up to 25% extra time' was changed in 2014/15 by JCQ to a flat '25% extra time' and has been relabelled accordingly.
4. Rounding: Values have been rounded to the nearest 50, values less than 25 will appear as 0~. Zero represents no approved arrangements. Values have been rounded independently and so may not sum to the total.</t>
  </si>
  <si>
    <r>
      <t xml:space="preserve">Notes:
</t>
    </r>
    <r>
      <rPr>
        <sz val="10"/>
        <color rgb="FF000000"/>
        <rFont val="Arial"/>
      </rPr>
      <t>1. Data are supplied by exam boards.
2. In 2012, data on modified papers was collected for categories that align with JCQ guidance. This is a change from previous years and has resulted in some gaps in the table for previous years.
3. ICAA(E) awarded GCSEs for the final time in 2013. ICAA(E) do not currently offer any GCSEs, so have a blank from 2014 onwards.
4. AQA ensures that all standard exam papers are checked for accessible language according to the guidelines published by the British Association of Teachers of the Deaf.  Therefore, it does not produce separate language modified exam papers.
5. A3 unmodified papers is not included in table 5 as this category has been delegated to centres. This accounts for some of the differences in figures between tables 4 and 5 for 2011.
6. Non-interactive electronic QPs and other formats were included for the first time in 2014.
7. Rounding: Values have been rounded to the nearest 50, values less than 25 will appear as 0~. Zero represents no approved arrangements. Values have been rounded independently and so may not sum to the total.</t>
    </r>
  </si>
  <si>
    <t>Totals per year</t>
  </si>
  <si>
    <t>Notes:
1. Data collected through Access Arrangements Online
2. 'Other' includes colleges of higher education, university departments, tutorial colleges, language schools, special schools, pupil referral units (PRU), HM Young Offender Institutes (HMYOI), HM Prisons, and training centres.
3. Rounding: Some columns have been rounded to the nearest 50. Values have been rounded independently and so may not sum to the total.</t>
  </si>
  <si>
    <t>Notes:
1. Data collected through Access Arrangements Online
2.  'Other' includes colleges of higher education, university departments, tutorial colleges, language schools, special schools, pupil referral units (PRU), HM Young Offender Institutes (HMYOI), HM Prisons, and training centres.
3. Rounding: Values have been rounded to the nearest 50. Values have been rounded independently and so may not sum to the total.</t>
  </si>
  <si>
    <t>Notes:
1. Data collected through Access Arrangements Online
2. An Oral Language Modifier is a responsible adult who may clarify the carrier language used in the examination paper. The Oral Language Modifier must not explain technical terms or subject-specific terms. It is only allowed if a candidate has a below average standardised score relating to reading comprehension (84 or less).
3. The access arrangement of 'Up to 25% extra time' was changed in 2014/15 by JCQ to a flat '25% extra time' and has been relabelled accordingly.
4.  'Other' includes colleges of higher education, university departments, tutorial colleges, language schools, special schools, pupil referral units (PRU), HM Young Offender Institutes (HMYOI), HM Prisons, and training centres.
5. Rounding: Values have been rounded to the nearest 50, values less than 25 will appear as 0~. Zero represents no approved arrangements. Values have been rounded independently and so may not sum to the total.</t>
  </si>
  <si>
    <t>Unknown centre type</t>
  </si>
  <si>
    <t>Bilingual dictionary with extra time</t>
  </si>
  <si>
    <t>Up to 25% Extra Time + Supervised Rest Breaks</t>
  </si>
  <si>
    <t>Table 5: Types of modified papers produced for the summer examinations series, 2012 to 2016</t>
  </si>
  <si>
    <t>Types of modified papers produced for the summer examinations series, 2012 to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</si>
</sst>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10809]#,###"/>
    <numFmt numFmtId="165" formatCode="[$-10409]#,##0;\(#,##0\)"/>
    <numFmt numFmtId="166" formatCode="0.0"/>
  </numFmts>
  <fonts count="2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2"/>
      <name val="Arial"/>
      <family val="2"/>
    </font>
    <font>
      <sz val="12"/>
      <color indexed="8"/>
      <name val="Arial"/>
      <family val="2"/>
    </font>
    <font>
      <sz val="11"/>
      <color indexed="8"/>
      <name val="Calibri"/>
      <family val="2"/>
    </font>
    <font>
      <b/>
      <sz val="12"/>
      <name val="Arial"/>
      <family val="2"/>
    </font>
    <font>
      <sz val="11"/>
      <color theme="1"/>
      <name val="Calibri"/>
      <family val="2"/>
      <scheme val="minor"/>
    </font>
    <font>
      <u/>
      <sz val="12"/>
      <name val="Arial"/>
      <family val="2"/>
    </font>
    <font>
      <u/>
      <sz val="10"/>
      <color theme="10"/>
      <name val="Arial"/>
      <family val="2"/>
    </font>
    <font>
      <u/>
      <sz val="12"/>
      <color theme="9" tint="-0.499984740745262"/>
      <name val="Arial"/>
      <family val="2"/>
    </font>
    <font>
      <sz val="12"/>
      <color theme="9" tint="-0.499984740745262"/>
      <name val="Arial"/>
      <family val="2"/>
    </font>
    <font>
      <sz val="14"/>
      <color indexed="8"/>
      <name val="Arial"/>
      <family val="2"/>
    </font>
    <font>
      <sz val="14"/>
      <name val="Arial"/>
      <family val="2"/>
    </font>
    <font>
      <b/>
      <sz val="14"/>
      <color indexed="8"/>
      <name val="Arial"/>
      <family val="2"/>
    </font>
    <font>
      <sz val="11"/>
      <color rgb="FF000000"/>
      <name val="Calibri"/>
      <family val="2"/>
      <scheme val="minor"/>
    </font>
    <font>
      <sz val="11"/>
      <name val="Calibri"/>
    </font>
    <font>
      <sz val="10"/>
      <color rgb="FF000000"/>
      <name val="Arial"/>
    </font>
    <font>
      <b/>
      <sz val="10"/>
      <color rgb="FF000000"/>
      <name val="Arial"/>
    </font>
    <font>
      <sz val="10"/>
      <color rgb="FF000000"/>
      <name val="Arial"/>
      <family val="2"/>
    </font>
    <font>
      <u/>
      <sz val="10"/>
      <color rgb="FF000000"/>
      <name val="Arial"/>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indexed="64"/>
      </top>
      <bottom/>
      <diagonal/>
    </border>
  </borders>
  <cellStyleXfs count="20">
    <xf numFmtId="0" fontId="0" fillId="0" borderId="0"/>
    <xf numFmtId="43" fontId="10" fillId="0" borderId="0" applyFont="0" applyFill="0" applyBorder="0" applyAlignment="0" applyProtection="0"/>
    <xf numFmtId="0" fontId="7" fillId="0" borderId="0"/>
    <xf numFmtId="0" fontId="12" fillId="0" borderId="0"/>
    <xf numFmtId="0" fontId="6" fillId="0" borderId="0"/>
    <xf numFmtId="9" fontId="10" fillId="0" borderId="0" applyFont="0" applyFill="0" applyBorder="0" applyAlignment="0" applyProtection="0"/>
    <xf numFmtId="0" fontId="5"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44" fontId="9" fillId="0" borderId="0" applyFont="0" applyFill="0" applyBorder="0" applyAlignment="0" applyProtection="0"/>
    <xf numFmtId="0" fontId="3" fillId="0" borderId="0"/>
    <xf numFmtId="0" fontId="2" fillId="0" borderId="0"/>
    <xf numFmtId="0" fontId="14" fillId="0" borderId="0" applyNumberFormat="0" applyFill="0" applyBorder="0" applyAlignment="0" applyProtection="0"/>
    <xf numFmtId="0" fontId="1" fillId="0" borderId="0"/>
    <xf numFmtId="0" fontId="20" fillId="0" borderId="0"/>
  </cellStyleXfs>
  <cellXfs count="78">
    <xf numFmtId="0" fontId="0" fillId="0" borderId="0" xfId="0"/>
    <xf numFmtId="0" fontId="0" fillId="2" borderId="0" xfId="0" applyFill="1"/>
    <xf numFmtId="0" fontId="8" fillId="2" borderId="0" xfId="0" applyFont="1" applyFill="1"/>
    <xf numFmtId="0" fontId="0" fillId="0" borderId="0" xfId="0" applyFill="1"/>
    <xf numFmtId="0" fontId="6" fillId="0" borderId="0" xfId="4" applyFill="1"/>
    <xf numFmtId="0" fontId="6" fillId="0" borderId="0" xfId="4" applyFill="1" applyBorder="1" applyAlignment="1">
      <alignment horizontal="center" vertical="center"/>
    </xf>
    <xf numFmtId="0" fontId="0" fillId="2" borderId="0" xfId="0" applyFill="1" applyAlignment="1"/>
    <xf numFmtId="0" fontId="6" fillId="0" borderId="0" xfId="4" applyFill="1"/>
    <xf numFmtId="0" fontId="8" fillId="2" borderId="0" xfId="0" applyFont="1" applyFill="1" applyAlignment="1">
      <alignment horizontal="left" wrapText="1"/>
    </xf>
    <xf numFmtId="0" fontId="11" fillId="2" borderId="0" xfId="0" applyFont="1" applyFill="1" applyAlignment="1"/>
    <xf numFmtId="0" fontId="13" fillId="2" borderId="0" xfId="0" applyFont="1" applyFill="1" applyAlignment="1"/>
    <xf numFmtId="0" fontId="15" fillId="2" borderId="0" xfId="17" applyFont="1" applyFill="1" applyAlignment="1"/>
    <xf numFmtId="0" fontId="16" fillId="2" borderId="0" xfId="0" applyFont="1" applyFill="1" applyAlignment="1"/>
    <xf numFmtId="0" fontId="8" fillId="2" borderId="0" xfId="0" applyFont="1" applyFill="1" applyAlignment="1"/>
    <xf numFmtId="0" fontId="6" fillId="0" borderId="0" xfId="4" applyFill="1"/>
    <xf numFmtId="0" fontId="18" fillId="0" borderId="0" xfId="4" applyFont="1" applyFill="1"/>
    <xf numFmtId="0" fontId="17" fillId="0" borderId="2" xfId="4" applyFont="1" applyFill="1" applyBorder="1" applyAlignment="1" applyProtection="1">
      <alignment horizontal="left" vertical="center" wrapText="1"/>
      <protection locked="0"/>
    </xf>
    <xf numFmtId="0" fontId="18" fillId="0" borderId="0" xfId="4" applyFont="1" applyFill="1" applyBorder="1" applyAlignment="1">
      <alignment horizontal="center" vertical="center"/>
    </xf>
    <xf numFmtId="0" fontId="17" fillId="0" borderId="0" xfId="4" applyFont="1" applyFill="1" applyAlignment="1" applyProtection="1">
      <alignment vertical="top" wrapText="1" readingOrder="1"/>
      <protection locked="0"/>
    </xf>
    <xf numFmtId="164" fontId="17" fillId="0" borderId="0" xfId="4" applyNumberFormat="1" applyFont="1" applyFill="1" applyAlignment="1" applyProtection="1">
      <alignment horizontal="center" vertical="top" wrapText="1" readingOrder="1"/>
      <protection locked="0"/>
    </xf>
    <xf numFmtId="0" fontId="19" fillId="0" borderId="2" xfId="4" applyFont="1" applyFill="1" applyBorder="1" applyAlignment="1" applyProtection="1">
      <alignment horizontal="left" vertical="center" wrapText="1"/>
      <protection locked="0"/>
    </xf>
    <xf numFmtId="0" fontId="17" fillId="0" borderId="0" xfId="4" applyFont="1" applyFill="1" applyAlignment="1" applyProtection="1">
      <alignment horizontal="left" vertical="center" wrapText="1"/>
      <protection locked="0"/>
    </xf>
    <xf numFmtId="164" fontId="17" fillId="0" borderId="0" xfId="4" applyNumberFormat="1" applyFont="1" applyFill="1" applyAlignment="1" applyProtection="1">
      <alignment horizontal="left" vertical="center" wrapText="1"/>
      <protection locked="0"/>
    </xf>
    <xf numFmtId="0" fontId="17" fillId="0" borderId="0" xfId="4" applyFont="1" applyFill="1" applyBorder="1" applyAlignment="1" applyProtection="1">
      <alignment horizontal="left" vertical="center" wrapText="1"/>
      <protection locked="0"/>
    </xf>
    <xf numFmtId="164" fontId="17" fillId="0" borderId="0" xfId="4" applyNumberFormat="1" applyFont="1" applyFill="1" applyBorder="1" applyAlignment="1" applyProtection="1">
      <alignment horizontal="left" vertical="center" wrapText="1"/>
      <protection locked="0"/>
    </xf>
    <xf numFmtId="0" fontId="17" fillId="0" borderId="1" xfId="4" applyFont="1" applyFill="1" applyBorder="1" applyAlignment="1" applyProtection="1">
      <alignment horizontal="left" vertical="center" wrapText="1"/>
      <protection locked="0"/>
    </xf>
    <xf numFmtId="164" fontId="19" fillId="0" borderId="2" xfId="4" applyNumberFormat="1" applyFont="1" applyFill="1" applyBorder="1" applyAlignment="1" applyProtection="1">
      <alignment horizontal="left" vertical="center" wrapText="1"/>
      <protection locked="0"/>
    </xf>
    <xf numFmtId="3" fontId="17" fillId="0" borderId="0" xfId="4" applyNumberFormat="1" applyFont="1" applyFill="1" applyAlignment="1" applyProtection="1">
      <alignment horizontal="left" vertical="center" wrapText="1"/>
      <protection locked="0"/>
    </xf>
    <xf numFmtId="3" fontId="17" fillId="0" borderId="0" xfId="4" applyNumberFormat="1" applyFont="1" applyFill="1" applyBorder="1" applyAlignment="1" applyProtection="1">
      <alignment horizontal="left" vertical="center" wrapText="1"/>
      <protection locked="0"/>
    </xf>
    <xf numFmtId="3" fontId="17" fillId="0" borderId="1" xfId="4" applyNumberFormat="1" applyFont="1" applyFill="1" applyBorder="1" applyAlignment="1" applyProtection="1">
      <alignment horizontal="left" vertical="center" wrapText="1"/>
      <protection locked="0"/>
    </xf>
    <xf numFmtId="3" fontId="19" fillId="0" borderId="0" xfId="4" applyNumberFormat="1" applyFont="1" applyFill="1" applyBorder="1" applyAlignment="1" applyProtection="1">
      <alignment horizontal="left" vertical="center" wrapText="1"/>
      <protection locked="0"/>
    </xf>
    <xf numFmtId="0" fontId="18" fillId="0" borderId="0" xfId="4" applyFont="1" applyFill="1"/>
    <xf numFmtId="3" fontId="19" fillId="0" borderId="2" xfId="4" applyNumberFormat="1" applyFont="1" applyFill="1" applyBorder="1" applyAlignment="1" applyProtection="1">
      <alignment horizontal="left" vertical="center" wrapText="1"/>
      <protection locked="0"/>
    </xf>
    <xf numFmtId="0" fontId="18" fillId="0" borderId="0" xfId="4" applyFont="1" applyFill="1"/>
    <xf numFmtId="166" fontId="17" fillId="0" borderId="0" xfId="4" applyNumberFormat="1" applyFont="1" applyFill="1" applyAlignment="1" applyProtection="1">
      <alignment horizontal="left" vertical="center" wrapText="1"/>
      <protection locked="0"/>
    </xf>
    <xf numFmtId="166" fontId="17" fillId="0" borderId="1" xfId="4" applyNumberFormat="1" applyFont="1" applyFill="1" applyBorder="1" applyAlignment="1" applyProtection="1">
      <alignment horizontal="left" vertical="center" wrapText="1"/>
      <protection locked="0"/>
    </xf>
    <xf numFmtId="166" fontId="17" fillId="0" borderId="0" xfId="4" applyNumberFormat="1" applyFont="1" applyFill="1" applyBorder="1" applyAlignment="1" applyProtection="1">
      <alignment horizontal="left" vertical="center" wrapText="1"/>
      <protection locked="0"/>
    </xf>
    <xf numFmtId="0" fontId="18" fillId="0" borderId="6" xfId="4" applyFont="1" applyFill="1" applyBorder="1"/>
    <xf numFmtId="3" fontId="6" fillId="0" borderId="0" xfId="4" applyNumberFormat="1" applyFill="1"/>
    <xf numFmtId="0" fontId="21" fillId="0" borderId="0" xfId="19" applyFont="1" applyFill="1" applyBorder="1"/>
    <xf numFmtId="0" fontId="21" fillId="0" borderId="3" xfId="19" applyNumberFormat="1" applyFont="1" applyFill="1" applyBorder="1" applyAlignment="1">
      <alignment vertical="top" wrapText="1"/>
    </xf>
    <xf numFmtId="165" fontId="23" fillId="0" borderId="0" xfId="19" applyNumberFormat="1" applyFont="1" applyFill="1" applyBorder="1" applyAlignment="1">
      <alignment horizontal="right" vertical="top" wrapText="1" readingOrder="1"/>
    </xf>
    <xf numFmtId="0" fontId="22" fillId="0" borderId="0" xfId="19" applyNumberFormat="1" applyFont="1" applyFill="1" applyBorder="1" applyAlignment="1">
      <alignment horizontal="right" vertical="top" wrapText="1" readingOrder="1"/>
    </xf>
    <xf numFmtId="165" fontId="22" fillId="0" borderId="0" xfId="19" applyNumberFormat="1" applyFont="1" applyFill="1" applyBorder="1" applyAlignment="1">
      <alignment horizontal="right" vertical="top" wrapText="1" readingOrder="1"/>
    </xf>
    <xf numFmtId="0" fontId="22" fillId="0" borderId="0" xfId="19" applyNumberFormat="1" applyFont="1" applyFill="1" applyBorder="1" applyAlignment="1">
      <alignment horizontal="center" vertical="top" wrapText="1" readingOrder="1"/>
    </xf>
    <xf numFmtId="0" fontId="23" fillId="0" borderId="0" xfId="19" applyNumberFormat="1" applyFont="1" applyFill="1" applyBorder="1" applyAlignment="1">
      <alignment horizontal="right" vertical="top" wrapText="1" readingOrder="1"/>
    </xf>
    <xf numFmtId="0" fontId="23" fillId="0" borderId="4" xfId="19" applyNumberFormat="1" applyFont="1" applyFill="1" applyBorder="1" applyAlignment="1">
      <alignment horizontal="center" vertical="top" wrapText="1" readingOrder="1"/>
    </xf>
    <xf numFmtId="0" fontId="22" fillId="0" borderId="4" xfId="19" applyNumberFormat="1" applyFont="1" applyFill="1" applyBorder="1" applyAlignment="1">
      <alignment horizontal="center" vertical="top" wrapText="1" readingOrder="1"/>
    </xf>
    <xf numFmtId="0" fontId="23" fillId="0" borderId="3" xfId="19" applyNumberFormat="1" applyFont="1" applyFill="1" applyBorder="1" applyAlignment="1">
      <alignment horizontal="center" vertical="top" wrapText="1" readingOrder="1"/>
    </xf>
    <xf numFmtId="0" fontId="8" fillId="0" borderId="0" xfId="4" applyFont="1" applyFill="1" applyAlignment="1">
      <alignment vertical="top" wrapText="1"/>
    </xf>
    <xf numFmtId="165" fontId="24" fillId="0" borderId="0" xfId="19" applyNumberFormat="1" applyFont="1" applyFill="1" applyBorder="1" applyAlignment="1">
      <alignment horizontal="right" vertical="top" wrapText="1" readingOrder="1"/>
    </xf>
    <xf numFmtId="0" fontId="18" fillId="0" borderId="6" xfId="4" applyFont="1" applyFill="1" applyBorder="1" applyAlignment="1">
      <alignment horizontal="left" vertical="center" wrapText="1"/>
    </xf>
    <xf numFmtId="0" fontId="21" fillId="0" borderId="0" xfId="19" applyFont="1" applyFill="1" applyBorder="1"/>
    <xf numFmtId="165" fontId="21" fillId="0" borderId="0" xfId="19" applyNumberFormat="1" applyFont="1" applyFill="1" applyBorder="1"/>
    <xf numFmtId="0" fontId="22" fillId="0" borderId="6" xfId="19" applyNumberFormat="1" applyFont="1" applyFill="1" applyBorder="1" applyAlignment="1">
      <alignment horizontal="center" vertical="top" wrapText="1" readingOrder="1"/>
    </xf>
    <xf numFmtId="165" fontId="22" fillId="0" borderId="6" xfId="19" applyNumberFormat="1" applyFont="1" applyFill="1" applyBorder="1" applyAlignment="1">
      <alignment horizontal="right" vertical="top" wrapText="1" readingOrder="1"/>
    </xf>
    <xf numFmtId="165" fontId="26" fillId="0" borderId="6" xfId="19" applyNumberFormat="1" applyFont="1" applyFill="1" applyBorder="1" applyAlignment="1">
      <alignment horizontal="right" vertical="top" wrapText="1" readingOrder="1"/>
    </xf>
    <xf numFmtId="165" fontId="26" fillId="0" borderId="0" xfId="19" applyNumberFormat="1" applyFont="1" applyFill="1" applyBorder="1" applyAlignment="1">
      <alignment horizontal="right" vertical="top" wrapText="1" readingOrder="1"/>
    </xf>
    <xf numFmtId="0" fontId="25" fillId="0" borderId="0" xfId="19" applyNumberFormat="1" applyFont="1" applyFill="1" applyBorder="1" applyAlignment="1">
      <alignment vertical="top" wrapText="1" readingOrder="1"/>
    </xf>
    <xf numFmtId="0" fontId="18" fillId="0" borderId="0" xfId="4" applyFont="1" applyFill="1"/>
    <xf numFmtId="0" fontId="18" fillId="0" borderId="0" xfId="4" applyFont="1" applyFill="1"/>
    <xf numFmtId="0" fontId="21" fillId="0" borderId="0" xfId="19" applyFont="1" applyFill="1" applyBorder="1"/>
    <xf numFmtId="0" fontId="8" fillId="2" borderId="0" xfId="0" applyFont="1" applyFill="1" applyAlignment="1">
      <alignment horizontal="left" wrapText="1"/>
    </xf>
    <xf numFmtId="0" fontId="17" fillId="0" borderId="0" xfId="4" applyFont="1" applyFill="1" applyAlignment="1" applyProtection="1">
      <alignment horizontal="left" vertical="top" wrapText="1" readingOrder="1"/>
      <protection locked="0"/>
    </xf>
    <xf numFmtId="0" fontId="18" fillId="0" borderId="0" xfId="4" applyFont="1" applyFill="1" applyAlignment="1">
      <alignment horizontal="left" vertical="top" wrapText="1"/>
    </xf>
    <xf numFmtId="0" fontId="17" fillId="0" borderId="1" xfId="4" applyFont="1" applyFill="1" applyBorder="1" applyAlignment="1" applyProtection="1">
      <alignment vertical="top" wrapText="1" readingOrder="1"/>
      <protection locked="0"/>
    </xf>
    <xf numFmtId="0" fontId="18" fillId="0" borderId="2" xfId="4" applyFont="1" applyFill="1" applyBorder="1" applyAlignment="1">
      <alignment horizontal="left" vertical="center" wrapText="1"/>
    </xf>
    <xf numFmtId="0" fontId="17" fillId="0" borderId="0" xfId="4" applyFont="1" applyFill="1" applyAlignment="1" applyProtection="1">
      <alignment vertical="top" wrapText="1" readingOrder="1"/>
      <protection locked="0"/>
    </xf>
    <xf numFmtId="0" fontId="18" fillId="0" borderId="0" xfId="4" applyFont="1" applyFill="1"/>
    <xf numFmtId="0" fontId="18" fillId="0" borderId="0" xfId="4" applyFont="1" applyFill="1" applyAlignment="1">
      <alignment horizontal="left" vertical="top"/>
    </xf>
    <xf numFmtId="0" fontId="22" fillId="0" borderId="6" xfId="19" applyNumberFormat="1" applyFont="1" applyFill="1" applyBorder="1" applyAlignment="1">
      <alignment horizontal="left" vertical="top" wrapText="1" readingOrder="1"/>
    </xf>
    <xf numFmtId="0" fontId="21" fillId="0" borderId="0" xfId="19" applyFont="1" applyFill="1" applyBorder="1"/>
    <xf numFmtId="0" fontId="25" fillId="0" borderId="0" xfId="19" applyNumberFormat="1" applyFont="1" applyFill="1" applyBorder="1" applyAlignment="1">
      <alignment horizontal="left" vertical="top" wrapText="1" readingOrder="1"/>
    </xf>
    <xf numFmtId="0" fontId="22" fillId="0" borderId="0" xfId="19" applyNumberFormat="1" applyFont="1" applyFill="1" applyBorder="1" applyAlignment="1">
      <alignment horizontal="left" vertical="top" wrapText="1" readingOrder="1"/>
    </xf>
    <xf numFmtId="0" fontId="9" fillId="0" borderId="0" xfId="4" applyFont="1" applyFill="1" applyAlignment="1" applyProtection="1">
      <alignment horizontal="left" vertical="top" wrapText="1" readingOrder="1"/>
      <protection locked="0"/>
    </xf>
    <xf numFmtId="0" fontId="22" fillId="0" borderId="0" xfId="19" applyNumberFormat="1" applyFont="1" applyFill="1" applyBorder="1" applyAlignment="1">
      <alignment vertical="top" wrapText="1" readingOrder="1"/>
    </xf>
    <xf numFmtId="0" fontId="23" fillId="0" borderId="5" xfId="19" applyNumberFormat="1" applyFont="1" applyFill="1" applyBorder="1" applyAlignment="1">
      <alignment horizontal="center" vertical="top" wrapText="1" readingOrder="1"/>
    </xf>
    <xf numFmtId="0" fontId="21" fillId="0" borderId="5" xfId="19" applyNumberFormat="1" applyFont="1" applyFill="1" applyBorder="1" applyAlignment="1">
      <alignment vertical="top" wrapText="1"/>
    </xf>
  </cellXfs>
  <cellStyles count="20">
    <cellStyle name="Comma 2" xfId="1"/>
    <cellStyle name="Currency 2" xfId="14"/>
    <cellStyle name="Hyperlink" xfId="17" builtinId="8"/>
    <cellStyle name="Normal" xfId="0" builtinId="0"/>
    <cellStyle name="Normal 2" xfId="2"/>
    <cellStyle name="Normal 2 2" xfId="7"/>
    <cellStyle name="Normal 3" xfId="3"/>
    <cellStyle name="Normal 3 2" xfId="8"/>
    <cellStyle name="Normal 3 3" xfId="18"/>
    <cellStyle name="Normal 4" xfId="4"/>
    <cellStyle name="Normal 5" xfId="6"/>
    <cellStyle name="Normal 6" xfId="13"/>
    <cellStyle name="Normal 7" xfId="15"/>
    <cellStyle name="Normal 8" xfId="16"/>
    <cellStyle name="Normal 9" xfId="19"/>
    <cellStyle name="Percent 2" xfId="5"/>
    <cellStyle name="Percent 2 2" xfId="9"/>
    <cellStyle name="Percent 3" xfId="10"/>
    <cellStyle name="Percent 4" xfId="11"/>
    <cellStyle name="Percent 5"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Custom 1">
      <a:dk1>
        <a:sysClr val="windowText" lastClr="000000"/>
      </a:dk1>
      <a:lt1>
        <a:sysClr val="window" lastClr="FFFFFF"/>
      </a:lt1>
      <a:dk2>
        <a:srgbClr val="83B81A"/>
      </a:dk2>
      <a:lt2>
        <a:srgbClr val="848687"/>
      </a:lt2>
      <a:accent1>
        <a:srgbClr val="E5352C"/>
      </a:accent1>
      <a:accent2>
        <a:srgbClr val="0079BC"/>
      </a:accent2>
      <a:accent3>
        <a:srgbClr val="A0558F"/>
      </a:accent3>
      <a:accent4>
        <a:srgbClr val="F18E00"/>
      </a:accent4>
      <a:accent5>
        <a:srgbClr val="FFE600"/>
      </a:accent5>
      <a:accent6>
        <a:srgbClr val="83B81A"/>
      </a:accent6>
      <a:hlink>
        <a:srgbClr val="848687"/>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1"/>
  <sheetViews>
    <sheetView workbookViewId="0">
      <selection activeCell="R7" sqref="R7"/>
    </sheetView>
  </sheetViews>
  <sheetFormatPr defaultColWidth="9.140625" defaultRowHeight="12.75"/>
  <cols>
    <col min="1" max="1" width="12" style="6" customWidth="1"/>
    <col min="2" max="2" width="9.140625" style="6"/>
    <col min="3" max="16384" width="9.140625" style="1"/>
  </cols>
  <sheetData>
    <row r="1" spans="1:18" ht="15.75">
      <c r="A1" s="9" t="s">
        <v>6</v>
      </c>
    </row>
    <row r="3" spans="1:18" ht="15">
      <c r="A3" s="10" t="s">
        <v>0</v>
      </c>
    </row>
    <row r="4" spans="1:18" s="3" customFormat="1" ht="54.75" customHeight="1">
      <c r="A4" s="11" t="s">
        <v>1</v>
      </c>
      <c r="B4" s="13" t="s">
        <v>72</v>
      </c>
      <c r="D4" s="1"/>
      <c r="E4" s="1"/>
      <c r="F4" s="1"/>
      <c r="G4" s="1"/>
      <c r="H4" s="1"/>
      <c r="I4" s="1"/>
      <c r="J4" s="1"/>
      <c r="K4" s="1"/>
      <c r="L4" s="1"/>
      <c r="M4" s="1"/>
      <c r="N4" s="1"/>
      <c r="O4" s="1"/>
      <c r="P4" s="1"/>
      <c r="Q4" s="1"/>
      <c r="R4" s="1"/>
    </row>
    <row r="5" spans="1:18" s="3" customFormat="1" ht="54.75" customHeight="1">
      <c r="A5" s="11" t="s">
        <v>2</v>
      </c>
      <c r="B5" s="13" t="s">
        <v>57</v>
      </c>
      <c r="C5" s="2"/>
      <c r="D5" s="1"/>
      <c r="E5" s="1"/>
      <c r="F5" s="1"/>
      <c r="G5" s="1"/>
      <c r="H5" s="1"/>
      <c r="I5" s="1"/>
      <c r="J5" s="1"/>
      <c r="K5" s="1"/>
      <c r="L5" s="1"/>
      <c r="M5" s="1"/>
      <c r="N5" s="1"/>
      <c r="O5" s="1"/>
      <c r="P5" s="1"/>
      <c r="Q5" s="1"/>
      <c r="R5" s="1"/>
    </row>
    <row r="6" spans="1:18" ht="54.75" customHeight="1">
      <c r="A6" s="11" t="s">
        <v>3</v>
      </c>
      <c r="B6" s="62" t="s">
        <v>58</v>
      </c>
      <c r="C6" s="62"/>
      <c r="D6" s="62"/>
      <c r="E6" s="62"/>
      <c r="F6" s="62"/>
      <c r="G6" s="62"/>
      <c r="H6" s="62"/>
      <c r="I6" s="62"/>
      <c r="J6" s="62"/>
      <c r="K6" s="62"/>
      <c r="L6" s="62"/>
      <c r="M6" s="62"/>
      <c r="N6" s="62"/>
      <c r="O6" s="62"/>
      <c r="P6" s="62"/>
      <c r="Q6" s="62"/>
    </row>
    <row r="7" spans="1:18" ht="54.75" customHeight="1">
      <c r="A7" s="11" t="s">
        <v>4</v>
      </c>
      <c r="B7" s="13" t="s">
        <v>59</v>
      </c>
      <c r="C7" s="2"/>
    </row>
    <row r="8" spans="1:18" ht="54.75" customHeight="1">
      <c r="A8" s="11" t="s">
        <v>71</v>
      </c>
      <c r="B8" s="62" t="s">
        <v>88</v>
      </c>
      <c r="C8" s="62"/>
      <c r="D8" s="62"/>
      <c r="E8" s="62"/>
      <c r="F8" s="62"/>
      <c r="G8" s="62"/>
      <c r="H8" s="62"/>
      <c r="I8" s="62"/>
      <c r="J8" s="62"/>
      <c r="K8" s="62"/>
      <c r="L8" s="62"/>
      <c r="M8" s="62"/>
      <c r="N8" s="62"/>
      <c r="O8" s="62"/>
      <c r="P8" s="62"/>
      <c r="Q8" s="62"/>
      <c r="R8" s="62"/>
    </row>
    <row r="9" spans="1:18" ht="26.25" customHeight="1">
      <c r="A9" s="12"/>
      <c r="B9" s="8"/>
      <c r="C9" s="8"/>
      <c r="D9" s="8"/>
      <c r="E9" s="8"/>
      <c r="F9" s="8"/>
      <c r="G9" s="8"/>
      <c r="H9" s="8"/>
      <c r="I9" s="8"/>
      <c r="J9" s="8"/>
      <c r="K9" s="8"/>
      <c r="L9" s="8"/>
      <c r="M9" s="8"/>
      <c r="N9" s="8"/>
      <c r="O9" s="8"/>
      <c r="P9" s="8"/>
    </row>
    <row r="10" spans="1:18" ht="15">
      <c r="A10" s="13"/>
      <c r="B10" s="13"/>
    </row>
    <row r="11" spans="1:18" ht="15">
      <c r="A11" s="13"/>
      <c r="B11" s="13"/>
    </row>
  </sheetData>
  <mergeCells count="2">
    <mergeCell ref="B6:Q6"/>
    <mergeCell ref="B8:R8"/>
  </mergeCells>
  <hyperlinks>
    <hyperlink ref="A5" location="'Table 2'!A1" display="Table 2"/>
    <hyperlink ref="A6" location="'Table 3'!A1" display="Table 3"/>
    <hyperlink ref="A7" location="'Table 4'!A1" display="Table 4"/>
    <hyperlink ref="A8" location="'Table 5'!A1" display="Table 5"/>
    <hyperlink ref="A4" location="'Table 1'!A1" display="Table 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showGridLines="0" tabSelected="1" zoomScale="70" zoomScaleNormal="70" workbookViewId="0">
      <selection activeCell="B4" sqref="B4:J20"/>
    </sheetView>
  </sheetViews>
  <sheetFormatPr defaultColWidth="8.85546875" defaultRowHeight="12.75"/>
  <cols>
    <col min="1" max="1" width="0.85546875" style="14" customWidth="1"/>
    <col min="2" max="2" width="26.5703125" style="14" customWidth="1"/>
    <col min="3" max="3" width="19.5703125" style="14" customWidth="1"/>
    <col min="4" max="4" width="20.28515625" style="14" customWidth="1"/>
    <col min="5" max="5" width="4.28515625" style="14" customWidth="1"/>
    <col min="6" max="6" width="18" style="14" customWidth="1"/>
    <col min="7" max="7" width="14.140625" style="14" customWidth="1"/>
    <col min="8" max="8" width="4.140625" style="14" customWidth="1"/>
    <col min="9" max="9" width="16.42578125" style="14" customWidth="1"/>
    <col min="10" max="10" width="13.7109375" style="14" customWidth="1"/>
    <col min="11" max="16384" width="8.85546875" style="14"/>
  </cols>
  <sheetData>
    <row r="1" spans="2:10" ht="5.85" customHeight="1"/>
    <row r="2" spans="2:10" ht="21.75" customHeight="1">
      <c r="B2" s="63" t="s">
        <v>67</v>
      </c>
      <c r="C2" s="63"/>
      <c r="D2" s="63"/>
      <c r="E2" s="63"/>
      <c r="F2" s="63"/>
      <c r="G2" s="63"/>
      <c r="H2" s="63"/>
      <c r="I2" s="63"/>
      <c r="J2" s="63"/>
    </row>
    <row r="3" spans="2:10" ht="409.6" hidden="1" customHeight="1">
      <c r="B3" s="33"/>
      <c r="C3" s="33"/>
      <c r="D3" s="33"/>
      <c r="E3" s="33"/>
      <c r="F3" s="33"/>
      <c r="G3" s="33"/>
      <c r="H3" s="33"/>
    </row>
    <row r="4" spans="2:10" ht="26.25" customHeight="1">
      <c r="B4" s="65" t="s">
        <v>56</v>
      </c>
      <c r="C4" s="65"/>
      <c r="D4" s="65"/>
      <c r="E4" s="65"/>
      <c r="F4" s="65"/>
      <c r="G4" s="59"/>
      <c r="H4" s="59"/>
    </row>
    <row r="5" spans="2:10" ht="46.5" customHeight="1">
      <c r="B5" s="37"/>
      <c r="C5" s="66" t="s">
        <v>73</v>
      </c>
      <c r="D5" s="66"/>
      <c r="E5" s="51"/>
      <c r="F5" s="66" t="s">
        <v>75</v>
      </c>
      <c r="G5" s="66"/>
      <c r="H5" s="51"/>
      <c r="I5" s="66" t="s">
        <v>77</v>
      </c>
      <c r="J5" s="66"/>
    </row>
    <row r="6" spans="2:10" s="5" customFormat="1" ht="71.25" customHeight="1">
      <c r="B6" s="25" t="s">
        <v>16</v>
      </c>
      <c r="C6" s="16" t="s">
        <v>74</v>
      </c>
      <c r="D6" s="16" t="s">
        <v>76</v>
      </c>
      <c r="E6" s="25"/>
      <c r="F6" s="16" t="s">
        <v>74</v>
      </c>
      <c r="G6" s="16" t="s">
        <v>76</v>
      </c>
      <c r="H6" s="25"/>
      <c r="I6" s="16" t="s">
        <v>74</v>
      </c>
      <c r="J6" s="16" t="s">
        <v>76</v>
      </c>
    </row>
    <row r="7" spans="2:10" ht="39.75" customHeight="1">
      <c r="B7" s="21" t="s">
        <v>7</v>
      </c>
      <c r="C7" s="27">
        <v>1734</v>
      </c>
      <c r="D7" s="34">
        <v>29.1</v>
      </c>
      <c r="E7" s="34"/>
      <c r="F7" s="27">
        <v>132650</v>
      </c>
      <c r="G7" s="34">
        <v>32.299999999999997</v>
      </c>
      <c r="H7" s="34"/>
      <c r="I7" s="27">
        <v>637850</v>
      </c>
      <c r="J7" s="34">
        <v>34.4</v>
      </c>
    </row>
    <row r="8" spans="2:10" ht="39.75" customHeight="1">
      <c r="B8" s="23" t="s">
        <v>61</v>
      </c>
      <c r="C8" s="27">
        <v>84</v>
      </c>
      <c r="D8" s="34">
        <v>1.4</v>
      </c>
      <c r="E8" s="34"/>
      <c r="F8" s="27">
        <v>1700</v>
      </c>
      <c r="G8" s="34">
        <v>0.4</v>
      </c>
      <c r="H8" s="34"/>
      <c r="I8" s="27">
        <v>6650</v>
      </c>
      <c r="J8" s="34">
        <v>0.4</v>
      </c>
    </row>
    <row r="9" spans="2:10" ht="39.75" customHeight="1">
      <c r="B9" s="23" t="s">
        <v>62</v>
      </c>
      <c r="C9" s="27">
        <v>368</v>
      </c>
      <c r="D9" s="34">
        <v>6.2</v>
      </c>
      <c r="E9" s="34"/>
      <c r="F9" s="27">
        <v>44850</v>
      </c>
      <c r="G9" s="34">
        <v>10.9</v>
      </c>
      <c r="H9" s="34"/>
      <c r="I9" s="27">
        <v>176750</v>
      </c>
      <c r="J9" s="34">
        <v>9.5</v>
      </c>
    </row>
    <row r="10" spans="2:10" ht="39.75" customHeight="1">
      <c r="B10" s="23" t="s">
        <v>63</v>
      </c>
      <c r="C10" s="27">
        <v>831</v>
      </c>
      <c r="D10" s="34">
        <v>13.9</v>
      </c>
      <c r="E10" s="34"/>
      <c r="F10" s="27">
        <v>37850</v>
      </c>
      <c r="G10" s="34">
        <v>9.1999999999999993</v>
      </c>
      <c r="H10" s="34"/>
      <c r="I10" s="27">
        <v>137850</v>
      </c>
      <c r="J10" s="34">
        <v>7.4</v>
      </c>
    </row>
    <row r="11" spans="2:10" ht="39.75" customHeight="1">
      <c r="B11" s="23" t="s">
        <v>64</v>
      </c>
      <c r="C11" s="27">
        <v>1494</v>
      </c>
      <c r="D11" s="34">
        <v>25.1</v>
      </c>
      <c r="E11" s="34"/>
      <c r="F11" s="27">
        <v>112500</v>
      </c>
      <c r="G11" s="34">
        <v>27.4</v>
      </c>
      <c r="H11" s="34"/>
      <c r="I11" s="27">
        <v>527800</v>
      </c>
      <c r="J11" s="34">
        <v>28.4</v>
      </c>
    </row>
    <row r="12" spans="2:10" ht="39.75" customHeight="1">
      <c r="B12" s="23" t="s">
        <v>65</v>
      </c>
      <c r="C12" s="27">
        <v>177</v>
      </c>
      <c r="D12" s="34">
        <v>3</v>
      </c>
      <c r="E12" s="34"/>
      <c r="F12" s="27">
        <v>14200</v>
      </c>
      <c r="G12" s="34">
        <v>3.5</v>
      </c>
      <c r="H12" s="34"/>
      <c r="I12" s="27">
        <v>47600</v>
      </c>
      <c r="J12" s="34">
        <v>2.6</v>
      </c>
    </row>
    <row r="13" spans="2:10" ht="39.75" customHeight="1">
      <c r="B13" s="23" t="s">
        <v>66</v>
      </c>
      <c r="C13" s="27">
        <v>146</v>
      </c>
      <c r="D13" s="34">
        <v>2.4</v>
      </c>
      <c r="E13" s="34"/>
      <c r="F13" s="27">
        <v>5900</v>
      </c>
      <c r="G13" s="34">
        <v>1.4</v>
      </c>
      <c r="H13" s="34"/>
      <c r="I13" s="27">
        <v>71000</v>
      </c>
      <c r="J13" s="34">
        <v>3.8</v>
      </c>
    </row>
    <row r="14" spans="2:10" ht="39.75" customHeight="1">
      <c r="B14" s="23" t="s">
        <v>8</v>
      </c>
      <c r="C14" s="28">
        <v>140</v>
      </c>
      <c r="D14" s="34">
        <v>2.2999999999999998</v>
      </c>
      <c r="E14" s="34"/>
      <c r="F14" s="28">
        <v>24350</v>
      </c>
      <c r="G14" s="36">
        <v>5.9</v>
      </c>
      <c r="H14" s="36"/>
      <c r="I14" s="28">
        <v>153450</v>
      </c>
      <c r="J14" s="36">
        <v>8.3000000000000007</v>
      </c>
    </row>
    <row r="15" spans="2:10" ht="39.75" customHeight="1">
      <c r="B15" s="23" t="s">
        <v>9</v>
      </c>
      <c r="C15" s="28">
        <v>47</v>
      </c>
      <c r="D15" s="36">
        <v>0.8</v>
      </c>
      <c r="E15" s="36"/>
      <c r="F15" s="28">
        <v>10550</v>
      </c>
      <c r="G15" s="36">
        <v>2.6</v>
      </c>
      <c r="H15" s="36"/>
      <c r="I15" s="28">
        <v>50900</v>
      </c>
      <c r="J15" s="36">
        <v>2.7</v>
      </c>
    </row>
    <row r="16" spans="2:10" ht="39.75" customHeight="1">
      <c r="B16" s="23" t="s">
        <v>26</v>
      </c>
      <c r="C16" s="28">
        <v>888</v>
      </c>
      <c r="D16" s="36">
        <v>14.9</v>
      </c>
      <c r="E16" s="36"/>
      <c r="F16" s="28">
        <v>25400</v>
      </c>
      <c r="G16" s="36">
        <v>6.2</v>
      </c>
      <c r="H16" s="36"/>
      <c r="I16" s="28">
        <v>46900</v>
      </c>
      <c r="J16" s="36">
        <v>2.5</v>
      </c>
    </row>
    <row r="17" spans="2:10" ht="39.75" customHeight="1">
      <c r="B17" s="25" t="s">
        <v>84</v>
      </c>
      <c r="C17" s="29">
        <v>55</v>
      </c>
      <c r="D17" s="35">
        <v>0.9</v>
      </c>
      <c r="E17" s="35"/>
      <c r="F17" s="29">
        <v>900</v>
      </c>
      <c r="G17" s="35">
        <v>0.2</v>
      </c>
      <c r="H17" s="35"/>
      <c r="I17" s="29">
        <v>150</v>
      </c>
      <c r="J17" s="35">
        <v>0</v>
      </c>
    </row>
    <row r="18" spans="2:10" ht="39.75" customHeight="1">
      <c r="B18" s="25" t="s">
        <v>10</v>
      </c>
      <c r="C18" s="29">
        <f>SUM(C7:C17)</f>
        <v>5964</v>
      </c>
      <c r="D18" s="29">
        <f>SUM(D7:D17)</f>
        <v>100.00000000000001</v>
      </c>
      <c r="E18" s="29"/>
      <c r="F18" s="29">
        <v>410800</v>
      </c>
      <c r="G18" s="29">
        <f>SUM(G7:G17)</f>
        <v>100</v>
      </c>
      <c r="H18" s="29"/>
      <c r="I18" s="29">
        <v>1856850</v>
      </c>
      <c r="J18" s="29">
        <f>SUM(J7:J17)</f>
        <v>99.999999999999986</v>
      </c>
    </row>
    <row r="19" spans="2:10" ht="7.5" customHeight="1"/>
    <row r="20" spans="2:10" ht="134.25" customHeight="1">
      <c r="B20" s="64" t="s">
        <v>81</v>
      </c>
      <c r="C20" s="64"/>
      <c r="D20" s="64"/>
      <c r="E20" s="64"/>
      <c r="F20" s="64"/>
      <c r="G20" s="64"/>
      <c r="H20" s="64"/>
      <c r="I20" s="64"/>
      <c r="J20" s="64"/>
    </row>
  </sheetData>
  <mergeCells count="6">
    <mergeCell ref="B2:J2"/>
    <mergeCell ref="B20:J20"/>
    <mergeCell ref="B4:F4"/>
    <mergeCell ref="C5:D5"/>
    <mergeCell ref="F5:G5"/>
    <mergeCell ref="I5:J5"/>
  </mergeCells>
  <pageMargins left="1" right="1" top="1" bottom="1" header="1" footer="1"/>
  <pageSetup paperSize="9" scale="74" fitToWidth="0" fitToHeight="0" orientation="landscape" r:id="rId1"/>
  <headerFooter alignWithMargins="0">
    <oddFooter>&amp;L&amp;C&amp;R</oddFooter>
  </headerFooter>
  <ignoredErrors>
    <ignoredError sqref="C18:D18 G18 J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19"/>
  <sheetViews>
    <sheetView showGridLines="0" zoomScale="70" zoomScaleNormal="70" workbookViewId="0">
      <selection activeCell="O10" sqref="O10"/>
    </sheetView>
  </sheetViews>
  <sheetFormatPr defaultColWidth="8.85546875" defaultRowHeight="12.75"/>
  <cols>
    <col min="1" max="1" width="0.85546875" style="4" customWidth="1"/>
    <col min="2" max="2" width="31.7109375" style="4" bestFit="1" customWidth="1"/>
    <col min="3" max="5" width="21.85546875" style="4" customWidth="1"/>
    <col min="6" max="6" width="21.28515625" style="4" customWidth="1"/>
    <col min="7" max="7" width="21.85546875" style="4" customWidth="1"/>
    <col min="8" max="8" width="3.85546875" style="4" customWidth="1"/>
    <col min="9" max="9" width="44" style="4" customWidth="1"/>
    <col min="10" max="10" width="0" style="4" hidden="1" customWidth="1"/>
    <col min="11" max="16384" width="8.85546875" style="4"/>
  </cols>
  <sheetData>
    <row r="1" spans="2:8" ht="5.85" customHeight="1"/>
    <row r="2" spans="2:8" ht="21.75" customHeight="1">
      <c r="B2" s="63" t="s">
        <v>68</v>
      </c>
      <c r="C2" s="63"/>
      <c r="D2" s="63"/>
      <c r="E2" s="63"/>
      <c r="F2" s="63"/>
      <c r="G2" s="63"/>
      <c r="H2" s="15"/>
    </row>
    <row r="3" spans="2:8" ht="409.6" hidden="1" customHeight="1">
      <c r="B3" s="15"/>
      <c r="C3" s="15"/>
      <c r="D3" s="15"/>
      <c r="E3" s="15"/>
      <c r="F3" s="15"/>
      <c r="G3" s="15"/>
      <c r="H3" s="15"/>
    </row>
    <row r="4" spans="2:8" ht="26.25" customHeight="1">
      <c r="B4" s="67" t="s">
        <v>56</v>
      </c>
      <c r="C4" s="68"/>
      <c r="D4" s="68"/>
      <c r="E4" s="68"/>
      <c r="F4" s="68"/>
      <c r="G4" s="15"/>
      <c r="H4" s="15"/>
    </row>
    <row r="5" spans="2:8" s="5" customFormat="1" ht="71.25" customHeight="1">
      <c r="B5" s="16" t="s">
        <v>16</v>
      </c>
      <c r="C5" s="16" t="s">
        <v>11</v>
      </c>
      <c r="D5" s="16" t="s">
        <v>12</v>
      </c>
      <c r="E5" s="16" t="s">
        <v>13</v>
      </c>
      <c r="F5" s="16" t="s">
        <v>14</v>
      </c>
      <c r="G5" s="16" t="s">
        <v>15</v>
      </c>
      <c r="H5" s="17"/>
    </row>
    <row r="6" spans="2:8" ht="36" customHeight="1">
      <c r="B6" s="21" t="s">
        <v>7</v>
      </c>
      <c r="C6" s="22">
        <v>85300</v>
      </c>
      <c r="D6" s="22">
        <v>123050</v>
      </c>
      <c r="E6" s="22">
        <v>122550</v>
      </c>
      <c r="F6" s="22">
        <v>129750</v>
      </c>
      <c r="G6" s="22">
        <v>132650</v>
      </c>
      <c r="H6" s="15"/>
    </row>
    <row r="7" spans="2:8" ht="36" customHeight="1">
      <c r="B7" s="23" t="s">
        <v>61</v>
      </c>
      <c r="C7" s="24">
        <v>150</v>
      </c>
      <c r="D7" s="24">
        <v>300</v>
      </c>
      <c r="E7" s="24">
        <v>500</v>
      </c>
      <c r="F7" s="24">
        <v>850</v>
      </c>
      <c r="G7" s="24">
        <v>1700</v>
      </c>
      <c r="H7" s="15"/>
    </row>
    <row r="8" spans="2:8" ht="36" customHeight="1">
      <c r="B8" s="23" t="s">
        <v>62</v>
      </c>
      <c r="C8" s="24">
        <v>9050</v>
      </c>
      <c r="D8" s="24">
        <v>13450</v>
      </c>
      <c r="E8" s="24">
        <v>18000</v>
      </c>
      <c r="F8" s="24">
        <v>25950</v>
      </c>
      <c r="G8" s="24">
        <v>44850</v>
      </c>
      <c r="H8" s="15"/>
    </row>
    <row r="9" spans="2:8" ht="36" customHeight="1">
      <c r="B9" s="23" t="s">
        <v>63</v>
      </c>
      <c r="C9" s="24">
        <v>24550</v>
      </c>
      <c r="D9" s="24">
        <v>36400</v>
      </c>
      <c r="E9" s="24">
        <v>36500</v>
      </c>
      <c r="F9" s="24">
        <v>38250</v>
      </c>
      <c r="G9" s="24">
        <v>37850</v>
      </c>
      <c r="H9" s="15"/>
    </row>
    <row r="10" spans="2:8" ht="36" customHeight="1">
      <c r="B10" s="23" t="s">
        <v>64</v>
      </c>
      <c r="C10" s="24">
        <v>71000</v>
      </c>
      <c r="D10" s="24">
        <v>104500</v>
      </c>
      <c r="E10" s="24">
        <v>107850</v>
      </c>
      <c r="F10" s="24">
        <v>111500</v>
      </c>
      <c r="G10" s="24">
        <v>112500</v>
      </c>
      <c r="H10" s="15"/>
    </row>
    <row r="11" spans="2:8" ht="36" customHeight="1">
      <c r="B11" s="23" t="s">
        <v>65</v>
      </c>
      <c r="C11" s="24">
        <v>8300</v>
      </c>
      <c r="D11" s="24">
        <v>12900</v>
      </c>
      <c r="E11" s="24">
        <v>12700</v>
      </c>
      <c r="F11" s="24">
        <v>13250</v>
      </c>
      <c r="G11" s="24">
        <v>14200</v>
      </c>
      <c r="H11" s="15"/>
    </row>
    <row r="12" spans="2:8" ht="36" customHeight="1">
      <c r="B12" s="23" t="s">
        <v>66</v>
      </c>
      <c r="C12" s="24">
        <v>3100</v>
      </c>
      <c r="D12" s="24">
        <v>4500</v>
      </c>
      <c r="E12" s="24">
        <v>4850</v>
      </c>
      <c r="F12" s="24">
        <v>5350</v>
      </c>
      <c r="G12" s="24">
        <v>5900</v>
      </c>
      <c r="H12" s="15"/>
    </row>
    <row r="13" spans="2:8" ht="36" customHeight="1">
      <c r="B13" s="23" t="s">
        <v>8</v>
      </c>
      <c r="C13" s="24">
        <v>12550</v>
      </c>
      <c r="D13" s="24">
        <v>21200</v>
      </c>
      <c r="E13" s="24">
        <v>22450</v>
      </c>
      <c r="F13" s="24">
        <v>24150</v>
      </c>
      <c r="G13" s="24">
        <v>24350</v>
      </c>
      <c r="H13" s="15"/>
    </row>
    <row r="14" spans="2:8" ht="36" customHeight="1">
      <c r="B14" s="23" t="s">
        <v>9</v>
      </c>
      <c r="C14" s="24">
        <v>3700</v>
      </c>
      <c r="D14" s="24">
        <v>5950</v>
      </c>
      <c r="E14" s="24">
        <v>6950</v>
      </c>
      <c r="F14" s="24">
        <v>8950</v>
      </c>
      <c r="G14" s="24">
        <v>10550</v>
      </c>
      <c r="H14" s="15"/>
    </row>
    <row r="15" spans="2:8" s="14" customFormat="1" ht="36" customHeight="1">
      <c r="B15" s="23" t="s">
        <v>26</v>
      </c>
      <c r="C15" s="24">
        <v>10700</v>
      </c>
      <c r="D15" s="24">
        <v>15950</v>
      </c>
      <c r="E15" s="24">
        <v>17150</v>
      </c>
      <c r="F15" s="24">
        <v>20550</v>
      </c>
      <c r="G15" s="24">
        <v>25400</v>
      </c>
      <c r="H15" s="60"/>
    </row>
    <row r="16" spans="2:8" s="14" customFormat="1" ht="36" customHeight="1">
      <c r="B16" s="23" t="s">
        <v>84</v>
      </c>
      <c r="C16" s="24">
        <v>3900</v>
      </c>
      <c r="D16" s="24">
        <v>4350</v>
      </c>
      <c r="E16" s="24">
        <v>2800</v>
      </c>
      <c r="F16" s="24">
        <v>2000</v>
      </c>
      <c r="G16" s="24">
        <v>900</v>
      </c>
      <c r="H16" s="31"/>
    </row>
    <row r="17" spans="2:10" ht="50.25" customHeight="1">
      <c r="B17" s="20" t="s">
        <v>10</v>
      </c>
      <c r="C17" s="26">
        <v>232350</v>
      </c>
      <c r="D17" s="26">
        <v>342550</v>
      </c>
      <c r="E17" s="26">
        <v>352350</v>
      </c>
      <c r="F17" s="26">
        <v>380450</v>
      </c>
      <c r="G17" s="26">
        <v>410800</v>
      </c>
      <c r="H17" s="15"/>
    </row>
    <row r="18" spans="2:10" s="7" customFormat="1" ht="8.25" customHeight="1">
      <c r="B18" s="18"/>
      <c r="C18" s="19"/>
      <c r="D18" s="19"/>
      <c r="E18" s="19"/>
      <c r="F18" s="19"/>
      <c r="G18" s="19"/>
      <c r="H18" s="15"/>
    </row>
    <row r="19" spans="2:10" ht="108.6" customHeight="1">
      <c r="B19" s="64" t="s">
        <v>82</v>
      </c>
      <c r="C19" s="64"/>
      <c r="D19" s="64"/>
      <c r="E19" s="64"/>
      <c r="F19" s="64"/>
      <c r="G19" s="64"/>
      <c r="H19" s="49"/>
      <c r="I19" s="49"/>
      <c r="J19" s="49"/>
    </row>
  </sheetData>
  <mergeCells count="3">
    <mergeCell ref="B2:G2"/>
    <mergeCell ref="B4:F4"/>
    <mergeCell ref="B19:G19"/>
  </mergeCells>
  <pageMargins left="1" right="1" top="1" bottom="1" header="1" footer="1"/>
  <pageSetup paperSize="9" scale="74" fitToWidth="0" fitToHeight="0" orientation="landscape"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27"/>
  <sheetViews>
    <sheetView showGridLines="0" topLeftCell="A10" zoomScale="70" zoomScaleNormal="70" workbookViewId="0">
      <selection activeCell="I14" sqref="I14"/>
    </sheetView>
  </sheetViews>
  <sheetFormatPr defaultColWidth="8.85546875" defaultRowHeight="12.75"/>
  <cols>
    <col min="1" max="1" width="0.85546875" style="14" customWidth="1"/>
    <col min="2" max="2" width="31.7109375" style="14" bestFit="1" customWidth="1"/>
    <col min="3" max="5" width="21.85546875" style="14" customWidth="1"/>
    <col min="6" max="6" width="21.28515625" style="14" customWidth="1"/>
    <col min="7" max="7" width="21.85546875" style="14" customWidth="1"/>
    <col min="8" max="8" width="3.85546875" style="14" customWidth="1"/>
    <col min="9" max="9" width="44" style="14" customWidth="1"/>
    <col min="10" max="10" width="0" style="14" hidden="1" customWidth="1"/>
    <col min="11" max="16384" width="8.85546875" style="14"/>
  </cols>
  <sheetData>
    <row r="1" spans="2:9" ht="5.85" customHeight="1"/>
    <row r="2" spans="2:9" ht="21.75" customHeight="1">
      <c r="B2" s="63" t="s">
        <v>69</v>
      </c>
      <c r="C2" s="63"/>
      <c r="D2" s="63"/>
      <c r="E2" s="63"/>
      <c r="F2" s="63"/>
      <c r="G2" s="63"/>
      <c r="H2" s="15"/>
    </row>
    <row r="3" spans="2:9" ht="409.6" hidden="1" customHeight="1">
      <c r="B3" s="15"/>
      <c r="C3" s="15"/>
      <c r="D3" s="15"/>
      <c r="E3" s="15"/>
      <c r="F3" s="15"/>
      <c r="G3" s="15"/>
      <c r="H3" s="15"/>
    </row>
    <row r="4" spans="2:9" ht="26.25" customHeight="1">
      <c r="B4" s="67" t="s">
        <v>56</v>
      </c>
      <c r="C4" s="68"/>
      <c r="D4" s="68"/>
      <c r="E4" s="68"/>
      <c r="F4" s="68"/>
      <c r="G4" s="15"/>
      <c r="H4" s="15"/>
    </row>
    <row r="5" spans="2:9" s="5" customFormat="1" ht="78" customHeight="1">
      <c r="B5" s="16" t="s">
        <v>60</v>
      </c>
      <c r="C5" s="16" t="s">
        <v>11</v>
      </c>
      <c r="D5" s="16" t="s">
        <v>12</v>
      </c>
      <c r="E5" s="16" t="s">
        <v>13</v>
      </c>
      <c r="F5" s="16" t="s">
        <v>14</v>
      </c>
      <c r="G5" s="16" t="s">
        <v>15</v>
      </c>
      <c r="H5" s="17"/>
    </row>
    <row r="6" spans="2:9" ht="37.5" customHeight="1">
      <c r="B6" s="21" t="s">
        <v>17</v>
      </c>
      <c r="C6" s="27">
        <v>119750</v>
      </c>
      <c r="D6" s="27">
        <v>177900</v>
      </c>
      <c r="E6" s="27">
        <v>185100</v>
      </c>
      <c r="F6" s="27">
        <v>204550</v>
      </c>
      <c r="G6" s="27">
        <v>230400</v>
      </c>
      <c r="H6" s="15"/>
    </row>
    <row r="7" spans="2:9" ht="37.5" customHeight="1">
      <c r="B7" s="23" t="s">
        <v>18</v>
      </c>
      <c r="C7" s="28">
        <v>2000</v>
      </c>
      <c r="D7" s="28">
        <v>2400</v>
      </c>
      <c r="E7" s="28">
        <v>2450</v>
      </c>
      <c r="F7" s="28">
        <v>2800</v>
      </c>
      <c r="G7" s="28">
        <v>500</v>
      </c>
      <c r="H7" s="15"/>
    </row>
    <row r="8" spans="2:9" ht="37.5" customHeight="1">
      <c r="B8" s="23" t="s">
        <v>19</v>
      </c>
      <c r="C8" s="28">
        <v>550</v>
      </c>
      <c r="D8" s="28">
        <v>50</v>
      </c>
      <c r="E8" s="28">
        <v>0</v>
      </c>
      <c r="F8" s="28">
        <v>0</v>
      </c>
      <c r="G8" s="28">
        <v>0</v>
      </c>
      <c r="H8" s="15"/>
    </row>
    <row r="9" spans="2:9" ht="37.5" customHeight="1">
      <c r="B9" s="23" t="s">
        <v>85</v>
      </c>
      <c r="C9" s="28">
        <v>11150</v>
      </c>
      <c r="D9" s="28">
        <v>15550</v>
      </c>
      <c r="E9" s="28">
        <v>12450</v>
      </c>
      <c r="F9" s="28">
        <v>9150</v>
      </c>
      <c r="G9" s="28">
        <v>5700</v>
      </c>
      <c r="H9" s="15"/>
    </row>
    <row r="10" spans="2:9" ht="37.5" customHeight="1">
      <c r="B10" s="23" t="s">
        <v>20</v>
      </c>
      <c r="C10" s="28">
        <v>200</v>
      </c>
      <c r="D10" s="28">
        <v>800</v>
      </c>
      <c r="E10" s="28">
        <v>2350</v>
      </c>
      <c r="F10" s="28">
        <v>5000</v>
      </c>
      <c r="G10" s="28">
        <v>8450</v>
      </c>
      <c r="H10" s="15"/>
    </row>
    <row r="11" spans="2:9" ht="37.5" customHeight="1">
      <c r="B11" s="23" t="s">
        <v>21</v>
      </c>
      <c r="C11" s="28">
        <v>100</v>
      </c>
      <c r="D11" s="28">
        <v>50</v>
      </c>
      <c r="E11" s="28">
        <v>0</v>
      </c>
      <c r="F11" s="28">
        <v>0</v>
      </c>
      <c r="G11" s="28">
        <v>0</v>
      </c>
      <c r="H11" s="15"/>
    </row>
    <row r="12" spans="2:9" ht="37.5" customHeight="1">
      <c r="B12" s="23" t="s">
        <v>22</v>
      </c>
      <c r="C12" s="28">
        <v>3550</v>
      </c>
      <c r="D12" s="28">
        <v>6200</v>
      </c>
      <c r="E12" s="28">
        <v>7950</v>
      </c>
      <c r="F12" s="28">
        <v>10650</v>
      </c>
      <c r="G12" s="28">
        <v>14350</v>
      </c>
      <c r="H12" s="15"/>
    </row>
    <row r="13" spans="2:9" ht="37.5" customHeight="1">
      <c r="B13" s="23" t="s">
        <v>23</v>
      </c>
      <c r="C13" s="28">
        <v>2050</v>
      </c>
      <c r="D13" s="28">
        <v>3500</v>
      </c>
      <c r="E13" s="28">
        <v>4050</v>
      </c>
      <c r="F13" s="28">
        <v>4550</v>
      </c>
      <c r="G13" s="28">
        <v>5750</v>
      </c>
      <c r="H13" s="15"/>
      <c r="I13" s="38"/>
    </row>
    <row r="14" spans="2:9" ht="37.5" customHeight="1">
      <c r="B14" s="23" t="s">
        <v>24</v>
      </c>
      <c r="C14" s="28">
        <v>50</v>
      </c>
      <c r="D14" s="28" t="s">
        <v>5</v>
      </c>
      <c r="E14" s="28">
        <v>0</v>
      </c>
      <c r="F14" s="28">
        <v>0</v>
      </c>
      <c r="G14" s="28">
        <v>0</v>
      </c>
      <c r="H14" s="15"/>
    </row>
    <row r="15" spans="2:9" ht="37.5" customHeight="1">
      <c r="B15" s="23" t="s">
        <v>25</v>
      </c>
      <c r="C15" s="28">
        <v>1300</v>
      </c>
      <c r="D15" s="28">
        <v>2250</v>
      </c>
      <c r="E15" s="28">
        <v>2050</v>
      </c>
      <c r="F15" s="28">
        <v>1800</v>
      </c>
      <c r="G15" s="28">
        <v>800</v>
      </c>
      <c r="H15" s="15"/>
    </row>
    <row r="16" spans="2:9" ht="37.5" customHeight="1">
      <c r="B16" s="23" t="s">
        <v>26</v>
      </c>
      <c r="C16" s="28">
        <v>300</v>
      </c>
      <c r="D16" s="28">
        <v>350</v>
      </c>
      <c r="E16" s="28">
        <v>300</v>
      </c>
      <c r="F16" s="28">
        <v>400</v>
      </c>
      <c r="G16" s="28">
        <v>950</v>
      </c>
      <c r="H16" s="15"/>
    </row>
    <row r="17" spans="2:8" ht="52.5" customHeight="1">
      <c r="B17" s="23" t="s">
        <v>27</v>
      </c>
      <c r="C17" s="28">
        <v>500</v>
      </c>
      <c r="D17" s="28">
        <v>700</v>
      </c>
      <c r="E17" s="28">
        <v>650</v>
      </c>
      <c r="F17" s="28">
        <v>800</v>
      </c>
      <c r="G17" s="28">
        <v>850</v>
      </c>
      <c r="H17" s="15"/>
    </row>
    <row r="18" spans="2:8" ht="45.75" customHeight="1">
      <c r="B18" s="23" t="s">
        <v>28</v>
      </c>
      <c r="C18" s="28">
        <v>700</v>
      </c>
      <c r="D18" s="28">
        <v>950</v>
      </c>
      <c r="E18" s="28">
        <v>750</v>
      </c>
      <c r="F18" s="28">
        <v>900</v>
      </c>
      <c r="G18" s="28">
        <v>1000</v>
      </c>
      <c r="H18" s="15"/>
    </row>
    <row r="19" spans="2:8" ht="37.5" customHeight="1">
      <c r="B19" s="23" t="s">
        <v>29</v>
      </c>
      <c r="C19" s="28">
        <v>56000</v>
      </c>
      <c r="D19" s="28">
        <v>85900</v>
      </c>
      <c r="E19" s="28">
        <v>89150</v>
      </c>
      <c r="F19" s="28">
        <v>93850</v>
      </c>
      <c r="G19" s="28">
        <v>95750</v>
      </c>
      <c r="H19" s="15"/>
    </row>
    <row r="20" spans="2:8" ht="37.5" customHeight="1">
      <c r="B20" s="23" t="s">
        <v>30</v>
      </c>
      <c r="C20" s="28">
        <v>31300</v>
      </c>
      <c r="D20" s="28">
        <v>45000</v>
      </c>
      <c r="E20" s="28">
        <v>44900</v>
      </c>
      <c r="F20" s="28">
        <v>46000</v>
      </c>
      <c r="G20" s="28">
        <v>46250</v>
      </c>
      <c r="H20" s="15"/>
    </row>
    <row r="21" spans="2:8" ht="37.5" customHeight="1">
      <c r="B21" s="23" t="s">
        <v>31</v>
      </c>
      <c r="C21" s="28">
        <v>350</v>
      </c>
      <c r="D21" s="28">
        <v>550</v>
      </c>
      <c r="E21" s="28">
        <v>250</v>
      </c>
      <c r="F21" s="28" t="s">
        <v>5</v>
      </c>
      <c r="G21" s="28">
        <v>0</v>
      </c>
      <c r="H21" s="15"/>
    </row>
    <row r="22" spans="2:8" ht="37.5" customHeight="1">
      <c r="B22" s="23" t="s">
        <v>32</v>
      </c>
      <c r="C22" s="28">
        <v>1100</v>
      </c>
      <c r="D22" s="28">
        <v>100</v>
      </c>
      <c r="E22" s="28">
        <v>0</v>
      </c>
      <c r="F22" s="28">
        <v>0</v>
      </c>
      <c r="G22" s="28">
        <v>0</v>
      </c>
      <c r="H22" s="15"/>
    </row>
    <row r="23" spans="2:8" ht="37.5" customHeight="1">
      <c r="B23" s="23" t="s">
        <v>33</v>
      </c>
      <c r="C23" s="28">
        <v>550</v>
      </c>
      <c r="D23" s="28">
        <v>100</v>
      </c>
      <c r="E23" s="28">
        <v>0</v>
      </c>
      <c r="F23" s="28">
        <v>0</v>
      </c>
      <c r="G23" s="28">
        <v>0</v>
      </c>
      <c r="H23" s="15"/>
    </row>
    <row r="24" spans="2:8" ht="44.25" customHeight="1">
      <c r="B24" s="25" t="s">
        <v>86</v>
      </c>
      <c r="C24" s="29">
        <v>850</v>
      </c>
      <c r="D24" s="29">
        <v>100</v>
      </c>
      <c r="E24" s="29">
        <v>0</v>
      </c>
      <c r="F24" s="29">
        <v>0</v>
      </c>
      <c r="G24" s="29">
        <v>0</v>
      </c>
      <c r="H24" s="15"/>
    </row>
    <row r="25" spans="2:8" ht="50.25" customHeight="1">
      <c r="B25" s="20" t="s">
        <v>10</v>
      </c>
      <c r="C25" s="26">
        <v>232350</v>
      </c>
      <c r="D25" s="26">
        <v>342550</v>
      </c>
      <c r="E25" s="26">
        <v>352350</v>
      </c>
      <c r="F25" s="26">
        <v>380450</v>
      </c>
      <c r="G25" s="26">
        <v>410800</v>
      </c>
      <c r="H25" s="15"/>
    </row>
    <row r="26" spans="2:8" ht="11.25" customHeight="1">
      <c r="B26" s="18"/>
      <c r="C26" s="19"/>
      <c r="D26" s="19"/>
      <c r="E26" s="19"/>
      <c r="F26" s="19"/>
      <c r="G26" s="19"/>
      <c r="H26" s="15"/>
    </row>
    <row r="27" spans="2:8" ht="174" customHeight="1">
      <c r="B27" s="64" t="s">
        <v>78</v>
      </c>
      <c r="C27" s="64"/>
      <c r="D27" s="64"/>
      <c r="E27" s="64"/>
      <c r="F27" s="64"/>
      <c r="G27" s="64"/>
    </row>
  </sheetData>
  <mergeCells count="3">
    <mergeCell ref="B2:G2"/>
    <mergeCell ref="B4:F4"/>
    <mergeCell ref="B27:G27"/>
  </mergeCells>
  <pageMargins left="1" right="1" top="1" bottom="1" header="1" footer="1"/>
  <pageSetup paperSize="9"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R20"/>
  <sheetViews>
    <sheetView showGridLines="0" zoomScale="70" zoomScaleNormal="70" workbookViewId="0">
      <selection activeCell="R14" sqref="R14"/>
    </sheetView>
  </sheetViews>
  <sheetFormatPr defaultColWidth="8.85546875" defaultRowHeight="12.75"/>
  <cols>
    <col min="1" max="1" width="0.85546875" style="14" customWidth="1"/>
    <col min="2" max="2" width="27.140625" style="14" customWidth="1"/>
    <col min="3" max="3" width="14.42578125" style="14" customWidth="1"/>
    <col min="4" max="4" width="20.7109375" style="14" customWidth="1"/>
    <col min="5" max="5" width="19.28515625" style="14" customWidth="1"/>
    <col min="6" max="6" width="14.42578125" style="14" customWidth="1"/>
    <col min="7" max="7" width="15.5703125" style="14" customWidth="1"/>
    <col min="8" max="8" width="14.42578125" style="14" customWidth="1"/>
    <col min="9" max="9" width="18.5703125" style="14" customWidth="1"/>
    <col min="10" max="10" width="13.7109375" style="14" customWidth="1"/>
    <col min="11" max="11" width="19.42578125" style="14" customWidth="1"/>
    <col min="12" max="12" width="18.140625" style="14" customWidth="1"/>
    <col min="13" max="13" width="11.7109375" style="14" customWidth="1"/>
    <col min="14" max="14" width="11.28515625" style="14" customWidth="1"/>
    <col min="15" max="15" width="16" style="14" customWidth="1"/>
    <col min="16" max="16384" width="8.85546875" style="14"/>
  </cols>
  <sheetData>
    <row r="1" spans="2:18" ht="5.85" customHeight="1"/>
    <row r="2" spans="2:18" ht="21.75" customHeight="1">
      <c r="B2" s="63" t="s">
        <v>70</v>
      </c>
      <c r="C2" s="63"/>
      <c r="D2" s="63"/>
      <c r="E2" s="63"/>
      <c r="F2" s="63"/>
      <c r="G2" s="63"/>
      <c r="H2" s="63"/>
      <c r="I2" s="63"/>
      <c r="J2" s="63"/>
      <c r="K2" s="63"/>
      <c r="L2" s="63"/>
      <c r="M2" s="63"/>
      <c r="N2" s="63"/>
      <c r="O2" s="63"/>
    </row>
    <row r="3" spans="2:18" ht="409.6" hidden="1" customHeight="1">
      <c r="B3" s="15"/>
      <c r="C3" s="15"/>
      <c r="D3" s="15"/>
      <c r="E3" s="15"/>
      <c r="F3" s="15"/>
      <c r="G3" s="15"/>
      <c r="H3" s="15"/>
    </row>
    <row r="4" spans="2:18" ht="27" customHeight="1">
      <c r="B4" s="67" t="s">
        <v>56</v>
      </c>
      <c r="C4" s="68"/>
      <c r="D4" s="68"/>
      <c r="E4" s="68"/>
      <c r="F4" s="68"/>
      <c r="G4" s="15"/>
      <c r="H4" s="15"/>
    </row>
    <row r="5" spans="2:18" s="5" customFormat="1" ht="93.75" customHeight="1">
      <c r="B5" s="16" t="s">
        <v>16</v>
      </c>
      <c r="C5" s="16" t="s">
        <v>17</v>
      </c>
      <c r="D5" s="16" t="s">
        <v>18</v>
      </c>
      <c r="E5" s="16" t="s">
        <v>85</v>
      </c>
      <c r="F5" s="16" t="s">
        <v>20</v>
      </c>
      <c r="G5" s="16" t="s">
        <v>22</v>
      </c>
      <c r="H5" s="16" t="s">
        <v>23</v>
      </c>
      <c r="I5" s="16" t="s">
        <v>25</v>
      </c>
      <c r="J5" s="16" t="s">
        <v>26</v>
      </c>
      <c r="K5" s="16" t="s">
        <v>27</v>
      </c>
      <c r="L5" s="16" t="s">
        <v>28</v>
      </c>
      <c r="M5" s="16" t="s">
        <v>29</v>
      </c>
      <c r="N5" s="16" t="s">
        <v>30</v>
      </c>
      <c r="O5" s="20" t="s">
        <v>10</v>
      </c>
    </row>
    <row r="6" spans="2:18" ht="30.75" customHeight="1">
      <c r="B6" s="21" t="s">
        <v>7</v>
      </c>
      <c r="C6" s="27">
        <v>69000</v>
      </c>
      <c r="D6" s="27">
        <v>150</v>
      </c>
      <c r="E6" s="27">
        <v>1550</v>
      </c>
      <c r="F6" s="27">
        <v>3300</v>
      </c>
      <c r="G6" s="23">
        <v>4200</v>
      </c>
      <c r="H6" s="28">
        <v>1100</v>
      </c>
      <c r="I6" s="28">
        <v>350</v>
      </c>
      <c r="J6" s="28">
        <v>250</v>
      </c>
      <c r="K6" s="28">
        <v>350</v>
      </c>
      <c r="L6" s="23">
        <v>350</v>
      </c>
      <c r="M6" s="28">
        <v>35050</v>
      </c>
      <c r="N6" s="28">
        <v>17000</v>
      </c>
      <c r="O6" s="30">
        <v>132650</v>
      </c>
    </row>
    <row r="7" spans="2:18" ht="30.75" customHeight="1">
      <c r="B7" s="23" t="s">
        <v>61</v>
      </c>
      <c r="C7" s="28">
        <v>900</v>
      </c>
      <c r="D7" s="28">
        <v>0</v>
      </c>
      <c r="E7" s="28" t="s">
        <v>5</v>
      </c>
      <c r="F7" s="28">
        <v>50</v>
      </c>
      <c r="G7" s="23">
        <v>50</v>
      </c>
      <c r="H7" s="28" t="s">
        <v>5</v>
      </c>
      <c r="I7" s="28" t="s">
        <v>5</v>
      </c>
      <c r="J7" s="28" t="s">
        <v>5</v>
      </c>
      <c r="K7" s="28" t="s">
        <v>5</v>
      </c>
      <c r="L7" s="28" t="s">
        <v>5</v>
      </c>
      <c r="M7" s="28">
        <v>400</v>
      </c>
      <c r="N7" s="28">
        <v>250</v>
      </c>
      <c r="O7" s="30">
        <v>1700</v>
      </c>
    </row>
    <row r="8" spans="2:18" ht="30.75" customHeight="1">
      <c r="B8" s="23" t="s">
        <v>62</v>
      </c>
      <c r="C8" s="28">
        <v>25850</v>
      </c>
      <c r="D8" s="28" t="s">
        <v>5</v>
      </c>
      <c r="E8" s="28">
        <v>150</v>
      </c>
      <c r="F8" s="28">
        <v>750</v>
      </c>
      <c r="G8" s="23">
        <v>3550</v>
      </c>
      <c r="H8" s="28">
        <v>1350</v>
      </c>
      <c r="I8" s="28">
        <v>0</v>
      </c>
      <c r="J8" s="28">
        <v>100</v>
      </c>
      <c r="K8" s="28" t="s">
        <v>5</v>
      </c>
      <c r="L8" s="23">
        <v>100</v>
      </c>
      <c r="M8" s="28">
        <v>9550</v>
      </c>
      <c r="N8" s="28">
        <v>3400</v>
      </c>
      <c r="O8" s="30">
        <v>44850</v>
      </c>
    </row>
    <row r="9" spans="2:18" ht="30.75" customHeight="1">
      <c r="B9" s="23" t="s">
        <v>63</v>
      </c>
      <c r="C9" s="28">
        <v>27350</v>
      </c>
      <c r="D9" s="28" t="s">
        <v>5</v>
      </c>
      <c r="E9" s="28">
        <v>1950</v>
      </c>
      <c r="F9" s="28">
        <v>500</v>
      </c>
      <c r="G9" s="23">
        <v>650</v>
      </c>
      <c r="H9" s="28">
        <v>750</v>
      </c>
      <c r="I9" s="28">
        <v>50</v>
      </c>
      <c r="J9" s="28">
        <v>50</v>
      </c>
      <c r="K9" s="28">
        <v>50</v>
      </c>
      <c r="L9" s="23">
        <v>50</v>
      </c>
      <c r="M9" s="28">
        <v>3650</v>
      </c>
      <c r="N9" s="28">
        <v>2800</v>
      </c>
      <c r="O9" s="30">
        <v>37850</v>
      </c>
    </row>
    <row r="10" spans="2:18" ht="40.5" customHeight="1">
      <c r="B10" s="23" t="s">
        <v>64</v>
      </c>
      <c r="C10" s="28">
        <v>58800</v>
      </c>
      <c r="D10" s="28">
        <v>150</v>
      </c>
      <c r="E10" s="28">
        <v>1550</v>
      </c>
      <c r="F10" s="28">
        <v>2550</v>
      </c>
      <c r="G10" s="23">
        <v>3250</v>
      </c>
      <c r="H10" s="28">
        <v>850</v>
      </c>
      <c r="I10" s="28">
        <v>300</v>
      </c>
      <c r="J10" s="28">
        <v>200</v>
      </c>
      <c r="K10" s="28">
        <v>250</v>
      </c>
      <c r="L10" s="23">
        <v>250</v>
      </c>
      <c r="M10" s="28">
        <v>30550</v>
      </c>
      <c r="N10" s="28">
        <v>13800</v>
      </c>
      <c r="O10" s="30">
        <v>112500</v>
      </c>
    </row>
    <row r="11" spans="2:18" ht="30.75" customHeight="1">
      <c r="B11" s="23" t="s">
        <v>65</v>
      </c>
      <c r="C11" s="28">
        <v>7300</v>
      </c>
      <c r="D11" s="28" t="s">
        <v>5</v>
      </c>
      <c r="E11" s="28">
        <v>150</v>
      </c>
      <c r="F11" s="28">
        <v>300</v>
      </c>
      <c r="G11" s="23">
        <v>350</v>
      </c>
      <c r="H11" s="28">
        <v>50</v>
      </c>
      <c r="I11" s="28">
        <v>50</v>
      </c>
      <c r="J11" s="28" t="s">
        <v>5</v>
      </c>
      <c r="K11" s="28" t="s">
        <v>5</v>
      </c>
      <c r="L11" s="28" t="s">
        <v>5</v>
      </c>
      <c r="M11" s="28">
        <v>4500</v>
      </c>
      <c r="N11" s="28">
        <v>1500</v>
      </c>
      <c r="O11" s="30">
        <v>14200</v>
      </c>
    </row>
    <row r="12" spans="2:18" ht="30.75" customHeight="1">
      <c r="B12" s="23" t="s">
        <v>66</v>
      </c>
      <c r="C12" s="28">
        <v>4900</v>
      </c>
      <c r="D12" s="28" t="s">
        <v>5</v>
      </c>
      <c r="E12" s="28">
        <v>50</v>
      </c>
      <c r="F12" s="28" t="s">
        <v>5</v>
      </c>
      <c r="G12" s="23">
        <v>300</v>
      </c>
      <c r="H12" s="28">
        <v>150</v>
      </c>
      <c r="I12" s="28">
        <v>0</v>
      </c>
      <c r="J12" s="28" t="s">
        <v>5</v>
      </c>
      <c r="K12" s="28" t="s">
        <v>5</v>
      </c>
      <c r="L12" s="28" t="s">
        <v>5</v>
      </c>
      <c r="M12" s="28">
        <v>150</v>
      </c>
      <c r="N12" s="28">
        <v>250</v>
      </c>
      <c r="O12" s="30">
        <v>5900</v>
      </c>
    </row>
    <row r="13" spans="2:18" ht="30.75" customHeight="1">
      <c r="B13" s="23" t="s">
        <v>8</v>
      </c>
      <c r="C13" s="28">
        <v>17200</v>
      </c>
      <c r="D13" s="28" t="s">
        <v>5</v>
      </c>
      <c r="E13" s="28">
        <v>150</v>
      </c>
      <c r="F13" s="28">
        <v>300</v>
      </c>
      <c r="G13" s="23">
        <v>1000</v>
      </c>
      <c r="H13" s="28">
        <v>700</v>
      </c>
      <c r="I13" s="28" t="s">
        <v>5</v>
      </c>
      <c r="J13" s="28">
        <v>50</v>
      </c>
      <c r="K13" s="28">
        <v>50</v>
      </c>
      <c r="L13" s="23">
        <v>50</v>
      </c>
      <c r="M13" s="28">
        <v>3050</v>
      </c>
      <c r="N13" s="28">
        <v>1850</v>
      </c>
      <c r="O13" s="30">
        <v>24350</v>
      </c>
      <c r="R13" s="38"/>
    </row>
    <row r="14" spans="2:18" ht="30.75" customHeight="1">
      <c r="B14" s="23" t="s">
        <v>9</v>
      </c>
      <c r="C14" s="28">
        <v>6500</v>
      </c>
      <c r="D14" s="28" t="s">
        <v>5</v>
      </c>
      <c r="E14" s="28" t="s">
        <v>5</v>
      </c>
      <c r="F14" s="28">
        <v>250</v>
      </c>
      <c r="G14" s="23">
        <v>450</v>
      </c>
      <c r="H14" s="28">
        <v>250</v>
      </c>
      <c r="I14" s="28" t="s">
        <v>5</v>
      </c>
      <c r="J14" s="28">
        <v>50</v>
      </c>
      <c r="K14" s="28" t="s">
        <v>5</v>
      </c>
      <c r="L14" s="28" t="s">
        <v>5</v>
      </c>
      <c r="M14" s="28">
        <v>2100</v>
      </c>
      <c r="N14" s="28">
        <v>950</v>
      </c>
      <c r="O14" s="30">
        <v>10550</v>
      </c>
    </row>
    <row r="15" spans="2:18" ht="30.75" customHeight="1">
      <c r="B15" s="23" t="s">
        <v>26</v>
      </c>
      <c r="C15" s="28">
        <v>12150</v>
      </c>
      <c r="D15" s="28">
        <v>150</v>
      </c>
      <c r="E15" s="28">
        <v>150</v>
      </c>
      <c r="F15" s="28">
        <v>500</v>
      </c>
      <c r="G15" s="23">
        <v>500</v>
      </c>
      <c r="H15" s="28">
        <v>500</v>
      </c>
      <c r="I15" s="28">
        <v>100</v>
      </c>
      <c r="J15" s="28">
        <v>150</v>
      </c>
      <c r="K15" s="28">
        <v>100</v>
      </c>
      <c r="L15" s="28">
        <v>150</v>
      </c>
      <c r="M15" s="28">
        <v>6600</v>
      </c>
      <c r="N15" s="28">
        <v>4350</v>
      </c>
      <c r="O15" s="30">
        <v>25400</v>
      </c>
    </row>
    <row r="16" spans="2:18" ht="30.75" customHeight="1">
      <c r="B16" s="23" t="s">
        <v>84</v>
      </c>
      <c r="C16" s="28">
        <v>550</v>
      </c>
      <c r="D16" s="28" t="s">
        <v>5</v>
      </c>
      <c r="E16" s="28" t="s">
        <v>5</v>
      </c>
      <c r="F16" s="28" t="s">
        <v>5</v>
      </c>
      <c r="G16" s="23">
        <v>50</v>
      </c>
      <c r="H16" s="28">
        <v>50</v>
      </c>
      <c r="I16" s="28" t="s">
        <v>5</v>
      </c>
      <c r="J16" s="28" t="s">
        <v>5</v>
      </c>
      <c r="K16" s="28">
        <v>0</v>
      </c>
      <c r="L16" s="28" t="s">
        <v>5</v>
      </c>
      <c r="M16" s="28">
        <v>200</v>
      </c>
      <c r="N16" s="28">
        <v>100</v>
      </c>
      <c r="O16" s="30">
        <v>900</v>
      </c>
    </row>
    <row r="17" spans="2:15" ht="50.25" customHeight="1">
      <c r="B17" s="20" t="s">
        <v>10</v>
      </c>
      <c r="C17" s="32">
        <v>230400</v>
      </c>
      <c r="D17" s="32">
        <v>500</v>
      </c>
      <c r="E17" s="32">
        <v>5700</v>
      </c>
      <c r="F17" s="32">
        <v>8450</v>
      </c>
      <c r="G17" s="32">
        <v>14350</v>
      </c>
      <c r="H17" s="32">
        <v>5750</v>
      </c>
      <c r="I17" s="32">
        <v>800</v>
      </c>
      <c r="J17" s="32">
        <v>950</v>
      </c>
      <c r="K17" s="32">
        <v>850</v>
      </c>
      <c r="L17" s="32">
        <v>1000</v>
      </c>
      <c r="M17" s="32">
        <v>95750</v>
      </c>
      <c r="N17" s="32">
        <v>46250</v>
      </c>
      <c r="O17" s="32">
        <v>410800</v>
      </c>
    </row>
    <row r="18" spans="2:15" ht="10.5" customHeight="1">
      <c r="B18" s="18"/>
      <c r="C18" s="19"/>
      <c r="D18" s="19"/>
      <c r="E18" s="19"/>
      <c r="F18" s="19"/>
      <c r="G18" s="19"/>
      <c r="H18" s="15"/>
    </row>
    <row r="19" spans="2:15" ht="176.25" customHeight="1">
      <c r="B19" s="64" t="s">
        <v>83</v>
      </c>
      <c r="C19" s="69"/>
      <c r="D19" s="69"/>
      <c r="E19" s="69"/>
      <c r="F19" s="69"/>
      <c r="G19" s="69"/>
      <c r="H19" s="69"/>
      <c r="I19" s="69"/>
      <c r="J19" s="69"/>
      <c r="K19" s="69"/>
      <c r="L19" s="69"/>
      <c r="M19" s="69"/>
      <c r="N19" s="69"/>
      <c r="O19" s="69"/>
    </row>
    <row r="20" spans="2:15">
      <c r="O20" s="38"/>
    </row>
  </sheetData>
  <mergeCells count="3">
    <mergeCell ref="B4:F4"/>
    <mergeCell ref="B19:O19"/>
    <mergeCell ref="B2:O2"/>
  </mergeCells>
  <pageMargins left="1" right="1" top="1" bottom="1" header="1" footer="1"/>
  <pageSetup paperSize="9" orientation="landscape" r:id="rId1"/>
  <headerFooter alignWithMargins="0">
    <oddFooter>&amp;L&amp;C&amp;R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zoomScale="90" zoomScaleNormal="90" workbookViewId="0">
      <selection activeCell="R14" sqref="R14"/>
    </sheetView>
  </sheetViews>
  <sheetFormatPr defaultColWidth="9.140625" defaultRowHeight="15"/>
  <cols>
    <col min="1" max="1" width="17.28515625" style="39" customWidth="1"/>
    <col min="2" max="2" width="11.140625" style="39" customWidth="1"/>
    <col min="3" max="8" width="9.140625" style="39" customWidth="1"/>
    <col min="9" max="9" width="13.42578125" style="39" customWidth="1"/>
    <col min="10" max="10" width="0" style="39" hidden="1" customWidth="1"/>
    <col min="11" max="11" width="0.85546875" style="39" customWidth="1"/>
    <col min="12" max="12" width="18" style="39" customWidth="1"/>
    <col min="13" max="16384" width="9.140625" style="39"/>
  </cols>
  <sheetData>
    <row r="1" spans="1:12" s="61" customFormat="1" ht="5.25" customHeight="1"/>
    <row r="2" spans="1:12" ht="18.75" customHeight="1">
      <c r="A2" s="74" t="s">
        <v>87</v>
      </c>
      <c r="B2" s="74"/>
      <c r="C2" s="74"/>
      <c r="D2" s="74"/>
      <c r="E2" s="74"/>
      <c r="F2" s="74"/>
      <c r="G2" s="74"/>
      <c r="H2" s="74"/>
      <c r="I2" s="74"/>
      <c r="J2" s="74"/>
      <c r="K2" s="74"/>
      <c r="L2" s="74"/>
    </row>
    <row r="3" spans="1:12" ht="6.2" customHeight="1"/>
    <row r="4" spans="1:12" ht="17.100000000000001" customHeight="1">
      <c r="A4" s="75" t="s">
        <v>56</v>
      </c>
      <c r="B4" s="71"/>
      <c r="C4" s="71"/>
      <c r="D4" s="71"/>
      <c r="E4" s="71"/>
      <c r="F4" s="71"/>
      <c r="G4" s="71"/>
      <c r="H4" s="71"/>
      <c r="I4" s="71"/>
      <c r="J4" s="71"/>
      <c r="K4" s="71"/>
      <c r="L4" s="71"/>
    </row>
    <row r="5" spans="1:12">
      <c r="A5" s="48" t="s">
        <v>34</v>
      </c>
      <c r="B5" s="48" t="s">
        <v>34</v>
      </c>
      <c r="C5" s="76" t="s">
        <v>55</v>
      </c>
      <c r="D5" s="77"/>
      <c r="E5" s="77"/>
      <c r="F5" s="77"/>
      <c r="G5" s="77"/>
      <c r="H5" s="77"/>
      <c r="I5" s="77"/>
    </row>
    <row r="6" spans="1:12">
      <c r="A6" s="47" t="s">
        <v>34</v>
      </c>
      <c r="B6" s="47" t="s">
        <v>54</v>
      </c>
      <c r="C6" s="47" t="s">
        <v>53</v>
      </c>
      <c r="D6" s="47" t="s">
        <v>52</v>
      </c>
      <c r="E6" s="47" t="s">
        <v>51</v>
      </c>
      <c r="F6" s="47" t="s">
        <v>50</v>
      </c>
      <c r="G6" s="47" t="s">
        <v>49</v>
      </c>
      <c r="H6" s="47" t="s">
        <v>48</v>
      </c>
      <c r="I6" s="46" t="s">
        <v>10</v>
      </c>
    </row>
    <row r="7" spans="1:12">
      <c r="A7" s="73" t="s">
        <v>47</v>
      </c>
      <c r="B7" s="44" t="s">
        <v>39</v>
      </c>
      <c r="C7" s="43">
        <v>450</v>
      </c>
      <c r="D7" s="43">
        <v>200</v>
      </c>
      <c r="E7" s="43">
        <v>200</v>
      </c>
      <c r="F7" s="43">
        <v>150</v>
      </c>
      <c r="G7" s="43">
        <v>0</v>
      </c>
      <c r="H7" s="43">
        <v>0</v>
      </c>
      <c r="I7" s="41">
        <v>1000</v>
      </c>
    </row>
    <row r="8" spans="1:12">
      <c r="A8" s="71"/>
      <c r="B8" s="44" t="s">
        <v>38</v>
      </c>
      <c r="C8" s="43">
        <v>350</v>
      </c>
      <c r="D8" s="43">
        <v>150</v>
      </c>
      <c r="E8" s="43">
        <v>200</v>
      </c>
      <c r="F8" s="43">
        <v>150</v>
      </c>
      <c r="G8" s="43">
        <v>0</v>
      </c>
      <c r="H8" s="43">
        <v>0</v>
      </c>
      <c r="I8" s="41">
        <v>800</v>
      </c>
    </row>
    <row r="9" spans="1:12">
      <c r="A9" s="71"/>
      <c r="B9" s="44" t="s">
        <v>37</v>
      </c>
      <c r="C9" s="43">
        <v>400</v>
      </c>
      <c r="D9" s="43">
        <v>200</v>
      </c>
      <c r="E9" s="43">
        <v>200</v>
      </c>
      <c r="F9" s="43">
        <v>100</v>
      </c>
      <c r="G9" s="50" t="s">
        <v>5</v>
      </c>
      <c r="H9" s="42" t="s">
        <v>34</v>
      </c>
      <c r="I9" s="41">
        <v>900</v>
      </c>
    </row>
    <row r="10" spans="1:12">
      <c r="A10" s="71"/>
      <c r="B10" s="44" t="s">
        <v>36</v>
      </c>
      <c r="C10" s="43">
        <v>550</v>
      </c>
      <c r="D10" s="43">
        <v>250</v>
      </c>
      <c r="E10" s="43">
        <v>250</v>
      </c>
      <c r="F10" s="43">
        <v>50</v>
      </c>
      <c r="G10" s="50" t="s">
        <v>5</v>
      </c>
      <c r="H10" s="42" t="s">
        <v>34</v>
      </c>
      <c r="I10" s="41">
        <v>1100</v>
      </c>
    </row>
    <row r="11" spans="1:12">
      <c r="A11" s="71"/>
      <c r="B11" s="44" t="s">
        <v>35</v>
      </c>
      <c r="C11" s="43">
        <v>550</v>
      </c>
      <c r="D11" s="43">
        <v>350</v>
      </c>
      <c r="E11" s="43">
        <v>250</v>
      </c>
      <c r="F11" s="43">
        <v>50</v>
      </c>
      <c r="G11" s="50" t="s">
        <v>5</v>
      </c>
      <c r="H11" s="42" t="s">
        <v>34</v>
      </c>
      <c r="I11" s="41">
        <v>1200</v>
      </c>
      <c r="L11" s="53"/>
    </row>
    <row r="12" spans="1:12" ht="5.0999999999999996" customHeight="1"/>
    <row r="13" spans="1:12">
      <c r="A13" s="73" t="s">
        <v>46</v>
      </c>
      <c r="B13" s="44" t="s">
        <v>39</v>
      </c>
      <c r="C13" s="43">
        <v>3850</v>
      </c>
      <c r="D13" s="43">
        <v>2200</v>
      </c>
      <c r="E13" s="43">
        <v>1850</v>
      </c>
      <c r="F13" s="43">
        <v>1000</v>
      </c>
      <c r="G13" s="43">
        <v>250</v>
      </c>
      <c r="H13" s="43">
        <v>0</v>
      </c>
      <c r="I13" s="41">
        <v>9100</v>
      </c>
    </row>
    <row r="14" spans="1:12">
      <c r="A14" s="71"/>
      <c r="B14" s="44" t="s">
        <v>38</v>
      </c>
      <c r="C14" s="43">
        <v>3500</v>
      </c>
      <c r="D14" s="43">
        <v>2150</v>
      </c>
      <c r="E14" s="43">
        <v>1500</v>
      </c>
      <c r="F14" s="43">
        <v>1200</v>
      </c>
      <c r="G14" s="43">
        <v>300</v>
      </c>
      <c r="H14" s="43">
        <v>0</v>
      </c>
      <c r="I14" s="41">
        <v>8700</v>
      </c>
    </row>
    <row r="15" spans="1:12">
      <c r="A15" s="71"/>
      <c r="B15" s="44" t="s">
        <v>37</v>
      </c>
      <c r="C15" s="43">
        <v>4800</v>
      </c>
      <c r="D15" s="43">
        <v>3000</v>
      </c>
      <c r="E15" s="43">
        <v>1750</v>
      </c>
      <c r="F15" s="43">
        <v>1550</v>
      </c>
      <c r="G15" s="43">
        <v>350</v>
      </c>
      <c r="H15" s="42" t="s">
        <v>34</v>
      </c>
      <c r="I15" s="41">
        <v>11450</v>
      </c>
    </row>
    <row r="16" spans="1:12">
      <c r="A16" s="71"/>
      <c r="B16" s="44" t="s">
        <v>36</v>
      </c>
      <c r="C16" s="43">
        <v>5300</v>
      </c>
      <c r="D16" s="43">
        <v>3150</v>
      </c>
      <c r="E16" s="43">
        <v>2150</v>
      </c>
      <c r="F16" s="43">
        <v>1750</v>
      </c>
      <c r="G16" s="43">
        <v>450</v>
      </c>
      <c r="H16" s="42" t="s">
        <v>34</v>
      </c>
      <c r="I16" s="41">
        <v>12800</v>
      </c>
    </row>
    <row r="17" spans="1:14">
      <c r="A17" s="71"/>
      <c r="B17" s="44" t="s">
        <v>35</v>
      </c>
      <c r="C17" s="43">
        <v>5150</v>
      </c>
      <c r="D17" s="43">
        <v>4250</v>
      </c>
      <c r="E17" s="43">
        <v>2400</v>
      </c>
      <c r="F17" s="43">
        <v>1850</v>
      </c>
      <c r="G17" s="43">
        <v>450</v>
      </c>
      <c r="H17" s="42" t="s">
        <v>34</v>
      </c>
      <c r="I17" s="41">
        <v>14100</v>
      </c>
    </row>
    <row r="18" spans="1:14" ht="0" hidden="1" customHeight="1"/>
    <row r="19" spans="1:14" ht="5.0999999999999996" customHeight="1"/>
    <row r="20" spans="1:14">
      <c r="A20" s="73" t="s">
        <v>45</v>
      </c>
      <c r="B20" s="44" t="s">
        <v>39</v>
      </c>
      <c r="C20" s="43">
        <v>2550</v>
      </c>
      <c r="D20" s="43">
        <v>1500</v>
      </c>
      <c r="E20" s="43">
        <v>1150</v>
      </c>
      <c r="F20" s="43">
        <v>700</v>
      </c>
      <c r="G20" s="43">
        <v>100</v>
      </c>
      <c r="H20" s="43">
        <v>0</v>
      </c>
      <c r="I20" s="41">
        <v>6050</v>
      </c>
    </row>
    <row r="21" spans="1:14">
      <c r="A21" s="71"/>
      <c r="B21" s="44" t="s">
        <v>38</v>
      </c>
      <c r="C21" s="43">
        <v>2000</v>
      </c>
      <c r="D21" s="43">
        <v>1550</v>
      </c>
      <c r="E21" s="43">
        <v>850</v>
      </c>
      <c r="F21" s="43">
        <v>900</v>
      </c>
      <c r="G21" s="43">
        <v>150</v>
      </c>
      <c r="H21" s="43">
        <v>0</v>
      </c>
      <c r="I21" s="41">
        <v>5450</v>
      </c>
    </row>
    <row r="22" spans="1:14">
      <c r="A22" s="71"/>
      <c r="B22" s="44" t="s">
        <v>37</v>
      </c>
      <c r="C22" s="43">
        <v>3150</v>
      </c>
      <c r="D22" s="43">
        <v>2600</v>
      </c>
      <c r="E22" s="43">
        <v>1350</v>
      </c>
      <c r="F22" s="43">
        <v>1000</v>
      </c>
      <c r="G22" s="43">
        <v>150</v>
      </c>
      <c r="H22" s="42" t="s">
        <v>34</v>
      </c>
      <c r="I22" s="41">
        <v>8200</v>
      </c>
    </row>
    <row r="23" spans="1:14">
      <c r="A23" s="71"/>
      <c r="B23" s="44" t="s">
        <v>36</v>
      </c>
      <c r="C23" s="43">
        <v>3550</v>
      </c>
      <c r="D23" s="43">
        <v>1900</v>
      </c>
      <c r="E23" s="43">
        <v>1450</v>
      </c>
      <c r="F23" s="43">
        <v>1050</v>
      </c>
      <c r="G23" s="43">
        <v>100</v>
      </c>
      <c r="H23" s="42" t="s">
        <v>34</v>
      </c>
      <c r="I23" s="41">
        <v>8050</v>
      </c>
      <c r="N23" s="53"/>
    </row>
    <row r="24" spans="1:14">
      <c r="A24" s="71"/>
      <c r="B24" s="44" t="s">
        <v>35</v>
      </c>
      <c r="C24" s="43">
        <v>3400</v>
      </c>
      <c r="D24" s="43">
        <v>3000</v>
      </c>
      <c r="E24" s="43">
        <v>1500</v>
      </c>
      <c r="F24" s="43">
        <v>1300</v>
      </c>
      <c r="G24" s="43">
        <v>100</v>
      </c>
      <c r="H24" s="42" t="s">
        <v>34</v>
      </c>
      <c r="I24" s="41">
        <v>9350</v>
      </c>
    </row>
    <row r="25" spans="1:14" ht="0" hidden="1" customHeight="1"/>
    <row r="26" spans="1:14" ht="5.0999999999999996" customHeight="1"/>
    <row r="27" spans="1:14">
      <c r="A27" s="73" t="s">
        <v>44</v>
      </c>
      <c r="B27" s="44" t="s">
        <v>39</v>
      </c>
      <c r="C27" s="43">
        <v>0</v>
      </c>
      <c r="D27" s="43">
        <v>800</v>
      </c>
      <c r="E27" s="43">
        <v>1900</v>
      </c>
      <c r="F27" s="43">
        <v>1050</v>
      </c>
      <c r="G27" s="43">
        <v>150</v>
      </c>
      <c r="H27" s="43">
        <v>0</v>
      </c>
      <c r="I27" s="41">
        <v>3900</v>
      </c>
    </row>
    <row r="28" spans="1:14">
      <c r="A28" s="71"/>
      <c r="B28" s="44" t="s">
        <v>38</v>
      </c>
      <c r="C28" s="43">
        <v>0</v>
      </c>
      <c r="D28" s="43">
        <v>500</v>
      </c>
      <c r="E28" s="43">
        <v>1200</v>
      </c>
      <c r="F28" s="43">
        <v>1200</v>
      </c>
      <c r="G28" s="43">
        <v>200</v>
      </c>
      <c r="H28" s="43">
        <v>0</v>
      </c>
      <c r="I28" s="41">
        <v>3050</v>
      </c>
    </row>
    <row r="29" spans="1:14">
      <c r="A29" s="71"/>
      <c r="B29" s="44" t="s">
        <v>37</v>
      </c>
      <c r="C29" s="43">
        <v>0</v>
      </c>
      <c r="D29" s="43">
        <v>650</v>
      </c>
      <c r="E29" s="43">
        <v>250</v>
      </c>
      <c r="F29" s="43">
        <v>1450</v>
      </c>
      <c r="G29" s="43">
        <v>300</v>
      </c>
      <c r="H29" s="42" t="s">
        <v>34</v>
      </c>
      <c r="I29" s="41">
        <v>2650</v>
      </c>
    </row>
    <row r="30" spans="1:14">
      <c r="A30" s="71"/>
      <c r="B30" s="44" t="s">
        <v>36</v>
      </c>
      <c r="C30" s="43">
        <v>0</v>
      </c>
      <c r="D30" s="43">
        <v>250</v>
      </c>
      <c r="E30" s="50" t="s">
        <v>5</v>
      </c>
      <c r="F30" s="43">
        <v>1750</v>
      </c>
      <c r="G30" s="43">
        <v>400</v>
      </c>
      <c r="H30" s="42" t="s">
        <v>34</v>
      </c>
      <c r="I30" s="41">
        <v>2350</v>
      </c>
    </row>
    <row r="31" spans="1:14">
      <c r="A31" s="71"/>
      <c r="B31" s="44" t="s">
        <v>35</v>
      </c>
      <c r="C31" s="43">
        <v>0</v>
      </c>
      <c r="D31" s="43">
        <v>300</v>
      </c>
      <c r="E31" s="43">
        <v>0</v>
      </c>
      <c r="F31" s="43">
        <v>1900</v>
      </c>
      <c r="G31" s="43">
        <v>450</v>
      </c>
      <c r="H31" s="42" t="s">
        <v>34</v>
      </c>
      <c r="I31" s="41">
        <v>2650</v>
      </c>
    </row>
    <row r="32" spans="1:14" ht="0" hidden="1" customHeight="1"/>
    <row r="33" spans="1:9" ht="4.9000000000000004" customHeight="1"/>
    <row r="34" spans="1:9">
      <c r="A34" s="73" t="s">
        <v>43</v>
      </c>
      <c r="B34" s="44" t="s">
        <v>39</v>
      </c>
      <c r="C34" s="43">
        <v>50</v>
      </c>
      <c r="D34" s="43">
        <v>100</v>
      </c>
      <c r="E34" s="43">
        <v>50</v>
      </c>
      <c r="F34" s="43">
        <v>50</v>
      </c>
      <c r="G34" s="43">
        <v>0</v>
      </c>
      <c r="H34" s="43">
        <v>0</v>
      </c>
      <c r="I34" s="41">
        <v>300</v>
      </c>
    </row>
    <row r="35" spans="1:9">
      <c r="A35" s="71"/>
      <c r="B35" s="44" t="s">
        <v>38</v>
      </c>
      <c r="C35" s="43">
        <v>100</v>
      </c>
      <c r="D35" s="43">
        <v>150</v>
      </c>
      <c r="E35" s="43">
        <v>50</v>
      </c>
      <c r="F35" s="50" t="s">
        <v>5</v>
      </c>
      <c r="G35" s="43">
        <v>0</v>
      </c>
      <c r="H35" s="43">
        <v>0</v>
      </c>
      <c r="I35" s="41">
        <v>300</v>
      </c>
    </row>
    <row r="36" spans="1:9">
      <c r="A36" s="71"/>
      <c r="B36" s="44" t="s">
        <v>37</v>
      </c>
      <c r="C36" s="43">
        <v>150</v>
      </c>
      <c r="D36" s="43">
        <v>250</v>
      </c>
      <c r="E36" s="43">
        <v>50</v>
      </c>
      <c r="F36" s="50" t="s">
        <v>5</v>
      </c>
      <c r="G36" s="43">
        <v>0</v>
      </c>
      <c r="H36" s="42" t="s">
        <v>34</v>
      </c>
      <c r="I36" s="41">
        <v>450</v>
      </c>
    </row>
    <row r="37" spans="1:9">
      <c r="A37" s="71"/>
      <c r="B37" s="44" t="s">
        <v>36</v>
      </c>
      <c r="C37" s="43">
        <v>150</v>
      </c>
      <c r="D37" s="43">
        <v>350</v>
      </c>
      <c r="E37" s="43">
        <v>150</v>
      </c>
      <c r="F37" s="50" t="s">
        <v>5</v>
      </c>
      <c r="G37" s="43">
        <v>0</v>
      </c>
      <c r="H37" s="42" t="s">
        <v>34</v>
      </c>
      <c r="I37" s="41">
        <v>650</v>
      </c>
    </row>
    <row r="38" spans="1:9">
      <c r="A38" s="71"/>
      <c r="B38" s="44" t="s">
        <v>35</v>
      </c>
      <c r="C38" s="43">
        <v>200</v>
      </c>
      <c r="D38" s="43">
        <v>400</v>
      </c>
      <c r="E38" s="43">
        <v>100</v>
      </c>
      <c r="F38" s="43">
        <v>50</v>
      </c>
      <c r="G38" s="43">
        <v>0</v>
      </c>
      <c r="H38" s="42" t="s">
        <v>34</v>
      </c>
      <c r="I38" s="41">
        <v>750</v>
      </c>
    </row>
    <row r="39" spans="1:9" ht="0" hidden="1" customHeight="1"/>
    <row r="40" spans="1:9" ht="5.0999999999999996" customHeight="1"/>
    <row r="41" spans="1:9">
      <c r="A41" s="73" t="s">
        <v>42</v>
      </c>
      <c r="B41" s="44" t="s">
        <v>39</v>
      </c>
      <c r="C41" s="43">
        <v>0</v>
      </c>
      <c r="D41" s="43">
        <v>0</v>
      </c>
      <c r="E41" s="50" t="s">
        <v>5</v>
      </c>
      <c r="F41" s="43">
        <v>50</v>
      </c>
      <c r="G41" s="50" t="s">
        <v>5</v>
      </c>
      <c r="H41" s="43">
        <v>0</v>
      </c>
      <c r="I41" s="41">
        <v>50</v>
      </c>
    </row>
    <row r="42" spans="1:9">
      <c r="A42" s="71"/>
      <c r="B42" s="44" t="s">
        <v>38</v>
      </c>
      <c r="C42" s="43">
        <v>0</v>
      </c>
      <c r="D42" s="43">
        <v>0</v>
      </c>
      <c r="E42" s="43">
        <v>50</v>
      </c>
      <c r="F42" s="43">
        <v>50</v>
      </c>
      <c r="G42" s="50" t="s">
        <v>5</v>
      </c>
      <c r="H42" s="43">
        <v>0</v>
      </c>
      <c r="I42" s="41">
        <v>100</v>
      </c>
    </row>
    <row r="43" spans="1:9">
      <c r="A43" s="71"/>
      <c r="B43" s="44" t="s">
        <v>37</v>
      </c>
      <c r="C43" s="43">
        <v>0</v>
      </c>
      <c r="D43" s="43">
        <v>0</v>
      </c>
      <c r="E43" s="43">
        <v>50</v>
      </c>
      <c r="F43" s="43">
        <v>50</v>
      </c>
      <c r="G43" s="50" t="s">
        <v>5</v>
      </c>
      <c r="H43" s="42" t="s">
        <v>34</v>
      </c>
      <c r="I43" s="41">
        <v>100</v>
      </c>
    </row>
    <row r="44" spans="1:9">
      <c r="A44" s="71"/>
      <c r="B44" s="44" t="s">
        <v>36</v>
      </c>
      <c r="C44" s="43">
        <v>0</v>
      </c>
      <c r="D44" s="43">
        <v>0</v>
      </c>
      <c r="E44" s="43">
        <v>50</v>
      </c>
      <c r="F44" s="43">
        <v>50</v>
      </c>
      <c r="G44" s="50" t="s">
        <v>5</v>
      </c>
      <c r="H44" s="42" t="s">
        <v>34</v>
      </c>
      <c r="I44" s="41">
        <v>50</v>
      </c>
    </row>
    <row r="45" spans="1:9">
      <c r="A45" s="71"/>
      <c r="B45" s="44" t="s">
        <v>35</v>
      </c>
      <c r="C45" s="43">
        <v>0</v>
      </c>
      <c r="D45" s="43">
        <v>0</v>
      </c>
      <c r="E45" s="50" t="s">
        <v>5</v>
      </c>
      <c r="F45" s="43">
        <v>50</v>
      </c>
      <c r="G45" s="50" t="s">
        <v>5</v>
      </c>
      <c r="H45" s="42" t="s">
        <v>34</v>
      </c>
      <c r="I45" s="41">
        <v>50</v>
      </c>
    </row>
    <row r="46" spans="1:9" ht="0" hidden="1" customHeight="1"/>
    <row r="47" spans="1:9" ht="5.0999999999999996" customHeight="1"/>
    <row r="48" spans="1:9">
      <c r="A48" s="73" t="s">
        <v>41</v>
      </c>
      <c r="B48" s="44" t="s">
        <v>39</v>
      </c>
      <c r="C48" s="42" t="s">
        <v>34</v>
      </c>
      <c r="D48" s="42" t="s">
        <v>34</v>
      </c>
      <c r="E48" s="42" t="s">
        <v>34</v>
      </c>
      <c r="F48" s="42" t="s">
        <v>34</v>
      </c>
      <c r="G48" s="42" t="s">
        <v>34</v>
      </c>
      <c r="H48" s="42" t="s">
        <v>34</v>
      </c>
      <c r="I48" s="45" t="s">
        <v>34</v>
      </c>
    </row>
    <row r="49" spans="1:9">
      <c r="A49" s="71"/>
      <c r="B49" s="44" t="s">
        <v>38</v>
      </c>
      <c r="C49" s="42" t="s">
        <v>34</v>
      </c>
      <c r="D49" s="42" t="s">
        <v>34</v>
      </c>
      <c r="E49" s="42" t="s">
        <v>34</v>
      </c>
      <c r="F49" s="42" t="s">
        <v>34</v>
      </c>
      <c r="G49" s="42" t="s">
        <v>34</v>
      </c>
      <c r="H49" s="42" t="s">
        <v>34</v>
      </c>
      <c r="I49" s="45" t="s">
        <v>34</v>
      </c>
    </row>
    <row r="50" spans="1:9">
      <c r="A50" s="71"/>
      <c r="B50" s="44" t="s">
        <v>37</v>
      </c>
      <c r="C50" s="43">
        <v>2250</v>
      </c>
      <c r="D50" s="43">
        <v>1500</v>
      </c>
      <c r="E50" s="43">
        <v>200</v>
      </c>
      <c r="F50" s="43">
        <v>850</v>
      </c>
      <c r="G50" s="50" t="s">
        <v>5</v>
      </c>
      <c r="H50" s="42" t="s">
        <v>34</v>
      </c>
      <c r="I50" s="41">
        <v>4800</v>
      </c>
    </row>
    <row r="51" spans="1:9">
      <c r="A51" s="71"/>
      <c r="B51" s="44" t="s">
        <v>36</v>
      </c>
      <c r="C51" s="43">
        <v>3550</v>
      </c>
      <c r="D51" s="43">
        <v>2900</v>
      </c>
      <c r="E51" s="43">
        <v>2300</v>
      </c>
      <c r="F51" s="43">
        <v>1400</v>
      </c>
      <c r="G51" s="50" t="s">
        <v>5</v>
      </c>
      <c r="H51" s="42" t="s">
        <v>34</v>
      </c>
      <c r="I51" s="41">
        <v>10150</v>
      </c>
    </row>
    <row r="52" spans="1:9">
      <c r="A52" s="71"/>
      <c r="B52" s="44" t="s">
        <v>35</v>
      </c>
      <c r="C52" s="43">
        <v>4250</v>
      </c>
      <c r="D52" s="43">
        <v>5600</v>
      </c>
      <c r="E52" s="43">
        <v>2900</v>
      </c>
      <c r="F52" s="43">
        <v>2000</v>
      </c>
      <c r="G52" s="50" t="s">
        <v>5</v>
      </c>
      <c r="H52" s="42" t="s">
        <v>34</v>
      </c>
      <c r="I52" s="41">
        <v>14750</v>
      </c>
    </row>
    <row r="53" spans="1:9" ht="0" hidden="1" customHeight="1"/>
    <row r="54" spans="1:9" ht="5.0999999999999996" customHeight="1"/>
    <row r="55" spans="1:9">
      <c r="A55" s="73" t="s">
        <v>40</v>
      </c>
      <c r="B55" s="44" t="s">
        <v>39</v>
      </c>
      <c r="C55" s="42" t="s">
        <v>34</v>
      </c>
      <c r="D55" s="42" t="s">
        <v>34</v>
      </c>
      <c r="E55" s="42" t="s">
        <v>34</v>
      </c>
      <c r="F55" s="42" t="s">
        <v>34</v>
      </c>
      <c r="G55" s="42" t="s">
        <v>34</v>
      </c>
      <c r="H55" s="42" t="s">
        <v>34</v>
      </c>
      <c r="I55" s="45" t="s">
        <v>34</v>
      </c>
    </row>
    <row r="56" spans="1:9">
      <c r="A56" s="71"/>
      <c r="B56" s="44" t="s">
        <v>38</v>
      </c>
      <c r="C56" s="42" t="s">
        <v>34</v>
      </c>
      <c r="D56" s="42" t="s">
        <v>34</v>
      </c>
      <c r="E56" s="42" t="s">
        <v>34</v>
      </c>
      <c r="F56" s="42" t="s">
        <v>34</v>
      </c>
      <c r="G56" s="42" t="s">
        <v>34</v>
      </c>
      <c r="H56" s="42" t="s">
        <v>34</v>
      </c>
      <c r="I56" s="45" t="s">
        <v>34</v>
      </c>
    </row>
    <row r="57" spans="1:9">
      <c r="A57" s="71"/>
      <c r="B57" s="44" t="s">
        <v>37</v>
      </c>
      <c r="C57" s="43">
        <v>100</v>
      </c>
      <c r="D57" s="43">
        <v>0</v>
      </c>
      <c r="E57" s="43">
        <v>100</v>
      </c>
      <c r="F57" s="43">
        <v>50</v>
      </c>
      <c r="G57" s="50" t="s">
        <v>5</v>
      </c>
      <c r="H57" s="42" t="s">
        <v>34</v>
      </c>
      <c r="I57" s="41">
        <v>200</v>
      </c>
    </row>
    <row r="58" spans="1:9">
      <c r="A58" s="71"/>
      <c r="B58" s="44" t="s">
        <v>36</v>
      </c>
      <c r="C58" s="43">
        <v>200</v>
      </c>
      <c r="D58" s="43">
        <v>650</v>
      </c>
      <c r="E58" s="43">
        <v>100</v>
      </c>
      <c r="F58" s="43">
        <v>50</v>
      </c>
      <c r="G58" s="43">
        <v>0</v>
      </c>
      <c r="H58" s="42" t="s">
        <v>34</v>
      </c>
      <c r="I58" s="41">
        <v>1000</v>
      </c>
    </row>
    <row r="59" spans="1:9">
      <c r="A59" s="71"/>
      <c r="B59" s="44" t="s">
        <v>35</v>
      </c>
      <c r="C59" s="43">
        <v>150</v>
      </c>
      <c r="D59" s="43">
        <v>150</v>
      </c>
      <c r="E59" s="50" t="s">
        <v>5</v>
      </c>
      <c r="F59" s="43">
        <v>50</v>
      </c>
      <c r="G59" s="43">
        <v>0</v>
      </c>
      <c r="H59" s="42" t="s">
        <v>34</v>
      </c>
      <c r="I59" s="41">
        <v>350</v>
      </c>
    </row>
    <row r="60" spans="1:9" s="52" customFormat="1">
      <c r="A60" s="70" t="s">
        <v>80</v>
      </c>
      <c r="B60" s="54">
        <v>2012</v>
      </c>
      <c r="C60" s="55">
        <f>SUM(C7,C13,C20,C27,C34,C41,C48,C55)</f>
        <v>6900</v>
      </c>
      <c r="D60" s="55">
        <f t="shared" ref="D60:I60" si="0">SUM(D7,D13,D20,D27,D34,D41,D48,D55)</f>
        <v>4800</v>
      </c>
      <c r="E60" s="55">
        <f t="shared" si="0"/>
        <v>5150</v>
      </c>
      <c r="F60" s="55">
        <f t="shared" si="0"/>
        <v>3000</v>
      </c>
      <c r="G60" s="55">
        <f t="shared" si="0"/>
        <v>500</v>
      </c>
      <c r="H60" s="55">
        <f t="shared" si="0"/>
        <v>0</v>
      </c>
      <c r="I60" s="56">
        <f t="shared" si="0"/>
        <v>20400</v>
      </c>
    </row>
    <row r="61" spans="1:9" s="52" customFormat="1">
      <c r="A61" s="71"/>
      <c r="B61" s="44">
        <v>2013</v>
      </c>
      <c r="C61" s="43">
        <f>SUM(C8,C14,C21,C28,C35,C42,C49,C56)</f>
        <v>5950</v>
      </c>
      <c r="D61" s="43">
        <f t="shared" ref="D61:I61" si="1">SUM(D8,D14,D21,D28,D35,D42,D49,D56)</f>
        <v>4500</v>
      </c>
      <c r="E61" s="43">
        <f t="shared" si="1"/>
        <v>3850</v>
      </c>
      <c r="F61" s="43">
        <f t="shared" si="1"/>
        <v>3500</v>
      </c>
      <c r="G61" s="43">
        <f t="shared" si="1"/>
        <v>650</v>
      </c>
      <c r="H61" s="43">
        <f t="shared" si="1"/>
        <v>0</v>
      </c>
      <c r="I61" s="57">
        <f t="shared" si="1"/>
        <v>18400</v>
      </c>
    </row>
    <row r="62" spans="1:9" s="52" customFormat="1">
      <c r="A62" s="71"/>
      <c r="B62" s="44">
        <v>2014</v>
      </c>
      <c r="C62" s="43">
        <f>SUM(C9,C15,C22,C29,C36,C43,C50,C57)</f>
        <v>10850</v>
      </c>
      <c r="D62" s="43">
        <f t="shared" ref="D62:I62" si="2">SUM(D9,D15,D22,D29,D36,D43,D50,D57)</f>
        <v>8200</v>
      </c>
      <c r="E62" s="43">
        <f t="shared" si="2"/>
        <v>3950</v>
      </c>
      <c r="F62" s="43">
        <f t="shared" si="2"/>
        <v>5050</v>
      </c>
      <c r="G62" s="43">
        <f t="shared" si="2"/>
        <v>800</v>
      </c>
      <c r="H62" s="43">
        <f t="shared" si="2"/>
        <v>0</v>
      </c>
      <c r="I62" s="57">
        <f t="shared" si="2"/>
        <v>28750</v>
      </c>
    </row>
    <row r="63" spans="1:9" s="52" customFormat="1">
      <c r="A63" s="71"/>
      <c r="B63" s="44">
        <v>2015</v>
      </c>
      <c r="C63" s="43">
        <f>SUM(C10,C16,C23,C30,C37,C44,C51,C58)</f>
        <v>13300</v>
      </c>
      <c r="D63" s="43">
        <f t="shared" ref="D63:I63" si="3">SUM(D10,D16,D23,D30,D37,D44,D51,D58)</f>
        <v>9450</v>
      </c>
      <c r="E63" s="43">
        <f t="shared" si="3"/>
        <v>6450</v>
      </c>
      <c r="F63" s="43">
        <f t="shared" si="3"/>
        <v>6100</v>
      </c>
      <c r="G63" s="43">
        <f t="shared" si="3"/>
        <v>950</v>
      </c>
      <c r="H63" s="43">
        <f t="shared" si="3"/>
        <v>0</v>
      </c>
      <c r="I63" s="57">
        <f t="shared" si="3"/>
        <v>36150</v>
      </c>
    </row>
    <row r="64" spans="1:9" s="52" customFormat="1">
      <c r="A64" s="71"/>
      <c r="B64" s="44">
        <v>2016</v>
      </c>
      <c r="C64" s="43">
        <f>SUM(C11,C17,C24,C31,C38,C45,C52,C59)</f>
        <v>13700</v>
      </c>
      <c r="D64" s="43">
        <f t="shared" ref="D64:I64" si="4">SUM(D11,D17,D24,D31,D38,D45,D52,D59)</f>
        <v>14050</v>
      </c>
      <c r="E64" s="43">
        <f t="shared" si="4"/>
        <v>7150</v>
      </c>
      <c r="F64" s="43">
        <f t="shared" si="4"/>
        <v>7250</v>
      </c>
      <c r="G64" s="43">
        <f t="shared" si="4"/>
        <v>1000</v>
      </c>
      <c r="H64" s="43">
        <f t="shared" si="4"/>
        <v>0</v>
      </c>
      <c r="I64" s="57">
        <f t="shared" si="4"/>
        <v>43200</v>
      </c>
    </row>
    <row r="65" spans="1:14" ht="11.45" customHeight="1">
      <c r="A65" s="40"/>
      <c r="B65" s="40"/>
      <c r="C65" s="40"/>
      <c r="D65" s="40"/>
      <c r="E65" s="40"/>
      <c r="F65" s="40"/>
      <c r="G65" s="40"/>
      <c r="H65" s="40"/>
      <c r="I65" s="40"/>
      <c r="J65" s="40"/>
      <c r="K65" s="40"/>
    </row>
    <row r="66" spans="1:14" ht="155.25" customHeight="1">
      <c r="A66" s="72" t="s">
        <v>79</v>
      </c>
      <c r="B66" s="72"/>
      <c r="C66" s="72"/>
      <c r="D66" s="72"/>
      <c r="E66" s="72"/>
      <c r="F66" s="72"/>
      <c r="G66" s="72"/>
      <c r="H66" s="72"/>
      <c r="I66" s="72"/>
      <c r="J66" s="72"/>
      <c r="K66" s="72"/>
      <c r="L66" s="72"/>
      <c r="M66" s="72"/>
      <c r="N66" s="58"/>
    </row>
    <row r="67" spans="1:14" ht="10.9" customHeight="1"/>
  </sheetData>
  <mergeCells count="13">
    <mergeCell ref="A2:L2"/>
    <mergeCell ref="A4:L4"/>
    <mergeCell ref="C5:I5"/>
    <mergeCell ref="A7:A11"/>
    <mergeCell ref="A13:A17"/>
    <mergeCell ref="A60:A64"/>
    <mergeCell ref="A66:M66"/>
    <mergeCell ref="A55:A59"/>
    <mergeCell ref="A20:A24"/>
    <mergeCell ref="A27:A31"/>
    <mergeCell ref="A34:A38"/>
    <mergeCell ref="A41:A45"/>
    <mergeCell ref="A48:A52"/>
  </mergeCells>
  <pageMargins left="0.78740157480314998" right="0.78740157480314998" top="0.78740157480314998" bottom="1.2374015748031499" header="0.78740157480314998" footer="0.78740157480314998"/>
  <pageSetup paperSize="9" orientation="portrait" horizontalDpi="300" verticalDpi="300" r:id="rId1"/>
  <headerFooter alignWithMargins="0">
    <oddFooter>&amp;R&amp;"Arial,Regular"&amp;10 11/3/2016 11:30:03 AM</oddFooter>
  </headerFooter>
  <ignoredErrors>
    <ignoredError sqref="B7:B5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Index</vt:lpstr>
      <vt:lpstr>Table 1</vt:lpstr>
      <vt:lpstr>Table 2</vt:lpstr>
      <vt:lpstr>Table 3</vt:lpstr>
      <vt:lpstr>Table 4</vt: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2013-06-05T09:02:28Z</dcterms:created>
  <dcterms:modified xsi:type="dcterms:W3CDTF">2016-11-30T11:51:40Z</dcterms:modified>
</cp:coreProperties>
</file>