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960" yWindow="708" windowWidth="11676" windowHeight="7176" tabRatio="599"/>
  </bookViews>
  <sheets>
    <sheet name="Contents" sheetId="31" r:id="rId1"/>
    <sheet name="Data Guide" sheetId="2" r:id="rId2"/>
    <sheet name="PSEI Indicator" sheetId="34" r:id="rId3"/>
    <sheet name="Changes (ppts)" sheetId="24" r:id="rId4"/>
    <sheet name="Summary of NSA PSEI" sheetId="3" r:id="rId5"/>
    <sheet name="England" sheetId="15" r:id="rId6"/>
    <sheet name="GSE" sheetId="4" r:id="rId7"/>
    <sheet name="Rest of England" sheetId="5" r:id="rId8"/>
    <sheet name="North East" sheetId="6" r:id="rId9"/>
    <sheet name="North West" sheetId="7" r:id="rId10"/>
    <sheet name="Y&amp;H" sheetId="8" r:id="rId11"/>
    <sheet name="East Midlands" sheetId="9" r:id="rId12"/>
    <sheet name="West Midlands" sheetId="10" r:id="rId13"/>
    <sheet name="East of England" sheetId="11" r:id="rId14"/>
    <sheet name="London" sheetId="12" r:id="rId15"/>
    <sheet name="South East" sheetId="13" r:id="rId16"/>
    <sheet name="South West" sheetId="14" r:id="rId17"/>
    <sheet name="Indicator revision" sheetId="19" r:id="rId18"/>
    <sheet name="Component revisions" sheetId="18" r:id="rId19"/>
  </sheets>
  <calcPr calcId="145621"/>
</workbook>
</file>

<file path=xl/calcChain.xml><?xml version="1.0" encoding="utf-8"?>
<calcChain xmlns="http://schemas.openxmlformats.org/spreadsheetml/2006/main">
  <c r="T9" i="18" l="1"/>
  <c r="U9" i="18"/>
  <c r="T10" i="18"/>
  <c r="U10" i="18"/>
  <c r="T11" i="18"/>
  <c r="T12" i="18"/>
  <c r="U12" i="18"/>
  <c r="T13" i="18"/>
  <c r="T8" i="18"/>
  <c r="U8" i="18"/>
  <c r="P16" i="18"/>
  <c r="Q16" i="18"/>
  <c r="P17" i="18"/>
  <c r="P18" i="18"/>
  <c r="Q18" i="18"/>
  <c r="P19" i="18"/>
  <c r="Q19" i="18"/>
  <c r="P20" i="18"/>
  <c r="P21" i="18"/>
  <c r="P22" i="18"/>
  <c r="Q22" i="18"/>
  <c r="P23" i="18"/>
  <c r="Q23" i="18"/>
  <c r="P24" i="18"/>
  <c r="P25" i="18"/>
  <c r="P26" i="18"/>
  <c r="P27" i="18"/>
  <c r="Q27" i="18"/>
  <c r="P28" i="18"/>
  <c r="P29" i="18"/>
  <c r="Q29" i="18"/>
  <c r="P30" i="18"/>
  <c r="Q30" i="18"/>
  <c r="P31" i="18"/>
  <c r="Q31" i="18"/>
  <c r="P32" i="18"/>
  <c r="P33" i="18"/>
  <c r="P34" i="18"/>
  <c r="P35" i="18"/>
  <c r="Q35" i="18"/>
  <c r="P36" i="18"/>
  <c r="Q36" i="18"/>
  <c r="P37" i="18"/>
  <c r="Q37" i="18"/>
  <c r="P38" i="18"/>
  <c r="Q38" i="18"/>
  <c r="P39" i="18"/>
  <c r="Q39" i="18"/>
  <c r="P40" i="18"/>
  <c r="P41" i="18"/>
  <c r="P15" i="18"/>
  <c r="Q15" i="18"/>
  <c r="P9" i="18"/>
  <c r="P10" i="18"/>
  <c r="P11" i="18"/>
  <c r="P12" i="18"/>
  <c r="P13" i="18"/>
  <c r="Q20" i="18"/>
  <c r="Q24" i="18"/>
  <c r="Q25" i="18"/>
  <c r="Q32" i="18"/>
  <c r="P8" i="18"/>
  <c r="Q8" i="18"/>
  <c r="U41" i="18"/>
  <c r="Q41" i="18"/>
  <c r="Q40" i="18"/>
  <c r="M39" i="18"/>
  <c r="M40" i="18"/>
  <c r="I40" i="18"/>
  <c r="I41" i="18"/>
  <c r="T16" i="18"/>
  <c r="T17" i="18"/>
  <c r="U17" i="18"/>
  <c r="T18" i="18"/>
  <c r="U18" i="18"/>
  <c r="T19" i="18"/>
  <c r="U19" i="18"/>
  <c r="T20" i="18"/>
  <c r="T21" i="18"/>
  <c r="U21" i="18"/>
  <c r="T22" i="18"/>
  <c r="T23" i="18"/>
  <c r="U23" i="18"/>
  <c r="T24" i="18"/>
  <c r="T25" i="18"/>
  <c r="U25" i="18"/>
  <c r="T26" i="18"/>
  <c r="U26" i="18"/>
  <c r="T27" i="18"/>
  <c r="U27" i="18"/>
  <c r="T28" i="18"/>
  <c r="T29" i="18"/>
  <c r="T30" i="18"/>
  <c r="U30" i="18"/>
  <c r="T31" i="18"/>
  <c r="U31" i="18"/>
  <c r="T32" i="18"/>
  <c r="T33" i="18"/>
  <c r="U33" i="18"/>
  <c r="T34" i="18"/>
  <c r="U34" i="18"/>
  <c r="T35" i="18"/>
  <c r="U35" i="18"/>
  <c r="T36" i="18"/>
  <c r="T37" i="18"/>
  <c r="U37" i="18"/>
  <c r="T38" i="18"/>
  <c r="U38" i="18"/>
  <c r="T39" i="18"/>
  <c r="U39" i="18"/>
  <c r="T40" i="18"/>
  <c r="U40" i="18"/>
  <c r="T41" i="18"/>
  <c r="L16" i="18"/>
  <c r="M16" i="18"/>
  <c r="L17" i="18"/>
  <c r="M17" i="18"/>
  <c r="L18" i="18"/>
  <c r="L19" i="18"/>
  <c r="L20" i="18"/>
  <c r="L21" i="18"/>
  <c r="M21" i="18"/>
  <c r="L22" i="18"/>
  <c r="L23" i="18"/>
  <c r="L24" i="18"/>
  <c r="M24" i="18"/>
  <c r="L25" i="18"/>
  <c r="M25" i="18"/>
  <c r="L26" i="18"/>
  <c r="L27" i="18"/>
  <c r="M27" i="18"/>
  <c r="L28" i="18"/>
  <c r="M28" i="18"/>
  <c r="L29" i="18"/>
  <c r="M29" i="18"/>
  <c r="L30" i="18"/>
  <c r="L31" i="18"/>
  <c r="M31" i="18"/>
  <c r="L32" i="18"/>
  <c r="L33" i="18"/>
  <c r="M33" i="18"/>
  <c r="L34" i="18"/>
  <c r="L35" i="18"/>
  <c r="M35" i="18"/>
  <c r="L36" i="18"/>
  <c r="M36" i="18"/>
  <c r="L37" i="18"/>
  <c r="M37" i="18"/>
  <c r="L38" i="18"/>
  <c r="L39" i="18"/>
  <c r="L40" i="18"/>
  <c r="L41" i="18"/>
  <c r="M41" i="18"/>
  <c r="H16" i="18"/>
  <c r="H17" i="18"/>
  <c r="I17" i="18"/>
  <c r="H18" i="18"/>
  <c r="H19" i="18"/>
  <c r="I19" i="18"/>
  <c r="H20" i="18"/>
  <c r="H21" i="18"/>
  <c r="I21" i="18"/>
  <c r="H22" i="18"/>
  <c r="I22" i="18"/>
  <c r="H23" i="18"/>
  <c r="I23" i="18"/>
  <c r="H24" i="18"/>
  <c r="H25" i="18"/>
  <c r="I25" i="18"/>
  <c r="H26" i="18"/>
  <c r="I26" i="18"/>
  <c r="H27" i="18"/>
  <c r="I27" i="18"/>
  <c r="H28" i="18"/>
  <c r="H29" i="18"/>
  <c r="I29" i="18"/>
  <c r="H30" i="18"/>
  <c r="H31" i="18"/>
  <c r="I31" i="18"/>
  <c r="H32" i="18"/>
  <c r="H33" i="18"/>
  <c r="I33" i="18"/>
  <c r="H34" i="18"/>
  <c r="H35" i="18"/>
  <c r="I35" i="18"/>
  <c r="H36" i="18"/>
  <c r="H37" i="18"/>
  <c r="H38" i="18"/>
  <c r="I38" i="18"/>
  <c r="H39" i="18"/>
  <c r="I39" i="18"/>
  <c r="H40" i="18"/>
  <c r="H41" i="18"/>
  <c r="D39" i="18"/>
  <c r="E39" i="18"/>
  <c r="D40" i="18"/>
  <c r="E40" i="18"/>
  <c r="D41" i="18"/>
  <c r="E41" i="18"/>
  <c r="U29" i="18"/>
  <c r="U36" i="18"/>
  <c r="T15" i="18"/>
  <c r="U15" i="18"/>
  <c r="Q33" i="18"/>
  <c r="M19" i="18"/>
  <c r="M23" i="18"/>
  <c r="M26" i="18"/>
  <c r="L15" i="18"/>
  <c r="M15" i="18"/>
  <c r="I18" i="18"/>
  <c r="I24" i="18"/>
  <c r="I37" i="18"/>
  <c r="H8" i="18"/>
  <c r="I8" i="18"/>
  <c r="L8" i="18"/>
  <c r="M8" i="18"/>
  <c r="H9" i="18"/>
  <c r="I9" i="18"/>
  <c r="L9" i="18"/>
  <c r="M9" i="18"/>
  <c r="Q9" i="18"/>
  <c r="H10" i="18"/>
  <c r="I10" i="18"/>
  <c r="L10" i="18"/>
  <c r="M10" i="18"/>
  <c r="Q10" i="18"/>
  <c r="H11" i="18"/>
  <c r="I11" i="18"/>
  <c r="L11" i="18"/>
  <c r="M11" i="18"/>
  <c r="Q11" i="18"/>
  <c r="U11" i="18"/>
  <c r="H12" i="18"/>
  <c r="I12" i="18"/>
  <c r="L12" i="18"/>
  <c r="M12" i="18"/>
  <c r="Q12" i="18"/>
  <c r="H13" i="18"/>
  <c r="L13" i="18"/>
  <c r="H15" i="18"/>
  <c r="I15" i="18"/>
  <c r="U16" i="18"/>
  <c r="M18" i="18"/>
  <c r="M20" i="18"/>
  <c r="U20" i="18"/>
  <c r="U24" i="18"/>
  <c r="I28" i="18"/>
  <c r="M34" i="18"/>
  <c r="Q34" i="18"/>
  <c r="D20" i="18"/>
  <c r="E20" i="18"/>
  <c r="D16" i="18"/>
  <c r="E16" i="18"/>
  <c r="D31" i="18"/>
  <c r="E31" i="18"/>
  <c r="D25" i="18"/>
  <c r="E25" i="18"/>
  <c r="D19" i="18"/>
  <c r="E19" i="18"/>
  <c r="D21" i="18"/>
  <c r="E21" i="18"/>
  <c r="D29" i="18"/>
  <c r="E29" i="18"/>
  <c r="Q17" i="18"/>
  <c r="D17" i="18"/>
  <c r="E17" i="18"/>
  <c r="D33" i="18"/>
  <c r="E33" i="18"/>
  <c r="D24" i="18"/>
  <c r="E24" i="18"/>
  <c r="D18" i="18"/>
  <c r="E18" i="18"/>
  <c r="I36" i="18"/>
  <c r="Q28" i="18"/>
  <c r="Q21" i="18"/>
  <c r="D35" i="18"/>
  <c r="E35" i="18"/>
  <c r="D28" i="18"/>
  <c r="E28" i="18"/>
  <c r="D15" i="18"/>
  <c r="E15" i="18"/>
  <c r="U32" i="18"/>
  <c r="I20" i="18"/>
  <c r="M32" i="18"/>
  <c r="D36" i="18"/>
  <c r="E36" i="18"/>
  <c r="D32" i="18"/>
  <c r="E32" i="18"/>
  <c r="D26" i="18"/>
  <c r="E26" i="18"/>
  <c r="D22" i="18"/>
  <c r="E22" i="18"/>
  <c r="Q26" i="18"/>
  <c r="D34" i="18"/>
  <c r="E34" i="18"/>
  <c r="M30" i="18"/>
  <c r="U28" i="18"/>
  <c r="U22" i="18"/>
  <c r="D38" i="18"/>
  <c r="E38" i="18"/>
  <c r="I30" i="18"/>
  <c r="M22" i="18"/>
  <c r="D37" i="18"/>
  <c r="E37" i="18"/>
  <c r="D27" i="18"/>
  <c r="E27" i="18"/>
  <c r="D23" i="18"/>
  <c r="E23" i="18"/>
  <c r="D30" i="18"/>
  <c r="E30" i="18"/>
  <c r="I32" i="18"/>
  <c r="I16" i="18"/>
  <c r="I34" i="18"/>
  <c r="M38" i="18"/>
  <c r="D9" i="18"/>
  <c r="E9" i="18"/>
  <c r="D11" i="18"/>
  <c r="E11" i="18"/>
  <c r="D13" i="18"/>
  <c r="D12" i="18"/>
  <c r="E12" i="18"/>
  <c r="D8" i="18"/>
  <c r="E8" i="18"/>
  <c r="D10" i="18"/>
  <c r="E10" i="18"/>
</calcChain>
</file>

<file path=xl/sharedStrings.xml><?xml version="1.0" encoding="utf-8"?>
<sst xmlns="http://schemas.openxmlformats.org/spreadsheetml/2006/main" count="1149" uniqueCount="121">
  <si>
    <t>Table of Contents</t>
  </si>
  <si>
    <t>Data Guide</t>
  </si>
  <si>
    <t>GSE(London, South East &amp; East)</t>
  </si>
  <si>
    <t>Rest of England</t>
  </si>
  <si>
    <t>North East</t>
  </si>
  <si>
    <t>North West</t>
  </si>
  <si>
    <t>Yorkshire &amp; the Humber (Y&amp;H)</t>
  </si>
  <si>
    <t>East Midlands</t>
  </si>
  <si>
    <t>West Midlands</t>
  </si>
  <si>
    <t xml:space="preserve">East of England  </t>
  </si>
  <si>
    <t>London</t>
  </si>
  <si>
    <t>South East</t>
  </si>
  <si>
    <t>South West</t>
  </si>
  <si>
    <t>England</t>
  </si>
  <si>
    <t>Any enquiries regarding this publication should be sent to:</t>
  </si>
  <si>
    <t>Department for Business, Innovation and Skills</t>
  </si>
  <si>
    <t>1 Victoria Street</t>
  </si>
  <si>
    <t>London SW1H 0ET</t>
  </si>
  <si>
    <t>Tel: 020 7215 5000</t>
  </si>
  <si>
    <t>If you require this publication in an alternative format, email enquiries@bis.gsi.gov.uk, or call 020 7215 5000.</t>
  </si>
  <si>
    <t>Data notes:</t>
  </si>
  <si>
    <t>Public sector data are obtained from administrative data for the months of March, June, September and December.  Labour Force Survey estimates for Total Workplace Employment, Unemployment and Inactivity are based on consistent quarterly averages for Feb-Apr, May-Jul, Aug-Oct and Nov-Jan.</t>
  </si>
  <si>
    <t>Due to ongoing validation of data from the new HM Forces Personnel Administration System, Public sector employment figures from Q2 2007 onwards are provisional and subject to review.</t>
  </si>
  <si>
    <t>Estimates are calculated using rounded figures; annual estimates are based on 4 quarter averages.</t>
  </si>
  <si>
    <t>Employment and unemployment are derived for all aged 16+.  Inactivity are limited to those aged 16-64.</t>
  </si>
  <si>
    <t>Data are not seasonally adjusted,  and therefore changes are given relative to the previous year or the same quarter in the previous year.</t>
  </si>
  <si>
    <t>Workplace based employment excludes those working outside of the UK and some respondents who do not give a region of workplace. Differences in regional workplace and residency placed employment  are more pronounced in some regions due to commuting and travel to work patterns.</t>
  </si>
  <si>
    <t>Inactivity and Unemployment are residency based.</t>
  </si>
  <si>
    <t>The indicator is presented for two groups: (i) London, South East and East (GSE) and (ii) Rest of England (NWM).  Data are also published for England and each English region.  The two English groups have been selected to minimise the commuting effect.</t>
  </si>
  <si>
    <t xml:space="preserve">To help users interpret data,  estimates of confidence intervals for the indicator are provided.  Further technical details and explanations can be found in the User Guide at http://www.bis.gov.uk/analysis/statistics/sub-national-statistics/private_sector_employment_indicator </t>
  </si>
  <si>
    <t>Data sources:</t>
  </si>
  <si>
    <t>Total Regional Workplace employment is derived by ONS from the LFS and supplied to BIS each quarter.  The source of public sector employment data is the National Statistics Public Sector Employment (PSE) series.  This is published quarterly by ONS and the Scottish Government and provides employment estimates at national, English regions and for each Devolved administration.</t>
  </si>
  <si>
    <t>Links to the ONS releases:</t>
  </si>
  <si>
    <t>ONS PSE Release:</t>
  </si>
  <si>
    <t>http://www.ons.gov.uk/ons/guide-method/surveys/list-of-surveys/survey.html?survey=Quarterly+Public+Sector+Employment+Survey</t>
  </si>
  <si>
    <t xml:space="preserve">ONS  Regional LFS: </t>
  </si>
  <si>
    <t>http://www.ons.gov.uk/ons/guide-method/surveys/list-of-surveys/survey.html?survey=Labour+Force+Survey</t>
  </si>
  <si>
    <t>Indicator:</t>
  </si>
  <si>
    <t xml:space="preserve">  Private sector employment (Aged 16+)</t>
  </si>
  <si>
    <t xml:space="preserve"> Private and public sector employment (Aged 16+) + Unemployment (Aged 16+) + Inactivity (Aged 16-64)</t>
  </si>
  <si>
    <t>Thousands, NSA</t>
  </si>
  <si>
    <t xml:space="preserve">Indicator </t>
  </si>
  <si>
    <t>Private sector employment (16+)</t>
  </si>
  <si>
    <t>Public sector employment (16+)</t>
  </si>
  <si>
    <t>Unemployment (16+)</t>
  </si>
  <si>
    <t>Inactivity (16-64)</t>
  </si>
  <si>
    <t xml:space="preserve">Total </t>
  </si>
  <si>
    <t>Level</t>
  </si>
  <si>
    <r>
      <t>Change</t>
    </r>
    <r>
      <rPr>
        <b/>
        <vertAlign val="superscript"/>
        <sz val="10"/>
        <rFont val="Arial"/>
        <family val="2"/>
      </rPr>
      <t>1</t>
    </r>
  </si>
  <si>
    <t>London, South East &amp; East (GSE)</t>
  </si>
  <si>
    <t>Yorkshire &amp; the Humber</t>
  </si>
  <si>
    <t>East of England</t>
  </si>
  <si>
    <t>Source: Labour Force Survey and returns from public sector organisations, ONS</t>
  </si>
  <si>
    <t>1 Four quarter change</t>
  </si>
  <si>
    <t>Greater South London (London, South East &amp; East)</t>
  </si>
  <si>
    <t>Feb-Apr</t>
  </si>
  <si>
    <t>May-Jul</t>
  </si>
  <si>
    <t>Aug-Oct</t>
  </si>
  <si>
    <t>Nov-Jan</t>
  </si>
  <si>
    <t>Rest of England (North, Midlands and West)</t>
  </si>
  <si>
    <t>Total</t>
  </si>
  <si>
    <t xml:space="preserve">scottish </t>
  </si>
  <si>
    <t>1 Annual or four quarter change</t>
  </si>
  <si>
    <t>Greater South East</t>
  </si>
  <si>
    <t>Change
(PPTs)</t>
  </si>
  <si>
    <t>Indicator - revisions</t>
  </si>
  <si>
    <r>
      <t>Change</t>
    </r>
    <r>
      <rPr>
        <b/>
        <vertAlign val="superscript"/>
        <sz val="10"/>
        <rFont val="Arial"/>
        <family val="2"/>
      </rPr>
      <t>1</t>
    </r>
    <r>
      <rPr>
        <b/>
        <sz val="10"/>
        <rFont val="Arial"/>
        <family val="2"/>
      </rPr>
      <t xml:space="preserve">
(PPTs)</t>
    </r>
  </si>
  <si>
    <t>PPTs</t>
  </si>
  <si>
    <t>Unemployment</t>
  </si>
  <si>
    <t>Inactivity</t>
  </si>
  <si>
    <t xml:space="preserve">Size of revisions </t>
  </si>
  <si>
    <t xml:space="preserve">Private Sector Employment </t>
  </si>
  <si>
    <t>Change due to revisions</t>
  </si>
  <si>
    <t>Indicator revisions - regions</t>
  </si>
  <si>
    <t>Component revisions - England</t>
  </si>
  <si>
    <t xml:space="preserve">Public Sector Employment </t>
  </si>
  <si>
    <t xml:space="preserve">2 Statistically significant changes at the 95% level are highlighted in bold text.   Further  explanation of how to interpret this can be found in the User Guide.  </t>
  </si>
  <si>
    <t/>
  </si>
  <si>
    <t>3 Tables may not sum to total due to rounding</t>
  </si>
  <si>
    <t>2 Tables may not sum to total due to rounding</t>
  </si>
  <si>
    <t>1 Tables may not sum to total due to rounding</t>
  </si>
  <si>
    <t>4 Confidence interval</t>
  </si>
  <si>
    <t>Seasonally adjusted</t>
  </si>
  <si>
    <t>Indicator - seasonally adjusted data</t>
  </si>
  <si>
    <t>Published February 2015</t>
  </si>
  <si>
    <t>Quarterly change</t>
  </si>
  <si>
    <t>Annual change</t>
  </si>
  <si>
    <t xml:space="preserve"> Private Sector Employment Indicator </t>
  </si>
  <si>
    <t>Thousands, Non Seasoanlly Adjusted</t>
  </si>
  <si>
    <t>Rest of England (RoE)</t>
  </si>
  <si>
    <t>checking the components</t>
  </si>
  <si>
    <t>Indicator(%)</t>
  </si>
  <si>
    <t>Indicator (%)</t>
  </si>
  <si>
    <t xml:space="preserve">BIS Private Sector Employment Indicator </t>
  </si>
  <si>
    <t>Private Sector Employment Indicator Calculation</t>
  </si>
  <si>
    <t>Quarterly and Annual Changes to the PSEI</t>
  </si>
  <si>
    <t>Summary of Non-Seasonally Adjusted PSEI</t>
  </si>
  <si>
    <t>England and Sub-National Indicator</t>
  </si>
  <si>
    <t xml:space="preserve">Revisions </t>
  </si>
  <si>
    <t>Statistical Contacts:</t>
  </si>
  <si>
    <t>Email:</t>
  </si>
  <si>
    <t>Tel:</t>
  </si>
  <si>
    <t>Nafeessah Ameerudden</t>
  </si>
  <si>
    <t xml:space="preserve">nafeessah.ameeruddenbhunnoo@bis.gsi.gov.uk </t>
  </si>
  <si>
    <t xml:space="preserve">020 7215 3774 </t>
  </si>
  <si>
    <t>Sean Mattson</t>
  </si>
  <si>
    <t>sean.mattson@bis.gsi.gov.uk</t>
  </si>
  <si>
    <t>020 7215 3216</t>
  </si>
  <si>
    <t>Seasonally Adjusted Private Sector Employment Indicator</t>
  </si>
  <si>
    <t>In recent years the public and private sector employment series have been affected by a number of major reclassifications where bodies employing large numbers of people have moved between the public and private. These major reclassifications are as follows: 
Further Education corporations and Sixth Form College corporations in England are included in the private sector from Q2 2012 but in the public sector for earlier time periods. 
Royal Mail plc is included in the private sector from Q4 2013 but in the public sector for earlier time periods. 
Lloyds Banking Group plc is included in the public sector from Q4 2008 to Q4 2013 but in the private sector for earlier and subsequent periods.
Royal Bank of Scotland plc is included in the public sector from Q4 2008 but in the private sector for earlier time periods.
Network Rail is included in the private sector before Q4 2002. From Q4 2002 onwards it is included in the public sector (except for the period from Q2 2003 to Q1 2004, when it is included in the private sector). 
Northern Rock is included in the public sector from Q4 2007 until Q4 2011 but in the private sector for earlier and later time periods.
Bradford and Bingley is included in the public sector from Q3 2008 but in the private sector for earlier time periods.
English further education colleges and English sixth form college corporations classified to the public sector from 1993 to 31 March 2012. They are therefore included in public sector estimates from 1993 to Q1 2012, 
and to the private sector thereafter.</t>
  </si>
  <si>
    <t>The Private Sector Employment Indicator for each region is calculated as follows :</t>
  </si>
  <si>
    <t xml:space="preserve">                             Indicator =</t>
  </si>
  <si>
    <t>2014 Q4 (Nov 2014-Jan 2015)</t>
  </si>
  <si>
    <t>Summary of the PSEI Q4 2014</t>
  </si>
  <si>
    <t>Published April 2015</t>
  </si>
  <si>
    <t>Q4 2014 - November 14 to January 2015 Data Tables</t>
  </si>
  <si>
    <r>
      <t>95% CI (ppts)</t>
    </r>
    <r>
      <rPr>
        <b/>
        <vertAlign val="superscript"/>
        <sz val="11"/>
        <rFont val="Arial"/>
        <family val="2"/>
      </rPr>
      <t>2</t>
    </r>
  </si>
  <si>
    <r>
      <t>Change</t>
    </r>
    <r>
      <rPr>
        <b/>
        <vertAlign val="superscript"/>
        <sz val="11"/>
        <rFont val="Arial"/>
        <family val="2"/>
      </rPr>
      <t>1</t>
    </r>
    <r>
      <rPr>
        <b/>
        <sz val="11"/>
        <rFont val="Arial"/>
        <family val="2"/>
      </rPr>
      <t xml:space="preserve">
(PPTs)</t>
    </r>
  </si>
  <si>
    <r>
      <t>Change</t>
    </r>
    <r>
      <rPr>
        <b/>
        <vertAlign val="superscript"/>
        <sz val="11"/>
        <rFont val="Arial"/>
        <family val="2"/>
      </rPr>
      <t>1</t>
    </r>
  </si>
  <si>
    <r>
      <t>95% CI</t>
    </r>
    <r>
      <rPr>
        <b/>
        <vertAlign val="superscript"/>
        <sz val="11"/>
        <rFont val="Arial"/>
        <family val="2"/>
      </rPr>
      <t>2</t>
    </r>
  </si>
  <si>
    <t xml:space="preserve">Annual figures relate to June quarter (Q2). Data from the Public Sector Employment are Estimates are based on where people are employed. Figures use Labour Force Survey (LFS) - All in employment aged 16 and over by region of workplace as a denominator. Data refer Q1 to Feb-Apr, Q2 to May-July, Q3 to Aug-Oct and Q4 to Nov-Jan. A revised methodology has been used for calculating the annual Private Sector Employment Indicator in this statistical bulletin. The new methodology is consistent with ONS annual estimates of private and public sector employment, and uses a more robust sampling methodology than previously. This means that historic figures in the publication may not match figures in previous editions.
</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</si>
</sst>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3" formatCode="_-* #,##0.00_-;\-* #,##0.00_-;_-* &quot;-&quot;??_-;_-@_-"/>
    <numFmt numFmtId="164" formatCode="0.0"/>
    <numFmt numFmtId="165" formatCode="0.0%"/>
    <numFmt numFmtId="181" formatCode="#,##0,;\-#,##0,"/>
    <numFmt numFmtId="182" formatCode="#,##0.0"/>
    <numFmt numFmtId="183" formatCode="_(* #,##0.00_);_(* \(#,##0.00\);_(* &quot;-&quot;??_);_(@_)"/>
    <numFmt numFmtId="206" formatCode="#\ ##0"/>
  </numFmts>
  <fonts count="80" x14ac:knownFonts="1">
    <font>
      <sz val="11"/>
      <color theme="1"/>
      <name val="Calibri"/>
      <family val="2"/>
      <scheme val="minor"/>
    </font>
    <font>
      <sz val="11"/>
      <color indexed="8"/>
      <name val="Calibri"/>
      <family val="2"/>
    </font>
    <font>
      <b/>
      <sz val="22"/>
      <color indexed="8"/>
      <name val="Arial"/>
      <family val="2"/>
    </font>
    <font>
      <u/>
      <sz val="7.5"/>
      <color indexed="12"/>
      <name val="Arial"/>
      <family val="2"/>
    </font>
    <font>
      <u/>
      <sz val="14"/>
      <color indexed="12"/>
      <name val="Arial"/>
      <family val="2"/>
    </font>
    <font>
      <sz val="10"/>
      <color indexed="8"/>
      <name val="Arial"/>
      <family val="2"/>
    </font>
    <font>
      <u/>
      <sz val="10"/>
      <color indexed="12"/>
      <name val="Verdana"/>
      <family val="2"/>
    </font>
    <font>
      <u/>
      <sz val="10"/>
      <color indexed="12"/>
      <name val="Arial"/>
      <family val="2"/>
    </font>
    <font>
      <b/>
      <sz val="10"/>
      <color indexed="8"/>
      <name val="Arial"/>
      <family val="2"/>
    </font>
    <font>
      <b/>
      <sz val="10"/>
      <name val="Arial"/>
      <family val="2"/>
    </font>
    <font>
      <sz val="10"/>
      <name val="Arial"/>
      <family val="2"/>
    </font>
    <font>
      <u/>
      <sz val="10"/>
      <name val="Arial"/>
      <family val="2"/>
    </font>
    <font>
      <i/>
      <sz val="10"/>
      <name val="Arial"/>
      <family val="2"/>
    </font>
    <font>
      <b/>
      <sz val="12"/>
      <name val="Arial"/>
      <family val="2"/>
    </font>
    <font>
      <b/>
      <vertAlign val="superscript"/>
      <sz val="10"/>
      <name val="Arial"/>
      <family val="2"/>
    </font>
    <font>
      <sz val="10"/>
      <name val="Arial"/>
      <family val="2"/>
    </font>
    <font>
      <sz val="11"/>
      <color indexed="49"/>
      <name val="Calibri"/>
      <family val="2"/>
    </font>
    <font>
      <b/>
      <sz val="14"/>
      <name val="Arial"/>
      <family val="2"/>
    </font>
    <font>
      <u/>
      <sz val="8"/>
      <color indexed="12"/>
      <name val="Arial"/>
      <family val="2"/>
    </font>
    <font>
      <sz val="11"/>
      <color indexed="8"/>
      <name val="Calibri"/>
      <family val="2"/>
    </font>
    <font>
      <b/>
      <sz val="11"/>
      <color indexed="8"/>
      <name val="Calibri"/>
      <family val="2"/>
    </font>
    <font>
      <sz val="10"/>
      <color indexed="8"/>
      <name val="Arial"/>
      <family val="2"/>
    </font>
    <font>
      <sz val="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u/>
      <sz val="8.5"/>
      <color indexed="12"/>
      <name val="Arial"/>
      <family val="2"/>
    </font>
    <font>
      <u/>
      <sz val="10"/>
      <color indexed="12"/>
      <name val="System"/>
      <family val="2"/>
    </font>
    <font>
      <sz val="11"/>
      <color indexed="8"/>
      <name val="Calibri"/>
      <family val="2"/>
    </font>
    <font>
      <sz val="10"/>
      <name val="Arial"/>
      <family val="2"/>
    </font>
    <font>
      <sz val="16"/>
      <color indexed="8"/>
      <name val="Arial"/>
      <family val="2"/>
    </font>
    <font>
      <b/>
      <i/>
      <sz val="22"/>
      <color indexed="8"/>
      <name val="Arial"/>
      <family val="2"/>
    </font>
    <font>
      <b/>
      <sz val="14"/>
      <color indexed="8"/>
      <name val="Arial"/>
      <family val="2"/>
    </font>
    <font>
      <sz val="14"/>
      <color indexed="8"/>
      <name val="Arial"/>
      <family val="2"/>
    </font>
    <font>
      <sz val="14"/>
      <color indexed="18"/>
      <name val="Arial"/>
      <family val="2"/>
    </font>
    <font>
      <sz val="12"/>
      <color indexed="48"/>
      <name val="Arial"/>
      <family val="2"/>
    </font>
    <font>
      <sz val="10"/>
      <name val="Arial"/>
      <family val="2"/>
    </font>
    <font>
      <sz val="11"/>
      <name val="Times New Roman"/>
      <family val="1"/>
    </font>
    <font>
      <sz val="10"/>
      <name val="System"/>
      <family val="2"/>
    </font>
    <font>
      <sz val="11"/>
      <color indexed="8"/>
      <name val="Calibri"/>
      <family val="2"/>
    </font>
    <font>
      <sz val="8"/>
      <color indexed="8"/>
      <name val="Arial"/>
      <family val="2"/>
    </font>
    <font>
      <sz val="12"/>
      <color indexed="8"/>
      <name val="Arial"/>
      <family val="2"/>
    </font>
    <font>
      <b/>
      <sz val="22"/>
      <name val="Arial"/>
      <family val="2"/>
    </font>
    <font>
      <b/>
      <sz val="11"/>
      <name val="Arial"/>
      <family val="2"/>
    </font>
    <font>
      <sz val="11"/>
      <name val="Arial"/>
      <family val="2"/>
    </font>
    <font>
      <b/>
      <vertAlign val="superscript"/>
      <sz val="11"/>
      <name val="Arial"/>
      <family val="2"/>
    </font>
    <font>
      <sz val="11"/>
      <color indexed="8"/>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sz val="8"/>
      <color theme="1"/>
      <name val="Arial"/>
      <family val="2"/>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theme="10"/>
      <name val="Verdana"/>
      <family val="2"/>
    </font>
    <font>
      <u/>
      <sz val="10"/>
      <color theme="10"/>
      <name val="System"/>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color theme="1"/>
      <name val="Arial"/>
      <family val="2"/>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3"/>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4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medium">
        <color indexed="64"/>
      </top>
      <bottom/>
      <diagonal/>
    </border>
    <border>
      <left/>
      <right style="medium">
        <color indexed="22"/>
      </right>
      <top style="thin">
        <color indexed="64"/>
      </top>
      <bottom style="thin">
        <color indexed="64"/>
      </bottom>
      <diagonal/>
    </border>
    <border>
      <left/>
      <right style="medium">
        <color indexed="22"/>
      </right>
      <top/>
      <bottom/>
      <diagonal/>
    </border>
    <border>
      <left style="medium">
        <color indexed="22"/>
      </left>
      <right/>
      <top/>
      <bottom/>
      <diagonal/>
    </border>
    <border>
      <left style="thin">
        <color indexed="22"/>
      </left>
      <right/>
      <top style="thin">
        <color indexed="64"/>
      </top>
      <bottom style="thin">
        <color indexed="64"/>
      </bottom>
      <diagonal/>
    </border>
    <border>
      <left/>
      <right style="thin">
        <color indexed="22"/>
      </right>
      <top style="thin">
        <color indexed="64"/>
      </top>
      <bottom style="thin">
        <color indexed="64"/>
      </bottom>
      <diagonal/>
    </border>
    <border>
      <left style="thin">
        <color indexed="22"/>
      </left>
      <right/>
      <top/>
      <bottom/>
      <diagonal/>
    </border>
    <border>
      <left/>
      <right style="thin">
        <color indexed="22"/>
      </right>
      <top/>
      <bottom/>
      <diagonal/>
    </border>
    <border>
      <left/>
      <right style="thin">
        <color indexed="22"/>
      </right>
      <top style="thin">
        <color indexed="22"/>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top style="thin">
        <color indexed="64"/>
      </top>
      <bottom/>
      <diagonal/>
    </border>
    <border>
      <left/>
      <right style="thin">
        <color indexed="22"/>
      </right>
      <top style="thin">
        <color indexed="22"/>
      </top>
      <bottom/>
      <diagonal/>
    </border>
    <border>
      <left/>
      <right/>
      <top style="thin">
        <color indexed="22"/>
      </top>
      <bottom/>
      <diagonal/>
    </border>
    <border>
      <left style="thin">
        <color indexed="22"/>
      </left>
      <right/>
      <top style="thin">
        <color indexed="22"/>
      </top>
      <bottom/>
      <diagonal/>
    </border>
    <border>
      <left style="medium">
        <color indexed="22"/>
      </left>
      <right/>
      <top style="medium">
        <color indexed="64"/>
      </top>
      <bottom style="thin">
        <color indexed="64"/>
      </bottom>
      <diagonal/>
    </border>
    <border>
      <left/>
      <right style="medium">
        <color indexed="22"/>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397">
    <xf numFmtId="0" fontId="0" fillId="0" borderId="0"/>
    <xf numFmtId="0" fontId="19" fillId="0" borderId="0"/>
    <xf numFmtId="0" fontId="10" fillId="0" borderId="0"/>
    <xf numFmtId="0" fontId="10" fillId="0" borderId="0"/>
    <xf numFmtId="0" fontId="49" fillId="0" borderId="0"/>
    <xf numFmtId="0" fontId="10"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2" borderId="0" applyNumberFormat="0" applyBorder="0" applyAlignment="0" applyProtection="0"/>
    <xf numFmtId="0" fontId="1" fillId="2" borderId="0" applyNumberFormat="0" applyBorder="0" applyAlignment="0" applyProtection="0"/>
    <xf numFmtId="0" fontId="59" fillId="26" borderId="0" applyNumberFormat="0" applyBorder="0" applyAlignment="0" applyProtection="0"/>
    <xf numFmtId="0" fontId="59" fillId="26"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59" fillId="27" borderId="0" applyNumberFormat="0" applyBorder="0" applyAlignment="0" applyProtection="0"/>
    <xf numFmtId="0" fontId="59" fillId="27"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59" fillId="28" borderId="0" applyNumberFormat="0" applyBorder="0" applyAlignment="0" applyProtection="0"/>
    <xf numFmtId="0" fontId="59" fillId="28"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9" fillId="29" borderId="0" applyNumberFormat="0" applyBorder="0" applyAlignment="0" applyProtection="0"/>
    <xf numFmtId="0" fontId="59" fillId="29" borderId="0" applyNumberFormat="0" applyBorder="0" applyAlignment="0" applyProtection="0"/>
    <xf numFmtId="0" fontId="59" fillId="30"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59" fillId="30" borderId="0" applyNumberFormat="0" applyBorder="0" applyAlignment="0" applyProtection="0"/>
    <xf numFmtId="0" fontId="59" fillId="3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59" fillId="31" borderId="0" applyNumberFormat="0" applyBorder="0" applyAlignment="0" applyProtection="0"/>
    <xf numFmtId="0" fontId="59" fillId="32"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9" fillId="32" borderId="0" applyNumberFormat="0" applyBorder="0" applyAlignment="0" applyProtection="0"/>
    <xf numFmtId="0" fontId="59" fillId="3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59" fillId="33"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9" fillId="34" borderId="0" applyNumberFormat="0" applyBorder="0" applyAlignment="0" applyProtection="0"/>
    <xf numFmtId="0" fontId="59" fillId="34" borderId="0" applyNumberFormat="0" applyBorder="0" applyAlignment="0" applyProtection="0"/>
    <xf numFmtId="0" fontId="59" fillId="3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59" fillId="35" borderId="0" applyNumberFormat="0" applyBorder="0" applyAlignment="0" applyProtection="0"/>
    <xf numFmtId="0" fontId="59" fillId="3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59" fillId="36" borderId="0" applyNumberFormat="0" applyBorder="0" applyAlignment="0" applyProtection="0"/>
    <xf numFmtId="0" fontId="59" fillId="3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9" fillId="37" borderId="0" applyNumberFormat="0" applyBorder="0" applyAlignment="0" applyProtection="0"/>
    <xf numFmtId="0" fontId="60" fillId="38"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60" fillId="38" borderId="0" applyNumberFormat="0" applyBorder="0" applyAlignment="0" applyProtection="0"/>
    <xf numFmtId="0" fontId="60" fillId="39" borderId="0" applyNumberFormat="0" applyBorder="0" applyAlignment="0" applyProtection="0"/>
    <xf numFmtId="0" fontId="23" fillId="9" borderId="0" applyNumberFormat="0" applyBorder="0" applyAlignment="0" applyProtection="0"/>
    <xf numFmtId="0" fontId="23" fillId="9" borderId="0" applyNumberFormat="0" applyBorder="0" applyAlignment="0" applyProtection="0"/>
    <xf numFmtId="0" fontId="60" fillId="39"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60" fillId="40" borderId="0" applyNumberFormat="0" applyBorder="0" applyAlignment="0" applyProtection="0"/>
    <xf numFmtId="0" fontId="60" fillId="40"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60" fillId="41" borderId="0" applyNumberFormat="0" applyBorder="0" applyAlignment="0" applyProtection="0"/>
    <xf numFmtId="0" fontId="60" fillId="41" borderId="0" applyNumberFormat="0" applyBorder="0" applyAlignment="0" applyProtection="0"/>
    <xf numFmtId="0" fontId="60" fillId="42"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60" fillId="42"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60" fillId="43" borderId="0" applyNumberFormat="0" applyBorder="0" applyAlignment="0" applyProtection="0"/>
    <xf numFmtId="0" fontId="60" fillId="43" borderId="0" applyNumberFormat="0" applyBorder="0" applyAlignment="0" applyProtection="0"/>
    <xf numFmtId="0" fontId="60" fillId="44" borderId="0" applyNumberFormat="0" applyBorder="0" applyAlignment="0" applyProtection="0"/>
    <xf numFmtId="0" fontId="23" fillId="16" borderId="0" applyNumberFormat="0" applyBorder="0" applyAlignment="0" applyProtection="0"/>
    <xf numFmtId="0" fontId="23" fillId="16" borderId="0" applyNumberFormat="0" applyBorder="0" applyAlignment="0" applyProtection="0"/>
    <xf numFmtId="0" fontId="60" fillId="44" borderId="0" applyNumberFormat="0" applyBorder="0" applyAlignment="0" applyProtection="0"/>
    <xf numFmtId="0" fontId="60" fillId="45"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60" fillId="45" borderId="0" applyNumberFormat="0" applyBorder="0" applyAlignment="0" applyProtection="0"/>
    <xf numFmtId="0" fontId="60" fillId="46"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60" fillId="46" borderId="0" applyNumberFormat="0" applyBorder="0" applyAlignment="0" applyProtection="0"/>
    <xf numFmtId="0" fontId="60" fillId="47" borderId="0" applyNumberFormat="0" applyBorder="0" applyAlignment="0" applyProtection="0"/>
    <xf numFmtId="0" fontId="23" fillId="13" borderId="0" applyNumberFormat="0" applyBorder="0" applyAlignment="0" applyProtection="0"/>
    <xf numFmtId="0" fontId="23" fillId="13" borderId="0" applyNumberFormat="0" applyBorder="0" applyAlignment="0" applyProtection="0"/>
    <xf numFmtId="0" fontId="60" fillId="47" borderId="0" applyNumberFormat="0" applyBorder="0" applyAlignment="0" applyProtection="0"/>
    <xf numFmtId="0" fontId="60" fillId="48"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60" fillId="48" borderId="0" applyNumberFormat="0" applyBorder="0" applyAlignment="0" applyProtection="0"/>
    <xf numFmtId="0" fontId="60" fillId="49"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60" fillId="49" borderId="0" applyNumberFormat="0" applyBorder="0" applyAlignment="0" applyProtection="0"/>
    <xf numFmtId="0" fontId="61" fillId="50" borderId="0" applyNumberFormat="0" applyBorder="0" applyAlignment="0" applyProtection="0"/>
    <xf numFmtId="0" fontId="24" fillId="3" borderId="0" applyNumberFormat="0" applyBorder="0" applyAlignment="0" applyProtection="0"/>
    <xf numFmtId="0" fontId="24" fillId="3" borderId="0" applyNumberFormat="0" applyBorder="0" applyAlignment="0" applyProtection="0"/>
    <xf numFmtId="0" fontId="61" fillId="50" borderId="0" applyNumberFormat="0" applyBorder="0" applyAlignment="0" applyProtection="0"/>
    <xf numFmtId="0" fontId="62" fillId="51" borderId="35" applyNumberFormat="0" applyAlignment="0" applyProtection="0"/>
    <xf numFmtId="0" fontId="25" fillId="20" borderId="1" applyNumberFormat="0" applyAlignment="0" applyProtection="0"/>
    <xf numFmtId="0" fontId="25" fillId="20" borderId="1" applyNumberFormat="0" applyAlignment="0" applyProtection="0"/>
    <xf numFmtId="0" fontId="62" fillId="51" borderId="35" applyNumberFormat="0" applyAlignment="0" applyProtection="0"/>
    <xf numFmtId="0" fontId="63" fillId="52" borderId="36" applyNumberFormat="0" applyAlignment="0" applyProtection="0"/>
    <xf numFmtId="0" fontId="26" fillId="21" borderId="2" applyNumberFormat="0" applyAlignment="0" applyProtection="0"/>
    <xf numFmtId="0" fontId="26" fillId="21" borderId="2" applyNumberFormat="0" applyAlignment="0" applyProtection="0"/>
    <xf numFmtId="0" fontId="63" fillId="52" borderId="36" applyNumberFormat="0" applyAlignment="0" applyProtection="0"/>
    <xf numFmtId="43" fontId="19" fillId="0" borderId="0" applyFont="0" applyFill="0" applyBorder="0" applyAlignment="0" applyProtection="0"/>
    <xf numFmtId="183" fontId="10" fillId="0" borderId="0" applyFont="0" applyFill="0" applyBorder="0" applyAlignment="0" applyProtection="0"/>
    <xf numFmtId="183" fontId="10" fillId="0" borderId="0" applyFont="0" applyFill="0" applyBorder="0" applyAlignment="0" applyProtection="0"/>
    <xf numFmtId="43" fontId="10" fillId="0" borderId="0" applyFont="0" applyFill="0" applyBorder="0" applyAlignment="0" applyProtection="0"/>
    <xf numFmtId="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8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1" fillId="0" borderId="0" applyFont="0" applyFill="0" applyBorder="0" applyAlignment="0" applyProtection="0"/>
    <xf numFmtId="43" fontId="1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1" fillId="0" borderId="0" applyFont="0" applyFill="0" applyBorder="0" applyAlignment="0" applyProtection="0"/>
    <xf numFmtId="43" fontId="59" fillId="0" borderId="0" applyFont="0" applyFill="0" applyBorder="0" applyAlignment="0" applyProtection="0"/>
    <xf numFmtId="43" fontId="59" fillId="0" borderId="0" applyFont="0" applyFill="0" applyBorder="0" applyAlignment="0" applyProtection="0"/>
    <xf numFmtId="43" fontId="52"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52" fillId="0" borderId="0" applyFont="0" applyFill="0" applyBorder="0" applyAlignment="0" applyProtection="0"/>
    <xf numFmtId="43" fontId="64" fillId="0" borderId="0" applyFont="0" applyFill="0" applyBorder="0" applyAlignment="0" applyProtection="0"/>
    <xf numFmtId="43" fontId="64" fillId="0" borderId="0" applyFont="0" applyFill="0" applyBorder="0" applyAlignment="0" applyProtection="0"/>
    <xf numFmtId="43" fontId="10"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59" fillId="0" borderId="0" applyFont="0" applyFill="0" applyBorder="0" applyAlignment="0" applyProtection="0"/>
    <xf numFmtId="0" fontId="9" fillId="0" borderId="0" applyNumberFormat="0" applyFont="0" applyFill="0" applyBorder="0" applyAlignment="0" applyProtection="0"/>
    <xf numFmtId="0" fontId="65"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65" fillId="0" borderId="0" applyNumberFormat="0" applyFill="0" applyBorder="0" applyAlignment="0" applyProtection="0"/>
    <xf numFmtId="0" fontId="66" fillId="53" borderId="0" applyNumberFormat="0" applyBorder="0" applyAlignment="0" applyProtection="0"/>
    <xf numFmtId="0" fontId="28" fillId="4" borderId="0" applyNumberFormat="0" applyBorder="0" applyAlignment="0" applyProtection="0"/>
    <xf numFmtId="0" fontId="28" fillId="4" borderId="0" applyNumberFormat="0" applyBorder="0" applyAlignment="0" applyProtection="0"/>
    <xf numFmtId="0" fontId="66" fillId="53" borderId="0" applyNumberFormat="0" applyBorder="0" applyAlignment="0" applyProtection="0"/>
    <xf numFmtId="0" fontId="67" fillId="0" borderId="37" applyNumberFormat="0" applyFill="0" applyAlignment="0" applyProtection="0"/>
    <xf numFmtId="0" fontId="29" fillId="0" borderId="3" applyNumberFormat="0" applyFill="0" applyAlignment="0" applyProtection="0"/>
    <xf numFmtId="0" fontId="29" fillId="0" borderId="3" applyNumberFormat="0" applyFill="0" applyAlignment="0" applyProtection="0"/>
    <xf numFmtId="0" fontId="67" fillId="0" borderId="37" applyNumberFormat="0" applyFill="0" applyAlignment="0" applyProtection="0"/>
    <xf numFmtId="0" fontId="68" fillId="0" borderId="38" applyNumberFormat="0" applyFill="0" applyAlignment="0" applyProtection="0"/>
    <xf numFmtId="0" fontId="30" fillId="0" borderId="4" applyNumberFormat="0" applyFill="0" applyAlignment="0" applyProtection="0"/>
    <xf numFmtId="0" fontId="30" fillId="0" borderId="4" applyNumberFormat="0" applyFill="0" applyAlignment="0" applyProtection="0"/>
    <xf numFmtId="0" fontId="68" fillId="0" borderId="38" applyNumberFormat="0" applyFill="0" applyAlignment="0" applyProtection="0"/>
    <xf numFmtId="0" fontId="69" fillId="0" borderId="39"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69" fillId="0" borderId="39" applyNumberFormat="0" applyFill="0" applyAlignment="0" applyProtection="0"/>
    <xf numFmtId="0" fontId="69"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69" fillId="0" borderId="0" applyNumberFormat="0" applyFill="0" applyBorder="0" applyAlignment="0" applyProtection="0"/>
    <xf numFmtId="0" fontId="9" fillId="0" borderId="0" applyNumberFormat="0" applyFont="0" applyFill="0" applyBorder="0" applyAlignment="0" applyProtection="0"/>
    <xf numFmtId="0" fontId="3"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71" fillId="0" borderId="0" applyNumberFormat="0" applyFill="0" applyBorder="0" applyAlignment="0" applyProtection="0">
      <alignment vertical="top"/>
      <protection locked="0"/>
    </xf>
    <xf numFmtId="0" fontId="38"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2" fillId="54" borderId="35" applyNumberFormat="0" applyAlignment="0" applyProtection="0"/>
    <xf numFmtId="0" fontId="32" fillId="7" borderId="1" applyNumberFormat="0" applyAlignment="0" applyProtection="0"/>
    <xf numFmtId="0" fontId="32" fillId="7" borderId="1" applyNumberFormat="0" applyAlignment="0" applyProtection="0"/>
    <xf numFmtId="0" fontId="72" fillId="54" borderId="35" applyNumberFormat="0" applyAlignment="0" applyProtection="0"/>
    <xf numFmtId="0" fontId="73" fillId="0" borderId="40" applyNumberFormat="0" applyFill="0" applyAlignment="0" applyProtection="0"/>
    <xf numFmtId="0" fontId="33" fillId="0" borderId="6" applyNumberFormat="0" applyFill="0" applyAlignment="0" applyProtection="0"/>
    <xf numFmtId="0" fontId="33" fillId="0" borderId="6" applyNumberFormat="0" applyFill="0" applyAlignment="0" applyProtection="0"/>
    <xf numFmtId="0" fontId="73" fillId="0" borderId="40" applyNumberFormat="0" applyFill="0" applyAlignment="0" applyProtection="0"/>
    <xf numFmtId="0" fontId="74" fillId="55" borderId="0" applyNumberFormat="0" applyBorder="0" applyAlignment="0" applyProtection="0"/>
    <xf numFmtId="0" fontId="34" fillId="22" borderId="0" applyNumberFormat="0" applyBorder="0" applyAlignment="0" applyProtection="0"/>
    <xf numFmtId="0" fontId="34" fillId="22" borderId="0" applyNumberFormat="0" applyBorder="0" applyAlignment="0" applyProtection="0"/>
    <xf numFmtId="0" fontId="74" fillId="55" borderId="0" applyNumberFormat="0" applyBorder="0" applyAlignment="0" applyProtection="0"/>
    <xf numFmtId="206" fontId="50" fillId="0" borderId="0"/>
    <xf numFmtId="206" fontId="5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206" fontId="50" fillId="0" borderId="0"/>
    <xf numFmtId="0" fontId="59" fillId="0" borderId="0"/>
    <xf numFmtId="0" fontId="59" fillId="0" borderId="0"/>
    <xf numFmtId="0" fontId="59"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applyNumberFormat="0" applyFill="0" applyBorder="0" applyAlignment="0" applyProtection="0"/>
    <xf numFmtId="206" fontId="50" fillId="0" borderId="0"/>
    <xf numFmtId="0" fontId="59" fillId="0" borderId="0"/>
    <xf numFmtId="206" fontId="50" fillId="0" borderId="0"/>
    <xf numFmtId="0" fontId="59" fillId="0" borderId="0"/>
    <xf numFmtId="0" fontId="59" fillId="0" borderId="0"/>
    <xf numFmtId="206" fontId="50" fillId="0" borderId="0"/>
    <xf numFmtId="0" fontId="59" fillId="0" borderId="0"/>
    <xf numFmtId="0" fontId="59" fillId="0" borderId="0"/>
    <xf numFmtId="0" fontId="59" fillId="0" borderId="0"/>
    <xf numFmtId="206" fontId="50" fillId="0" borderId="0"/>
    <xf numFmtId="206" fontId="50" fillId="0" borderId="0"/>
    <xf numFmtId="0" fontId="59" fillId="0" borderId="0"/>
    <xf numFmtId="0" fontId="59" fillId="0" borderId="0"/>
    <xf numFmtId="0" fontId="10" fillId="0" borderId="0"/>
    <xf numFmtId="0" fontId="59" fillId="0" borderId="0"/>
    <xf numFmtId="0" fontId="59" fillId="0" borderId="0"/>
    <xf numFmtId="206" fontId="50" fillId="0" borderId="0"/>
    <xf numFmtId="0" fontId="10" fillId="0" borderId="0"/>
    <xf numFmtId="206" fontId="50" fillId="0" borderId="0"/>
    <xf numFmtId="0" fontId="59" fillId="0" borderId="0"/>
    <xf numFmtId="0" fontId="59" fillId="0" borderId="0"/>
    <xf numFmtId="0" fontId="10" fillId="0" borderId="0"/>
    <xf numFmtId="206" fontId="50" fillId="0" borderId="0"/>
    <xf numFmtId="206" fontId="50" fillId="0" borderId="0"/>
    <xf numFmtId="0" fontId="10" fillId="0" borderId="0"/>
    <xf numFmtId="0" fontId="59" fillId="0" borderId="0"/>
    <xf numFmtId="0" fontId="59" fillId="0" borderId="0"/>
    <xf numFmtId="206" fontId="50" fillId="0" borderId="0"/>
    <xf numFmtId="206" fontId="50" fillId="0" borderId="0"/>
    <xf numFmtId="0" fontId="59" fillId="0" borderId="0"/>
    <xf numFmtId="206" fontId="50" fillId="0" borderId="0"/>
    <xf numFmtId="206" fontId="50" fillId="0" borderId="0"/>
    <xf numFmtId="0" fontId="59" fillId="0" borderId="0"/>
    <xf numFmtId="206" fontId="50" fillId="0" borderId="0"/>
    <xf numFmtId="206" fontId="50" fillId="0" borderId="0"/>
    <xf numFmtId="0" fontId="59" fillId="0" borderId="0"/>
    <xf numFmtId="206" fontId="50" fillId="0" borderId="0"/>
    <xf numFmtId="206" fontId="50" fillId="0" borderId="0"/>
    <xf numFmtId="0" fontId="10" fillId="0" borderId="0"/>
    <xf numFmtId="206" fontId="50" fillId="0" borderId="0"/>
    <xf numFmtId="206" fontId="50" fillId="0" borderId="0"/>
    <xf numFmtId="0" fontId="59" fillId="0" borderId="0"/>
    <xf numFmtId="0" fontId="59" fillId="0" borderId="0"/>
    <xf numFmtId="0" fontId="59" fillId="0" borderId="0"/>
    <xf numFmtId="0" fontId="59" fillId="0" borderId="0"/>
    <xf numFmtId="206" fontId="50" fillId="0" borderId="0"/>
    <xf numFmtId="206" fontId="50" fillId="0" borderId="0"/>
    <xf numFmtId="0" fontId="59" fillId="0" borderId="0"/>
    <xf numFmtId="0" fontId="59" fillId="0" borderId="0"/>
    <xf numFmtId="0" fontId="59" fillId="0" borderId="0"/>
    <xf numFmtId="0" fontId="41" fillId="0" borderId="0"/>
    <xf numFmtId="0" fontId="10" fillId="0" borderId="0"/>
    <xf numFmtId="0" fontId="59" fillId="0" borderId="0"/>
    <xf numFmtId="0" fontId="10" fillId="0" borderId="0"/>
    <xf numFmtId="0" fontId="59" fillId="0" borderId="0"/>
    <xf numFmtId="0" fontId="10" fillId="0" borderId="0"/>
    <xf numFmtId="0" fontId="59" fillId="0" borderId="0"/>
    <xf numFmtId="206" fontId="50" fillId="0" borderId="0"/>
    <xf numFmtId="206" fontId="50" fillId="0" borderId="0"/>
    <xf numFmtId="0" fontId="59" fillId="0" borderId="0"/>
    <xf numFmtId="0" fontId="64" fillId="0" borderId="0"/>
    <xf numFmtId="0" fontId="59" fillId="0" borderId="0"/>
    <xf numFmtId="0" fontId="59" fillId="0" borderId="0"/>
    <xf numFmtId="0" fontId="59" fillId="0" borderId="0"/>
    <xf numFmtId="0" fontId="59" fillId="0" borderId="0"/>
    <xf numFmtId="206" fontId="50" fillId="0" borderId="0"/>
    <xf numFmtId="0" fontId="64" fillId="0" borderId="0"/>
    <xf numFmtId="0" fontId="59" fillId="0" borderId="0"/>
    <xf numFmtId="0" fontId="48" fillId="0" borderId="0"/>
    <xf numFmtId="0" fontId="59" fillId="0" borderId="0"/>
    <xf numFmtId="206" fontId="50" fillId="0" borderId="0"/>
    <xf numFmtId="0" fontId="10" fillId="0" borderId="0"/>
    <xf numFmtId="0" fontId="59" fillId="0" borderId="0"/>
    <xf numFmtId="0" fontId="10" fillId="0" borderId="0"/>
    <xf numFmtId="206" fontId="50" fillId="0" borderId="0"/>
    <xf numFmtId="206" fontId="50" fillId="0" borderId="0"/>
    <xf numFmtId="0" fontId="59" fillId="0" borderId="0"/>
    <xf numFmtId="0" fontId="1" fillId="23" borderId="7" applyNumberFormat="0" applyFont="0" applyAlignment="0" applyProtection="0"/>
    <xf numFmtId="0" fontId="1" fillId="23" borderId="7" applyNumberFormat="0" applyFont="0" applyAlignment="0" applyProtection="0"/>
    <xf numFmtId="0" fontId="51" fillId="56" borderId="41" applyNumberFormat="0" applyFont="0" applyAlignment="0" applyProtection="0"/>
    <xf numFmtId="0" fontId="59" fillId="56" borderId="41" applyNumberFormat="0" applyFont="0" applyAlignment="0" applyProtection="0"/>
    <xf numFmtId="0" fontId="51" fillId="56" borderId="41" applyNumberFormat="0" applyFont="0" applyAlignment="0" applyProtection="0"/>
    <xf numFmtId="0" fontId="59" fillId="56" borderId="41" applyNumberFormat="0" applyFont="0" applyAlignment="0" applyProtection="0"/>
    <xf numFmtId="0" fontId="75" fillId="51" borderId="42" applyNumberFormat="0" applyAlignment="0" applyProtection="0"/>
    <xf numFmtId="0" fontId="35" fillId="20" borderId="8" applyNumberFormat="0" applyAlignment="0" applyProtection="0"/>
    <xf numFmtId="0" fontId="35" fillId="20" borderId="8" applyNumberFormat="0" applyAlignment="0" applyProtection="0"/>
    <xf numFmtId="0" fontId="75" fillId="51" borderId="42" applyNumberFormat="0" applyAlignment="0" applyProtection="0"/>
    <xf numFmtId="9" fontId="1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59" fillId="0" borderId="0" applyFont="0" applyFill="0" applyBorder="0" applyAlignment="0" applyProtection="0"/>
    <xf numFmtId="9" fontId="1" fillId="0" borderId="0" applyFont="0" applyFill="0" applyBorder="0" applyAlignment="0" applyProtection="0"/>
    <xf numFmtId="0" fontId="10" fillId="0" borderId="0">
      <alignment textRotation="90"/>
    </xf>
    <xf numFmtId="0" fontId="10"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59" fillId="0" borderId="0"/>
    <xf numFmtId="0" fontId="13" fillId="0" borderId="0" applyNumberFormat="0" applyFon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0" borderId="43" applyNumberFormat="0" applyFill="0" applyAlignment="0" applyProtection="0"/>
    <xf numFmtId="0" fontId="20" fillId="0" borderId="9" applyNumberFormat="0" applyFill="0" applyAlignment="0" applyProtection="0"/>
    <xf numFmtId="0" fontId="20" fillId="0" borderId="9" applyNumberFormat="0" applyFill="0" applyAlignment="0" applyProtection="0"/>
    <xf numFmtId="0" fontId="77" fillId="0" borderId="43" applyNumberFormat="0" applyFill="0" applyAlignment="0" applyProtection="0"/>
    <xf numFmtId="0" fontId="78"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78" fillId="0" borderId="0" applyNumberFormat="0" applyFill="0" applyBorder="0" applyAlignment="0" applyProtection="0"/>
    <xf numFmtId="0" fontId="9" fillId="0" borderId="0" applyNumberFormat="0" applyFont="0" applyFill="0" applyBorder="0" applyAlignment="0" applyProtection="0"/>
  </cellStyleXfs>
  <cellXfs count="286">
    <xf numFmtId="0" fontId="0" fillId="0" borderId="0" xfId="0"/>
    <xf numFmtId="0" fontId="4" fillId="24" borderId="0" xfId="179" applyFont="1" applyFill="1" applyAlignment="1" applyProtection="1">
      <alignment horizontal="left"/>
    </xf>
    <xf numFmtId="0" fontId="9" fillId="0" borderId="0" xfId="1" applyFont="1"/>
    <xf numFmtId="0" fontId="10" fillId="0" borderId="0" xfId="1" applyFont="1" applyAlignment="1">
      <alignment wrapText="1"/>
    </xf>
    <xf numFmtId="0" fontId="9" fillId="0" borderId="0" xfId="1" applyFont="1" applyAlignment="1">
      <alignment horizontal="left"/>
    </xf>
    <xf numFmtId="0" fontId="10" fillId="0" borderId="0" xfId="1" applyFont="1" applyAlignment="1">
      <alignment horizontal="left" wrapText="1"/>
    </xf>
    <xf numFmtId="0" fontId="10" fillId="0" borderId="0" xfId="1" applyFont="1" applyAlignment="1">
      <alignment horizontal="left"/>
    </xf>
    <xf numFmtId="0" fontId="10" fillId="0" borderId="0" xfId="1" applyFont="1"/>
    <xf numFmtId="0" fontId="12" fillId="25" borderId="0" xfId="1" applyFont="1" applyFill="1"/>
    <xf numFmtId="0" fontId="13" fillId="0" borderId="0" xfId="1" applyFont="1" applyFill="1" applyBorder="1" applyAlignment="1">
      <alignment horizontal="left"/>
    </xf>
    <xf numFmtId="0" fontId="10" fillId="0" borderId="0" xfId="1" applyFont="1" applyFill="1" applyBorder="1" applyAlignment="1">
      <alignment horizontal="center"/>
    </xf>
    <xf numFmtId="0" fontId="9" fillId="0" borderId="0" xfId="1" applyFont="1" applyAlignment="1">
      <alignment horizontal="center"/>
    </xf>
    <xf numFmtId="0" fontId="9" fillId="0" borderId="0" xfId="1" applyFont="1" applyFill="1" applyBorder="1" applyAlignment="1">
      <alignment horizontal="center"/>
    </xf>
    <xf numFmtId="1" fontId="10" fillId="0" borderId="0" xfId="1" applyNumberFormat="1" applyFont="1" applyFill="1" applyAlignment="1">
      <alignment horizontal="center"/>
    </xf>
    <xf numFmtId="0" fontId="9" fillId="0" borderId="10" xfId="1" applyFont="1" applyFill="1" applyBorder="1" applyAlignment="1">
      <alignment horizontal="center"/>
    </xf>
    <xf numFmtId="0" fontId="9" fillId="0" borderId="0" xfId="1" applyFont="1" applyBorder="1" applyAlignment="1">
      <alignment horizontal="center"/>
    </xf>
    <xf numFmtId="0" fontId="9" fillId="0" borderId="10" xfId="1" applyFont="1" applyFill="1" applyBorder="1" applyAlignment="1">
      <alignment horizontal="right"/>
    </xf>
    <xf numFmtId="0" fontId="9" fillId="0" borderId="10" xfId="1" applyFont="1" applyBorder="1" applyAlignment="1">
      <alignment horizontal="center"/>
    </xf>
    <xf numFmtId="0" fontId="9" fillId="0" borderId="10" xfId="1" applyFont="1" applyBorder="1"/>
    <xf numFmtId="0" fontId="9" fillId="0" borderId="11" xfId="1" applyFont="1" applyFill="1" applyBorder="1" applyAlignment="1">
      <alignment horizontal="center" wrapText="1"/>
    </xf>
    <xf numFmtId="0" fontId="9" fillId="0" borderId="12" xfId="1" applyFont="1" applyFill="1" applyBorder="1" applyAlignment="1">
      <alignment horizontal="center" wrapText="1"/>
    </xf>
    <xf numFmtId="0" fontId="9" fillId="0" borderId="0" xfId="1" applyFont="1" applyFill="1" applyAlignment="1">
      <alignment horizontal="right" wrapText="1"/>
    </xf>
    <xf numFmtId="164" fontId="10" fillId="0" borderId="0" xfId="1" applyNumberFormat="1" applyFont="1" applyFill="1" applyAlignment="1">
      <alignment horizontal="center"/>
    </xf>
    <xf numFmtId="164" fontId="10" fillId="0" borderId="0" xfId="1" applyNumberFormat="1" applyFont="1" applyFill="1" applyBorder="1" applyAlignment="1">
      <alignment horizontal="center"/>
    </xf>
    <xf numFmtId="3" fontId="10" fillId="0" borderId="0" xfId="1" applyNumberFormat="1" applyFont="1" applyFill="1" applyBorder="1" applyAlignment="1">
      <alignment horizontal="center"/>
    </xf>
    <xf numFmtId="3" fontId="10" fillId="0" borderId="0" xfId="1" applyNumberFormat="1" applyFont="1" applyFill="1" applyAlignment="1">
      <alignment horizontal="center"/>
    </xf>
    <xf numFmtId="0" fontId="9" fillId="0" borderId="0" xfId="1" applyFont="1" applyFill="1"/>
    <xf numFmtId="3" fontId="10" fillId="0" borderId="0" xfId="1" applyNumberFormat="1" applyFont="1" applyFill="1"/>
    <xf numFmtId="3" fontId="10" fillId="0" borderId="0" xfId="1" applyNumberFormat="1" applyFont="1"/>
    <xf numFmtId="3" fontId="10" fillId="0" borderId="0" xfId="1" applyNumberFormat="1" applyFont="1" applyAlignment="1">
      <alignment horizontal="center"/>
    </xf>
    <xf numFmtId="0" fontId="10" fillId="0" borderId="0" xfId="1" applyFont="1" applyFill="1" applyAlignment="1">
      <alignment horizontal="center"/>
    </xf>
    <xf numFmtId="0" fontId="10" fillId="0" borderId="0" xfId="1" applyFont="1" applyAlignment="1">
      <alignment horizontal="center"/>
    </xf>
    <xf numFmtId="164" fontId="40" fillId="0" borderId="0" xfId="1" quotePrefix="1" applyNumberFormat="1" applyFont="1" applyFill="1" applyBorder="1" applyAlignment="1">
      <alignment horizontal="center"/>
    </xf>
    <xf numFmtId="3" fontId="12" fillId="0" borderId="0" xfId="1" applyNumberFormat="1" applyFont="1" applyAlignment="1">
      <alignment horizontal="left"/>
    </xf>
    <xf numFmtId="3" fontId="16" fillId="0" borderId="0" xfId="1" applyNumberFormat="1" applyFont="1" applyFill="1" applyBorder="1"/>
    <xf numFmtId="0" fontId="40" fillId="0" borderId="0" xfId="1" applyFont="1" applyBorder="1" applyAlignment="1"/>
    <xf numFmtId="0" fontId="9" fillId="0" borderId="0" xfId="1" applyFont="1" applyFill="1" applyBorder="1" applyAlignment="1">
      <alignment horizontal="right"/>
    </xf>
    <xf numFmtId="0" fontId="40" fillId="0" borderId="0" xfId="1" applyFont="1" applyBorder="1" applyAlignment="1">
      <alignment wrapText="1"/>
    </xf>
    <xf numFmtId="0" fontId="40" fillId="0" borderId="0" xfId="1" applyFont="1" applyBorder="1" applyAlignment="1">
      <alignment horizontal="center"/>
    </xf>
    <xf numFmtId="49" fontId="10" fillId="0" borderId="0" xfId="1" applyNumberFormat="1" applyFont="1" applyAlignment="1">
      <alignment horizontal="center"/>
    </xf>
    <xf numFmtId="3" fontId="15" fillId="0" borderId="0" xfId="1" applyNumberFormat="1" applyFont="1" applyAlignment="1">
      <alignment horizontal="center"/>
    </xf>
    <xf numFmtId="1" fontId="10" fillId="0" borderId="0" xfId="1" applyNumberFormat="1" applyFont="1" applyFill="1"/>
    <xf numFmtId="49" fontId="9" fillId="0" borderId="0" xfId="1" applyNumberFormat="1" applyFont="1" applyAlignment="1">
      <alignment horizontal="center"/>
    </xf>
    <xf numFmtId="49" fontId="9" fillId="0" borderId="0" xfId="1" applyNumberFormat="1" applyFont="1" applyFill="1" applyAlignment="1">
      <alignment horizontal="center"/>
    </xf>
    <xf numFmtId="1" fontId="10" fillId="0" borderId="0" xfId="1" applyNumberFormat="1" applyFont="1" applyFill="1" applyBorder="1" applyAlignment="1">
      <alignment horizontal="center"/>
    </xf>
    <xf numFmtId="0" fontId="9" fillId="0" borderId="0" xfId="1" applyFont="1" applyFill="1" applyAlignment="1">
      <alignment horizontal="center"/>
    </xf>
    <xf numFmtId="0" fontId="10" fillId="0" borderId="0" xfId="1" applyNumberFormat="1" applyFont="1" applyAlignment="1">
      <alignment horizontal="center"/>
    </xf>
    <xf numFmtId="0" fontId="9" fillId="0" borderId="0" xfId="1" applyNumberFormat="1" applyFont="1" applyAlignment="1">
      <alignment horizontal="center"/>
    </xf>
    <xf numFmtId="0" fontId="10" fillId="0" borderId="0" xfId="1" applyFont="1" applyFill="1" applyAlignment="1">
      <alignment horizontal="left"/>
    </xf>
    <xf numFmtId="0" fontId="9" fillId="24" borderId="0" xfId="1" applyFont="1" applyFill="1" applyBorder="1" applyAlignment="1">
      <alignment horizontal="center"/>
    </xf>
    <xf numFmtId="3" fontId="10" fillId="24" borderId="0" xfId="1" applyNumberFormat="1" applyFont="1" applyFill="1" applyBorder="1" applyAlignment="1">
      <alignment horizontal="center"/>
    </xf>
    <xf numFmtId="0" fontId="10" fillId="0" borderId="0" xfId="1" applyFont="1" applyFill="1"/>
    <xf numFmtId="3" fontId="10" fillId="0" borderId="0" xfId="1" applyNumberFormat="1" applyFont="1" applyFill="1" applyBorder="1" applyAlignment="1">
      <alignment horizontal="right"/>
    </xf>
    <xf numFmtId="0" fontId="40" fillId="0" borderId="0" xfId="1" applyFont="1" applyFill="1" applyBorder="1" applyAlignment="1">
      <alignment wrapText="1"/>
    </xf>
    <xf numFmtId="0" fontId="40" fillId="0" borderId="0" xfId="1" applyFont="1" applyFill="1" applyBorder="1" applyAlignment="1">
      <alignment horizontal="center"/>
    </xf>
    <xf numFmtId="0" fontId="40" fillId="0" borderId="0" xfId="1" applyFont="1" applyFill="1" applyBorder="1" applyAlignment="1"/>
    <xf numFmtId="49" fontId="10" fillId="0" borderId="0" xfId="1" applyNumberFormat="1" applyFont="1" applyFill="1" applyAlignment="1">
      <alignment horizontal="center"/>
    </xf>
    <xf numFmtId="0" fontId="10" fillId="0" borderId="0" xfId="1" applyNumberFormat="1" applyFont="1" applyFill="1" applyAlignment="1">
      <alignment horizontal="center"/>
    </xf>
    <xf numFmtId="0" fontId="9" fillId="0" borderId="0" xfId="1" applyNumberFormat="1" applyFont="1" applyFill="1" applyAlignment="1">
      <alignment horizontal="center"/>
    </xf>
    <xf numFmtId="3" fontId="40" fillId="0" borderId="0" xfId="1" applyNumberFormat="1" applyFont="1" applyFill="1" applyBorder="1"/>
    <xf numFmtId="164" fontId="9" fillId="0" borderId="0" xfId="1" applyNumberFormat="1" applyFont="1" applyFill="1" applyAlignment="1">
      <alignment horizontal="center"/>
    </xf>
    <xf numFmtId="1" fontId="17" fillId="0" borderId="0" xfId="1" applyNumberFormat="1" applyFont="1" applyFill="1" applyBorder="1" applyAlignment="1"/>
    <xf numFmtId="0" fontId="17" fillId="0" borderId="0" xfId="1" applyFont="1" applyFill="1" applyAlignment="1">
      <alignment horizontal="center"/>
    </xf>
    <xf numFmtId="1" fontId="17" fillId="0" borderId="0" xfId="1" applyNumberFormat="1" applyFont="1" applyFill="1" applyBorder="1" applyAlignment="1">
      <alignment horizontal="center"/>
    </xf>
    <xf numFmtId="0" fontId="9" fillId="24" borderId="0" xfId="1" applyFont="1" applyFill="1" applyAlignment="1">
      <alignment wrapText="1"/>
    </xf>
    <xf numFmtId="0" fontId="9" fillId="24" borderId="13" xfId="1" applyFont="1" applyFill="1" applyBorder="1" applyAlignment="1">
      <alignment horizontal="center"/>
    </xf>
    <xf numFmtId="0" fontId="9" fillId="24" borderId="13" xfId="1" applyFont="1" applyFill="1" applyBorder="1" applyAlignment="1">
      <alignment horizontal="center" wrapText="1"/>
    </xf>
    <xf numFmtId="0" fontId="9" fillId="24" borderId="0" xfId="1" applyFont="1" applyFill="1" applyBorder="1" applyAlignment="1">
      <alignment horizontal="center" wrapText="1"/>
    </xf>
    <xf numFmtId="0" fontId="9" fillId="24" borderId="0" xfId="1" applyFont="1" applyFill="1" applyBorder="1" applyAlignment="1">
      <alignment wrapText="1"/>
    </xf>
    <xf numFmtId="0" fontId="10" fillId="0" borderId="0" xfId="1" applyFont="1" applyFill="1" applyAlignment="1">
      <alignment wrapText="1"/>
    </xf>
    <xf numFmtId="0" fontId="12" fillId="0" borderId="0" xfId="1" applyFont="1" applyFill="1"/>
    <xf numFmtId="0" fontId="18" fillId="0" borderId="0" xfId="179" applyFont="1" applyAlignment="1" applyProtection="1"/>
    <xf numFmtId="0" fontId="10" fillId="0" borderId="0" xfId="1" applyFont="1" applyBorder="1" applyAlignment="1">
      <alignment horizontal="center"/>
    </xf>
    <xf numFmtId="0" fontId="40" fillId="0" borderId="10" xfId="1" applyFont="1" applyBorder="1"/>
    <xf numFmtId="1" fontId="13" fillId="0" borderId="0" xfId="1" applyNumberFormat="1" applyFont="1" applyFill="1" applyBorder="1" applyAlignment="1">
      <alignment horizontal="left"/>
    </xf>
    <xf numFmtId="0" fontId="9" fillId="0" borderId="0" xfId="1" applyFont="1" applyBorder="1"/>
    <xf numFmtId="0" fontId="9" fillId="0" borderId="0" xfId="1" applyFont="1" applyFill="1" applyBorder="1" applyAlignment="1">
      <alignment horizontal="right" wrapText="1"/>
    </xf>
    <xf numFmtId="1" fontId="10" fillId="0" borderId="0" xfId="1" applyNumberFormat="1" applyFont="1" applyFill="1" applyBorder="1"/>
    <xf numFmtId="3" fontId="10" fillId="0" borderId="0" xfId="1" applyNumberFormat="1" applyFont="1" applyBorder="1" applyAlignment="1">
      <alignment horizontal="center"/>
    </xf>
    <xf numFmtId="0" fontId="9" fillId="0" borderId="14" xfId="1" applyFont="1" applyFill="1" applyBorder="1" applyAlignment="1">
      <alignment horizontal="center" wrapText="1"/>
    </xf>
    <xf numFmtId="0" fontId="9" fillId="0" borderId="0" xfId="1" applyFont="1" applyFill="1" applyBorder="1" applyAlignment="1">
      <alignment horizontal="center" wrapText="1"/>
    </xf>
    <xf numFmtId="0" fontId="9" fillId="0" borderId="15" xfId="1" applyFont="1" applyFill="1" applyBorder="1" applyAlignment="1">
      <alignment horizontal="center" wrapText="1"/>
    </xf>
    <xf numFmtId="0" fontId="40" fillId="0" borderId="0" xfId="1" applyFont="1" applyBorder="1"/>
    <xf numFmtId="0" fontId="9" fillId="24" borderId="10" xfId="1" applyFont="1" applyFill="1" applyBorder="1" applyAlignment="1">
      <alignment horizontal="center"/>
    </xf>
    <xf numFmtId="0" fontId="9" fillId="0" borderId="16" xfId="1" applyFont="1" applyFill="1" applyBorder="1" applyAlignment="1">
      <alignment horizontal="center" wrapText="1"/>
    </xf>
    <xf numFmtId="164" fontId="10" fillId="0" borderId="0" xfId="1" applyNumberFormat="1" applyFont="1" applyFill="1" applyBorder="1" applyAlignment="1">
      <alignment horizontal="right"/>
    </xf>
    <xf numFmtId="164" fontId="10" fillId="0" borderId="0" xfId="1" applyNumberFormat="1" applyFont="1" applyFill="1" applyAlignment="1">
      <alignment horizontal="right"/>
    </xf>
    <xf numFmtId="1" fontId="10" fillId="0" borderId="0" xfId="1" applyNumberFormat="1" applyFont="1" applyFill="1" applyBorder="1" applyAlignment="1">
      <alignment horizontal="right"/>
    </xf>
    <xf numFmtId="164" fontId="10" fillId="24" borderId="0" xfId="1" applyNumberFormat="1" applyFont="1" applyFill="1" applyBorder="1" applyAlignment="1">
      <alignment horizontal="right"/>
    </xf>
    <xf numFmtId="164" fontId="10" fillId="24" borderId="0" xfId="1" applyNumberFormat="1" applyFont="1" applyFill="1" applyAlignment="1">
      <alignment horizontal="right"/>
    </xf>
    <xf numFmtId="3" fontId="10" fillId="24" borderId="0" xfId="1" applyNumberFormat="1" applyFont="1" applyFill="1" applyBorder="1" applyAlignment="1">
      <alignment horizontal="right"/>
    </xf>
    <xf numFmtId="164" fontId="40" fillId="0" borderId="0" xfId="1" quotePrefix="1" applyNumberFormat="1" applyFont="1" applyFill="1" applyBorder="1" applyAlignment="1">
      <alignment horizontal="right"/>
    </xf>
    <xf numFmtId="0" fontId="21" fillId="0" borderId="0" xfId="1" applyFont="1" applyAlignment="1">
      <alignment horizontal="right"/>
    </xf>
    <xf numFmtId="164" fontId="10" fillId="0" borderId="0" xfId="1" quotePrefix="1" applyNumberFormat="1" applyFont="1" applyFill="1" applyBorder="1" applyAlignment="1">
      <alignment horizontal="right"/>
    </xf>
    <xf numFmtId="165" fontId="10" fillId="0" borderId="0" xfId="322" applyNumberFormat="1" applyFont="1" applyAlignment="1">
      <alignment horizontal="center"/>
    </xf>
    <xf numFmtId="0" fontId="5" fillId="0" borderId="0" xfId="1" applyFont="1"/>
    <xf numFmtId="0" fontId="13" fillId="0" borderId="0" xfId="1" applyFont="1"/>
    <xf numFmtId="0" fontId="5" fillId="0" borderId="0" xfId="1" applyFont="1" applyFill="1"/>
    <xf numFmtId="0" fontId="5" fillId="0" borderId="0" xfId="1" applyFont="1" applyAlignment="1">
      <alignment wrapText="1"/>
    </xf>
    <xf numFmtId="0" fontId="5" fillId="0" borderId="0" xfId="1" applyFont="1" applyFill="1" applyAlignment="1">
      <alignment wrapText="1"/>
    </xf>
    <xf numFmtId="0" fontId="5" fillId="0" borderId="0" xfId="1" applyFont="1" applyAlignment="1">
      <alignment vertical="top"/>
    </xf>
    <xf numFmtId="0" fontId="5" fillId="0" borderId="0" xfId="1" applyFont="1" applyFill="1" applyAlignment="1">
      <alignment vertical="top"/>
    </xf>
    <xf numFmtId="0" fontId="8" fillId="0" borderId="0" xfId="1" applyFont="1" applyFill="1" applyAlignment="1"/>
    <xf numFmtId="3" fontId="10" fillId="24" borderId="0" xfId="123" applyNumberFormat="1" applyFont="1" applyFill="1" applyBorder="1" applyAlignment="1">
      <alignment horizontal="right"/>
    </xf>
    <xf numFmtId="164" fontId="0" fillId="0" borderId="0" xfId="0" applyNumberFormat="1"/>
    <xf numFmtId="182" fontId="0" fillId="0" borderId="0" xfId="0" applyNumberFormat="1"/>
    <xf numFmtId="3" fontId="0" fillId="0" borderId="0" xfId="0" applyNumberFormat="1"/>
    <xf numFmtId="0" fontId="0" fillId="0" borderId="0" xfId="0" applyFill="1"/>
    <xf numFmtId="0" fontId="9" fillId="0" borderId="17" xfId="1" applyFont="1" applyFill="1" applyBorder="1" applyAlignment="1">
      <alignment horizontal="center" wrapText="1"/>
    </xf>
    <xf numFmtId="0" fontId="9" fillId="0" borderId="18" xfId="1" applyFont="1" applyFill="1" applyBorder="1" applyAlignment="1">
      <alignment horizontal="center" wrapText="1"/>
    </xf>
    <xf numFmtId="0" fontId="9" fillId="0" borderId="19" xfId="1" applyFont="1" applyFill="1" applyBorder="1" applyAlignment="1">
      <alignment horizontal="center" wrapText="1"/>
    </xf>
    <xf numFmtId="0" fontId="9" fillId="0" borderId="20" xfId="1" applyFont="1" applyFill="1" applyBorder="1" applyAlignment="1">
      <alignment horizontal="center" wrapText="1"/>
    </xf>
    <xf numFmtId="164" fontId="10" fillId="0" borderId="20" xfId="1" applyNumberFormat="1" applyFont="1" applyFill="1" applyBorder="1" applyAlignment="1">
      <alignment horizontal="right" wrapText="1"/>
    </xf>
    <xf numFmtId="0" fontId="9" fillId="0" borderId="20" xfId="1" applyFont="1" applyFill="1" applyBorder="1" applyAlignment="1">
      <alignment horizontal="right" wrapText="1"/>
    </xf>
    <xf numFmtId="164" fontId="10" fillId="24" borderId="20" xfId="1" applyNumberFormat="1" applyFont="1" applyFill="1" applyBorder="1" applyAlignment="1">
      <alignment horizontal="right"/>
    </xf>
    <xf numFmtId="0" fontId="9" fillId="24" borderId="21" xfId="1" applyFont="1" applyFill="1" applyBorder="1" applyAlignment="1">
      <alignment wrapText="1"/>
    </xf>
    <xf numFmtId="0" fontId="9" fillId="24" borderId="19" xfId="1" applyFont="1" applyFill="1" applyBorder="1" applyAlignment="1">
      <alignment horizontal="center" wrapText="1"/>
    </xf>
    <xf numFmtId="0" fontId="9" fillId="24" borderId="20" xfId="1" applyFont="1" applyFill="1" applyBorder="1" applyAlignment="1">
      <alignment wrapText="1"/>
    </xf>
    <xf numFmtId="181" fontId="10" fillId="0" borderId="20" xfId="6" applyNumberFormat="1" applyFont="1" applyFill="1" applyBorder="1" applyAlignment="1">
      <alignment horizontal="right"/>
    </xf>
    <xf numFmtId="181" fontId="10" fillId="0" borderId="19" xfId="6" applyNumberFormat="1" applyFont="1" applyFill="1" applyBorder="1" applyAlignment="1">
      <alignment horizontal="right"/>
    </xf>
    <xf numFmtId="181" fontId="10" fillId="0" borderId="0" xfId="6" applyNumberFormat="1" applyFont="1" applyFill="1" applyBorder="1" applyAlignment="1">
      <alignment horizontal="right"/>
    </xf>
    <xf numFmtId="181" fontId="10" fillId="0" borderId="0" xfId="6" applyNumberFormat="1" applyFont="1" applyBorder="1"/>
    <xf numFmtId="0" fontId="0" fillId="0" borderId="0" xfId="0"/>
    <xf numFmtId="164" fontId="0" fillId="0" borderId="0" xfId="0" applyNumberFormat="1"/>
    <xf numFmtId="181" fontId="10" fillId="0" borderId="0" xfId="1" applyNumberFormat="1" applyFont="1" applyAlignment="1">
      <alignment horizontal="center"/>
    </xf>
    <xf numFmtId="0" fontId="1" fillId="24" borderId="0" xfId="14" applyFont="1" applyFill="1"/>
    <xf numFmtId="0" fontId="2" fillId="24" borderId="0" xfId="14" applyFont="1" applyFill="1"/>
    <xf numFmtId="0" fontId="43" fillId="24" borderId="0" xfId="14" applyFont="1" applyFill="1"/>
    <xf numFmtId="0" fontId="44" fillId="24" borderId="0" xfId="14" applyFont="1" applyFill="1"/>
    <xf numFmtId="0" fontId="45" fillId="24" borderId="0" xfId="14" applyFont="1" applyFill="1"/>
    <xf numFmtId="0" fontId="5" fillId="24" borderId="0" xfId="14" applyFont="1" applyFill="1"/>
    <xf numFmtId="0" fontId="7" fillId="24" borderId="0" xfId="187" applyFont="1" applyFill="1" applyAlignment="1" applyProtection="1"/>
    <xf numFmtId="0" fontId="8" fillId="24" borderId="0" xfId="14" applyFont="1" applyFill="1"/>
    <xf numFmtId="0" fontId="4" fillId="24" borderId="0" xfId="179" applyFont="1" applyFill="1" applyAlignment="1" applyProtection="1"/>
    <xf numFmtId="0" fontId="4" fillId="0" borderId="0" xfId="179" applyFont="1" applyAlignment="1" applyProtection="1"/>
    <xf numFmtId="0" fontId="46" fillId="0" borderId="0" xfId="0" applyFont="1"/>
    <xf numFmtId="0" fontId="9" fillId="0" borderId="22" xfId="1" applyFont="1" applyFill="1" applyBorder="1" applyAlignment="1">
      <alignment horizontal="center"/>
    </xf>
    <xf numFmtId="0" fontId="9" fillId="0" borderId="23" xfId="1" applyFont="1" applyFill="1" applyBorder="1" applyAlignment="1">
      <alignment horizontal="right"/>
    </xf>
    <xf numFmtId="0" fontId="47" fillId="24" borderId="24" xfId="0" applyFont="1" applyFill="1" applyBorder="1"/>
    <xf numFmtId="0" fontId="42" fillId="24" borderId="13" xfId="0" applyFont="1" applyFill="1" applyBorder="1"/>
    <xf numFmtId="0" fontId="0" fillId="24" borderId="25" xfId="0" applyFill="1" applyBorder="1"/>
    <xf numFmtId="0" fontId="0" fillId="24" borderId="0" xfId="0" applyFill="1"/>
    <xf numFmtId="0" fontId="42" fillId="24" borderId="26" xfId="0" applyFont="1" applyFill="1" applyBorder="1"/>
    <xf numFmtId="0" fontId="42" fillId="24" borderId="0" xfId="0" applyFont="1" applyFill="1" applyBorder="1"/>
    <xf numFmtId="0" fontId="0" fillId="24" borderId="27" xfId="0" applyFill="1" applyBorder="1"/>
    <xf numFmtId="0" fontId="0" fillId="24" borderId="26" xfId="0" applyFill="1" applyBorder="1"/>
    <xf numFmtId="0" fontId="0" fillId="24" borderId="0" xfId="0" applyFill="1" applyBorder="1"/>
    <xf numFmtId="0" fontId="0" fillId="24" borderId="22" xfId="0" applyFill="1" applyBorder="1"/>
    <xf numFmtId="0" fontId="0" fillId="24" borderId="10" xfId="0" applyFill="1" applyBorder="1"/>
    <xf numFmtId="0" fontId="0" fillId="24" borderId="23" xfId="0" applyFill="1" applyBorder="1"/>
    <xf numFmtId="164" fontId="0" fillId="0" borderId="0" xfId="0" applyNumberFormat="1"/>
    <xf numFmtId="165" fontId="10" fillId="0" borderId="0" xfId="322" applyNumberFormat="1" applyFont="1" applyFill="1"/>
    <xf numFmtId="164" fontId="0" fillId="0" borderId="0" xfId="0" applyNumberFormat="1"/>
    <xf numFmtId="0" fontId="9" fillId="0" borderId="28" xfId="1" applyFont="1" applyFill="1" applyBorder="1" applyAlignment="1">
      <alignment horizontal="center" wrapText="1"/>
    </xf>
    <xf numFmtId="0" fontId="9" fillId="0" borderId="28" xfId="1" applyFont="1" applyBorder="1" applyAlignment="1">
      <alignment wrapText="1"/>
    </xf>
    <xf numFmtId="0" fontId="9" fillId="0" borderId="29" xfId="1" applyFont="1" applyFill="1" applyBorder="1" applyAlignment="1">
      <alignment horizontal="center"/>
    </xf>
    <xf numFmtId="0" fontId="9" fillId="0" borderId="28" xfId="1" applyFont="1" applyFill="1" applyBorder="1" applyAlignment="1">
      <alignment horizontal="center"/>
    </xf>
    <xf numFmtId="164" fontId="0" fillId="0" borderId="0" xfId="0" applyNumberFormat="1" applyFill="1"/>
    <xf numFmtId="181" fontId="10" fillId="0" borderId="0" xfId="6" applyNumberFormat="1" applyFont="1" applyFill="1" applyBorder="1"/>
    <xf numFmtId="0" fontId="21" fillId="0" borderId="0" xfId="1" applyFont="1" applyFill="1" applyAlignment="1">
      <alignment horizontal="right"/>
    </xf>
    <xf numFmtId="182" fontId="0" fillId="0" borderId="0" xfId="0" applyNumberFormat="1" applyFill="1"/>
    <xf numFmtId="0" fontId="0" fillId="0" borderId="0" xfId="0"/>
    <xf numFmtId="164" fontId="0" fillId="0" borderId="0" xfId="0" applyNumberFormat="1"/>
    <xf numFmtId="182" fontId="0" fillId="0" borderId="0" xfId="0" applyNumberFormat="1"/>
    <xf numFmtId="164" fontId="0" fillId="0" borderId="0" xfId="0" applyNumberFormat="1"/>
    <xf numFmtId="3" fontId="0" fillId="0" borderId="0" xfId="0" applyNumberFormat="1"/>
    <xf numFmtId="3" fontId="0" fillId="0" borderId="0" xfId="0" applyNumberFormat="1" applyFill="1"/>
    <xf numFmtId="3" fontId="12" fillId="0" borderId="0" xfId="1" applyNumberFormat="1" applyFont="1" applyFill="1" applyAlignment="1">
      <alignment horizontal="left"/>
    </xf>
    <xf numFmtId="164" fontId="10" fillId="0" borderId="20" xfId="1" applyNumberFormat="1" applyFont="1" applyFill="1" applyBorder="1" applyAlignment="1">
      <alignment horizontal="right"/>
    </xf>
    <xf numFmtId="0" fontId="19" fillId="0" borderId="0" xfId="1" applyFont="1" applyFill="1"/>
    <xf numFmtId="0" fontId="10" fillId="0" borderId="0" xfId="1" applyFont="1" applyFill="1" applyBorder="1" applyAlignment="1">
      <alignment horizontal="center" wrapText="1"/>
    </xf>
    <xf numFmtId="0" fontId="9" fillId="0" borderId="30" xfId="1" applyFont="1" applyFill="1" applyBorder="1" applyAlignment="1">
      <alignment horizontal="center"/>
    </xf>
    <xf numFmtId="0" fontId="9" fillId="0" borderId="31" xfId="1" applyFont="1" applyFill="1" applyBorder="1" applyAlignment="1">
      <alignment horizontal="center"/>
    </xf>
    <xf numFmtId="0" fontId="9" fillId="0" borderId="32" xfId="1" applyFont="1" applyFill="1" applyBorder="1" applyAlignment="1">
      <alignment horizontal="center"/>
    </xf>
    <xf numFmtId="3" fontId="10" fillId="0" borderId="0" xfId="6" applyNumberFormat="1" applyFont="1" applyFill="1" applyAlignment="1">
      <alignment horizontal="center"/>
    </xf>
    <xf numFmtId="0" fontId="10" fillId="0" borderId="0" xfId="6" applyFont="1" applyFill="1" applyAlignment="1">
      <alignment horizontal="center"/>
    </xf>
    <xf numFmtId="0" fontId="10" fillId="0" borderId="0" xfId="6" applyNumberFormat="1" applyFont="1" applyFill="1" applyAlignment="1">
      <alignment horizontal="center"/>
    </xf>
    <xf numFmtId="0" fontId="9" fillId="0" borderId="0" xfId="6" applyNumberFormat="1" applyFont="1" applyFill="1" applyAlignment="1">
      <alignment horizontal="center"/>
    </xf>
    <xf numFmtId="0" fontId="0" fillId="0" borderId="0" xfId="0" applyFill="1"/>
    <xf numFmtId="0" fontId="54" fillId="24" borderId="0" xfId="14" applyFont="1" applyFill="1"/>
    <xf numFmtId="0" fontId="0" fillId="0" borderId="0" xfId="0"/>
    <xf numFmtId="0" fontId="9" fillId="0" borderId="0" xfId="6" applyFont="1" applyFill="1"/>
    <xf numFmtId="3" fontId="10" fillId="0" borderId="0" xfId="6" applyNumberFormat="1" applyFont="1" applyAlignment="1">
      <alignment horizontal="center"/>
    </xf>
    <xf numFmtId="0" fontId="10" fillId="0" borderId="0" xfId="6" applyFont="1" applyAlignment="1">
      <alignment horizontal="center"/>
    </xf>
    <xf numFmtId="49" fontId="10" fillId="0" borderId="0" xfId="6" applyNumberFormat="1" applyFont="1" applyAlignment="1">
      <alignment horizontal="center"/>
    </xf>
    <xf numFmtId="49" fontId="9" fillId="0" borderId="0" xfId="6" applyNumberFormat="1" applyFont="1" applyAlignment="1">
      <alignment horizontal="center"/>
    </xf>
    <xf numFmtId="49" fontId="9" fillId="0" borderId="0" xfId="6" applyNumberFormat="1" applyFont="1" applyFill="1" applyAlignment="1">
      <alignment horizontal="center"/>
    </xf>
    <xf numFmtId="0" fontId="10" fillId="0" borderId="0" xfId="6" applyNumberFormat="1" applyFont="1" applyAlignment="1">
      <alignment horizontal="center"/>
    </xf>
    <xf numFmtId="0" fontId="9" fillId="0" borderId="0" xfId="6" applyNumberFormat="1" applyFont="1" applyAlignment="1">
      <alignment horizontal="center"/>
    </xf>
    <xf numFmtId="164" fontId="0" fillId="0" borderId="0" xfId="0" applyNumberFormat="1"/>
    <xf numFmtId="3" fontId="0" fillId="0" borderId="0" xfId="0" applyNumberFormat="1"/>
    <xf numFmtId="0" fontId="0" fillId="0" borderId="0" xfId="0"/>
    <xf numFmtId="164" fontId="10" fillId="0" borderId="0" xfId="6" applyNumberFormat="1" applyFont="1" applyFill="1" applyBorder="1" applyAlignment="1">
      <alignment horizontal="right"/>
    </xf>
    <xf numFmtId="0" fontId="5" fillId="0" borderId="0" xfId="6" applyFont="1" applyAlignment="1">
      <alignment horizontal="right"/>
    </xf>
    <xf numFmtId="164" fontId="10" fillId="0" borderId="0" xfId="6" quotePrefix="1" applyNumberFormat="1" applyFont="1" applyFill="1" applyBorder="1" applyAlignment="1">
      <alignment horizontal="right"/>
    </xf>
    <xf numFmtId="164" fontId="0" fillId="0" borderId="0" xfId="0" applyNumberFormat="1"/>
    <xf numFmtId="182" fontId="0" fillId="0" borderId="0" xfId="0" applyNumberFormat="1"/>
    <xf numFmtId="0" fontId="0" fillId="0" borderId="0" xfId="0" applyFill="1"/>
    <xf numFmtId="164" fontId="0" fillId="0" borderId="0" xfId="0" applyNumberFormat="1" applyFill="1"/>
    <xf numFmtId="0" fontId="55" fillId="0" borderId="0" xfId="1" applyFont="1" applyFill="1" applyBorder="1" applyAlignment="1">
      <alignment horizontal="left"/>
    </xf>
    <xf numFmtId="0" fontId="56" fillId="0" borderId="0" xfId="1" applyFont="1" applyFill="1" applyBorder="1" applyAlignment="1">
      <alignment horizontal="center"/>
    </xf>
    <xf numFmtId="0" fontId="55" fillId="0" borderId="0" xfId="1" applyFont="1" applyAlignment="1">
      <alignment horizontal="center"/>
    </xf>
    <xf numFmtId="0" fontId="55" fillId="0" borderId="0" xfId="1" applyFont="1" applyFill="1" applyBorder="1" applyAlignment="1">
      <alignment horizontal="center"/>
    </xf>
    <xf numFmtId="0" fontId="55" fillId="0" borderId="0" xfId="1" applyFont="1"/>
    <xf numFmtId="0" fontId="55" fillId="0" borderId="0" xfId="1" applyFont="1" applyAlignment="1">
      <alignment horizontal="right" vertical="center"/>
    </xf>
    <xf numFmtId="0" fontId="55" fillId="0" borderId="11" xfId="1" applyFont="1" applyFill="1" applyBorder="1" applyAlignment="1">
      <alignment horizontal="center"/>
    </xf>
    <xf numFmtId="0" fontId="55" fillId="0" borderId="29" xfId="1" applyFont="1" applyFill="1" applyBorder="1" applyAlignment="1">
      <alignment horizontal="center"/>
    </xf>
    <xf numFmtId="0" fontId="55" fillId="0" borderId="10" xfId="1" applyFont="1" applyFill="1" applyBorder="1" applyAlignment="1">
      <alignment horizontal="center"/>
    </xf>
    <xf numFmtId="0" fontId="55" fillId="0" borderId="0" xfId="1" applyFont="1" applyBorder="1" applyAlignment="1">
      <alignment horizontal="center"/>
    </xf>
    <xf numFmtId="0" fontId="55" fillId="0" borderId="10" xfId="1" applyFont="1" applyFill="1" applyBorder="1" applyAlignment="1">
      <alignment horizontal="right"/>
    </xf>
    <xf numFmtId="0" fontId="55" fillId="0" borderId="10" xfId="1" applyFont="1" applyBorder="1" applyAlignment="1">
      <alignment horizontal="center"/>
    </xf>
    <xf numFmtId="3" fontId="55" fillId="0" borderId="0" xfId="1" applyNumberFormat="1" applyFont="1" applyFill="1" applyBorder="1" applyAlignment="1">
      <alignment horizontal="center"/>
    </xf>
    <xf numFmtId="0" fontId="55" fillId="0" borderId="28" xfId="1" applyFont="1" applyFill="1" applyBorder="1" applyAlignment="1">
      <alignment horizontal="right" wrapText="1"/>
    </xf>
    <xf numFmtId="0" fontId="55" fillId="0" borderId="11" xfId="1" applyFont="1" applyFill="1" applyBorder="1" applyAlignment="1">
      <alignment horizontal="center" wrapText="1"/>
    </xf>
    <xf numFmtId="0" fontId="55" fillId="0" borderId="11" xfId="1" applyFont="1" applyFill="1" applyBorder="1" applyAlignment="1">
      <alignment horizontal="right" wrapText="1"/>
    </xf>
    <xf numFmtId="0" fontId="55" fillId="0" borderId="12" xfId="1" applyFont="1" applyFill="1" applyBorder="1" applyAlignment="1">
      <alignment horizontal="right" wrapText="1"/>
    </xf>
    <xf numFmtId="164" fontId="56" fillId="0" borderId="29" xfId="2" applyNumberFormat="1" applyFont="1" applyBorder="1"/>
    <xf numFmtId="164" fontId="55" fillId="0" borderId="29" xfId="2" applyNumberFormat="1" applyFont="1" applyBorder="1"/>
    <xf numFmtId="0" fontId="56" fillId="0" borderId="29" xfId="2" applyFont="1" applyBorder="1" applyAlignment="1">
      <alignment horizontal="center"/>
    </xf>
    <xf numFmtId="181" fontId="56" fillId="0" borderId="29" xfId="6" applyNumberFormat="1" applyFont="1" applyBorder="1"/>
    <xf numFmtId="181" fontId="55" fillId="0" borderId="29" xfId="6" applyNumberFormat="1" applyFont="1" applyBorder="1"/>
    <xf numFmtId="164" fontId="56" fillId="0" borderId="0" xfId="2" applyNumberFormat="1" applyFont="1" applyBorder="1"/>
    <xf numFmtId="164" fontId="55" fillId="0" borderId="0" xfId="2" applyNumberFormat="1" applyFont="1" applyBorder="1"/>
    <xf numFmtId="0" fontId="56" fillId="0" borderId="0" xfId="2" applyFont="1" applyBorder="1" applyAlignment="1">
      <alignment horizontal="center"/>
    </xf>
    <xf numFmtId="181" fontId="56" fillId="0" borderId="0" xfId="6" applyNumberFormat="1" applyFont="1" applyBorder="1"/>
    <xf numFmtId="181" fontId="55" fillId="0" borderId="0" xfId="6" applyNumberFormat="1" applyFont="1" applyBorder="1"/>
    <xf numFmtId="164" fontId="56" fillId="0" borderId="11" xfId="2" applyNumberFormat="1" applyFont="1" applyBorder="1"/>
    <xf numFmtId="164" fontId="55" fillId="0" borderId="11" xfId="2" applyNumberFormat="1" applyFont="1" applyBorder="1"/>
    <xf numFmtId="0" fontId="56" fillId="0" borderId="11" xfId="2" applyFont="1" applyBorder="1" applyAlignment="1">
      <alignment horizontal="center"/>
    </xf>
    <xf numFmtId="181" fontId="56" fillId="0" borderId="11" xfId="6" applyNumberFormat="1" applyFont="1" applyBorder="1"/>
    <xf numFmtId="181" fontId="55" fillId="0" borderId="11" xfId="6" applyNumberFormat="1" applyFont="1" applyBorder="1"/>
    <xf numFmtId="0" fontId="10" fillId="57" borderId="0" xfId="1" applyFont="1" applyFill="1" applyAlignment="1">
      <alignment horizontal="center"/>
    </xf>
    <xf numFmtId="182" fontId="0" fillId="0" borderId="0" xfId="0" applyNumberFormat="1"/>
    <xf numFmtId="0" fontId="9" fillId="0" borderId="25" xfId="1" applyFont="1" applyFill="1" applyBorder="1"/>
    <xf numFmtId="0" fontId="9" fillId="0" borderId="27" xfId="1" applyFont="1" applyFill="1" applyBorder="1"/>
    <xf numFmtId="0" fontId="9" fillId="0" borderId="10" xfId="1" applyFont="1" applyFill="1" applyBorder="1"/>
    <xf numFmtId="0" fontId="53" fillId="0" borderId="0" xfId="0" applyFont="1" applyFill="1"/>
    <xf numFmtId="0" fontId="40" fillId="0" borderId="0" xfId="1" applyFont="1" applyFill="1" applyBorder="1"/>
    <xf numFmtId="0" fontId="40" fillId="0" borderId="10" xfId="1" applyFont="1" applyFill="1" applyBorder="1"/>
    <xf numFmtId="164" fontId="10" fillId="0" borderId="15" xfId="1" applyNumberFormat="1" applyFont="1" applyFill="1" applyBorder="1" applyAlignment="1">
      <alignment horizontal="right"/>
    </xf>
    <xf numFmtId="0" fontId="10" fillId="0" borderId="0" xfId="1" applyNumberFormat="1" applyFont="1" applyFill="1" applyBorder="1" applyAlignment="1">
      <alignment horizontal="center"/>
    </xf>
    <xf numFmtId="0" fontId="9" fillId="0" borderId="0" xfId="1" applyNumberFormat="1" applyFont="1" applyFill="1" applyBorder="1" applyAlignment="1">
      <alignment horizontal="center"/>
    </xf>
    <xf numFmtId="3" fontId="15" fillId="0" borderId="0" xfId="1" applyNumberFormat="1" applyFont="1" applyFill="1" applyBorder="1" applyAlignment="1">
      <alignment horizontal="center"/>
    </xf>
    <xf numFmtId="0" fontId="58" fillId="0" borderId="28" xfId="1" applyFont="1" applyBorder="1" applyAlignment="1">
      <alignment horizontal="right" wrapText="1"/>
    </xf>
    <xf numFmtId="0" fontId="58" fillId="0" borderId="28" xfId="1" applyFont="1" applyBorder="1" applyAlignment="1">
      <alignment horizontal="right"/>
    </xf>
    <xf numFmtId="0" fontId="79" fillId="0" borderId="29" xfId="0" applyFont="1" applyBorder="1"/>
    <xf numFmtId="0" fontId="79" fillId="0" borderId="0" xfId="0" applyFont="1" applyBorder="1"/>
    <xf numFmtId="0" fontId="58" fillId="0" borderId="0" xfId="1" applyFont="1" applyFill="1" applyBorder="1"/>
    <xf numFmtId="0" fontId="79" fillId="0" borderId="11" xfId="0" applyFont="1" applyBorder="1"/>
    <xf numFmtId="0" fontId="5" fillId="0" borderId="0" xfId="1" applyFont="1" applyAlignment="1">
      <alignment horizontal="left"/>
    </xf>
    <xf numFmtId="0" fontId="5" fillId="0" borderId="0" xfId="1" applyFont="1" applyAlignment="1">
      <alignment vertical="top" wrapText="1"/>
    </xf>
    <xf numFmtId="0" fontId="5" fillId="0" borderId="0" xfId="1" applyFont="1" applyAlignment="1">
      <alignment horizontal="left" vertical="top" wrapText="1"/>
    </xf>
    <xf numFmtId="0" fontId="5" fillId="0" borderId="0" xfId="1" applyNumberFormat="1" applyFont="1" applyAlignment="1">
      <alignment horizontal="left" wrapText="1"/>
    </xf>
    <xf numFmtId="0" fontId="7" fillId="0" borderId="0" xfId="196" applyFont="1" applyAlignment="1" applyProtection="1">
      <alignment horizontal="left" wrapText="1"/>
    </xf>
    <xf numFmtId="0" fontId="11" fillId="0" borderId="0" xfId="196" applyFont="1" applyAlignment="1" applyProtection="1">
      <alignment horizontal="left" wrapText="1"/>
    </xf>
    <xf numFmtId="0" fontId="9" fillId="24" borderId="26" xfId="14" applyFont="1" applyFill="1" applyBorder="1" applyAlignment="1">
      <alignment horizontal="right" vertical="center"/>
    </xf>
    <xf numFmtId="0" fontId="9" fillId="24" borderId="11" xfId="14" applyFont="1" applyFill="1" applyBorder="1" applyAlignment="1">
      <alignment horizontal="center"/>
    </xf>
    <xf numFmtId="0" fontId="9" fillId="24" borderId="0" xfId="14" applyFont="1" applyFill="1" applyBorder="1" applyAlignment="1">
      <alignment horizontal="center"/>
    </xf>
    <xf numFmtId="0" fontId="9" fillId="0" borderId="0" xfId="1" applyFont="1" applyFill="1" applyAlignment="1">
      <alignment horizontal="right" vertical="center"/>
    </xf>
    <xf numFmtId="0" fontId="9" fillId="0" borderId="11" xfId="1" applyFont="1" applyFill="1" applyBorder="1" applyAlignment="1">
      <alignment horizontal="center"/>
    </xf>
    <xf numFmtId="0" fontId="9" fillId="0" borderId="29" xfId="1" applyFont="1" applyFill="1" applyBorder="1" applyAlignment="1">
      <alignment horizontal="center"/>
    </xf>
    <xf numFmtId="0" fontId="9" fillId="0" borderId="28" xfId="1" applyFont="1" applyFill="1" applyBorder="1" applyAlignment="1">
      <alignment horizontal="center"/>
    </xf>
    <xf numFmtId="0" fontId="9" fillId="0" borderId="34" xfId="1" applyFont="1" applyFill="1" applyBorder="1" applyAlignment="1">
      <alignment horizontal="center"/>
    </xf>
    <xf numFmtId="0" fontId="9" fillId="0" borderId="33" xfId="1" applyFont="1" applyFill="1" applyBorder="1" applyAlignment="1">
      <alignment horizontal="center"/>
    </xf>
    <xf numFmtId="0" fontId="55" fillId="0" borderId="28" xfId="1" applyFont="1" applyBorder="1" applyAlignment="1">
      <alignment horizontal="right" wrapText="1"/>
    </xf>
    <xf numFmtId="0" fontId="55" fillId="0" borderId="0" xfId="1" applyFont="1" applyAlignment="1">
      <alignment horizontal="right" vertical="center"/>
    </xf>
    <xf numFmtId="0" fontId="55" fillId="0" borderId="11" xfId="1" applyFont="1" applyFill="1" applyBorder="1" applyAlignment="1">
      <alignment horizontal="center"/>
    </xf>
    <xf numFmtId="0" fontId="55" fillId="0" borderId="29" xfId="1" applyFont="1" applyFill="1" applyBorder="1" applyAlignment="1">
      <alignment horizontal="center"/>
    </xf>
    <xf numFmtId="0" fontId="55" fillId="0" borderId="28" xfId="1" applyFont="1" applyFill="1" applyBorder="1" applyAlignment="1">
      <alignment horizontal="right" wrapText="1"/>
    </xf>
    <xf numFmtId="0" fontId="55" fillId="0" borderId="28" xfId="1" applyFont="1" applyFill="1" applyBorder="1" applyAlignment="1">
      <alignment horizontal="center"/>
    </xf>
    <xf numFmtId="0" fontId="9" fillId="0" borderId="0" xfId="1" applyFont="1" applyAlignment="1">
      <alignment horizontal="right" vertical="center"/>
    </xf>
    <xf numFmtId="0" fontId="9" fillId="0" borderId="11" xfId="1" applyFont="1" applyFill="1" applyBorder="1" applyAlignment="1">
      <alignment horizontal="center" wrapText="1"/>
    </xf>
    <xf numFmtId="0" fontId="40" fillId="0" borderId="11" xfId="1" applyFont="1" applyBorder="1" applyAlignment="1">
      <alignment wrapText="1"/>
    </xf>
    <xf numFmtId="0" fontId="9" fillId="0" borderId="28" xfId="1" applyFont="1" applyFill="1" applyBorder="1" applyAlignment="1">
      <alignment horizontal="center" wrapText="1"/>
    </xf>
    <xf numFmtId="0" fontId="40" fillId="0" borderId="28" xfId="1" applyFont="1" applyBorder="1" applyAlignment="1">
      <alignment horizontal="center"/>
    </xf>
    <xf numFmtId="0" fontId="40" fillId="0" borderId="28" xfId="1" applyFont="1" applyBorder="1" applyAlignment="1"/>
    <xf numFmtId="0" fontId="9" fillId="0" borderId="28" xfId="1" applyFont="1" applyBorder="1" applyAlignment="1">
      <alignment wrapText="1"/>
    </xf>
    <xf numFmtId="0" fontId="40" fillId="0" borderId="28" xfId="1" applyFont="1" applyBorder="1" applyAlignment="1">
      <alignment wrapText="1"/>
    </xf>
    <xf numFmtId="0" fontId="40" fillId="0" borderId="11" xfId="1" applyFont="1" applyFill="1" applyBorder="1" applyAlignment="1">
      <alignment wrapText="1"/>
    </xf>
    <xf numFmtId="0" fontId="40" fillId="0" borderId="28" xfId="1" applyFont="1" applyFill="1" applyBorder="1" applyAlignment="1">
      <alignment horizontal="center"/>
    </xf>
    <xf numFmtId="0" fontId="40" fillId="0" borderId="28" xfId="1" applyFont="1" applyFill="1" applyBorder="1" applyAlignment="1"/>
    <xf numFmtId="0" fontId="9" fillId="0" borderId="28" xfId="1" applyFont="1" applyFill="1" applyBorder="1" applyAlignment="1">
      <alignment wrapText="1"/>
    </xf>
    <xf numFmtId="0" fontId="40" fillId="0" borderId="28" xfId="1" applyFont="1" applyFill="1" applyBorder="1" applyAlignment="1">
      <alignment wrapText="1"/>
    </xf>
    <xf numFmtId="0" fontId="9" fillId="24" borderId="13" xfId="1" applyFont="1" applyFill="1" applyBorder="1" applyAlignment="1">
      <alignment horizontal="center" wrapText="1"/>
    </xf>
    <xf numFmtId="0" fontId="9" fillId="24" borderId="28" xfId="1" applyFont="1" applyFill="1" applyBorder="1" applyAlignment="1">
      <alignment horizontal="center" wrapText="1"/>
    </xf>
    <xf numFmtId="0" fontId="40" fillId="0" borderId="28" xfId="1" applyFont="1" applyBorder="1" applyAlignment="1">
      <alignment horizontal="center" wrapText="1"/>
    </xf>
  </cellXfs>
  <cellStyles count="397">
    <cellStyle name="%" xfId="1"/>
    <cellStyle name="% 2" xfId="2"/>
    <cellStyle name="% 3" xfId="3"/>
    <cellStyle name="% 3 2" xfId="4"/>
    <cellStyle name="% 3 3" xfId="5"/>
    <cellStyle name="% 4" xfId="6"/>
    <cellStyle name="% 5" xfId="7"/>
    <cellStyle name="%_Eng-Final" xfId="8"/>
    <cellStyle name="%_PSEI master" xfId="9"/>
    <cellStyle name="%_PSEI master QA check" xfId="10"/>
    <cellStyle name="%_PSEI master QA check 2" xfId="11"/>
    <cellStyle name="%_PSEI master QA check 2 2" xfId="12"/>
    <cellStyle name="%_PSEI master QA check 3" xfId="13"/>
    <cellStyle name="%_PSEI Q4 2013 - draft 3" xfId="14"/>
    <cellStyle name="20% - Accent1 2" xfId="15"/>
    <cellStyle name="20% - Accent1 3" xfId="16"/>
    <cellStyle name="20% - Accent1 3 2" xfId="17"/>
    <cellStyle name="20% - Accent1 4" xfId="18"/>
    <cellStyle name="20% - Accent2 2" xfId="19"/>
    <cellStyle name="20% - Accent2 3" xfId="20"/>
    <cellStyle name="20% - Accent2 3 2" xfId="21"/>
    <cellStyle name="20% - Accent2 4" xfId="22"/>
    <cellStyle name="20% - Accent3 2" xfId="23"/>
    <cellStyle name="20% - Accent3 3" xfId="24"/>
    <cellStyle name="20% - Accent3 3 2" xfId="25"/>
    <cellStyle name="20% - Accent3 4" xfId="26"/>
    <cellStyle name="20% - Accent4 2" xfId="27"/>
    <cellStyle name="20% - Accent4 3" xfId="28"/>
    <cellStyle name="20% - Accent4 3 2" xfId="29"/>
    <cellStyle name="20% - Accent4 4" xfId="30"/>
    <cellStyle name="20% - Accent5" xfId="31" builtinId="46" customBuiltin="1"/>
    <cellStyle name="20% - Accent5 2" xfId="32"/>
    <cellStyle name="20% - Accent5 3" xfId="33"/>
    <cellStyle name="20% - Accent5 3 2" xfId="34"/>
    <cellStyle name="20% - Accent6" xfId="35" builtinId="50" customBuiltin="1"/>
    <cellStyle name="20% - Accent6 2" xfId="36"/>
    <cellStyle name="20% - Accent6 3" xfId="37"/>
    <cellStyle name="20% - Accent6 3 2" xfId="38"/>
    <cellStyle name="40% - Accent1" xfId="39" builtinId="31" customBuiltin="1"/>
    <cellStyle name="40% - Accent1 2" xfId="40"/>
    <cellStyle name="40% - Accent1 3" xfId="41"/>
    <cellStyle name="40% - Accent1 3 2" xfId="42"/>
    <cellStyle name="40% - Accent2" xfId="43" builtinId="35" customBuiltin="1"/>
    <cellStyle name="40% - Accent2 2" xfId="44"/>
    <cellStyle name="40% - Accent2 3" xfId="45"/>
    <cellStyle name="40% - Accent2 3 2" xfId="46"/>
    <cellStyle name="40% - Accent3 2" xfId="47"/>
    <cellStyle name="40% - Accent3 3" xfId="48"/>
    <cellStyle name="40% - Accent3 3 2" xfId="49"/>
    <cellStyle name="40% - Accent3 4" xfId="50"/>
    <cellStyle name="40% - Accent4" xfId="51" builtinId="43" customBuiltin="1"/>
    <cellStyle name="40% - Accent4 2" xfId="52"/>
    <cellStyle name="40% - Accent4 3" xfId="53"/>
    <cellStyle name="40% - Accent4 3 2" xfId="54"/>
    <cellStyle name="40% - Accent5" xfId="55" builtinId="47" customBuiltin="1"/>
    <cellStyle name="40% - Accent5 2" xfId="56"/>
    <cellStyle name="40% - Accent5 3" xfId="57"/>
    <cellStyle name="40% - Accent5 3 2" xfId="58"/>
    <cellStyle name="40% - Accent6" xfId="59" builtinId="51" customBuiltin="1"/>
    <cellStyle name="40% - Accent6 2" xfId="60"/>
    <cellStyle name="40% - Accent6 3" xfId="61"/>
    <cellStyle name="40% - Accent6 3 2" xfId="62"/>
    <cellStyle name="60% - Accent1" xfId="63" builtinId="32" customBuiltin="1"/>
    <cellStyle name="60% - Accent1 2" xfId="64"/>
    <cellStyle name="60% - Accent1 3" xfId="65"/>
    <cellStyle name="60% - Accent1 3 2" xfId="66"/>
    <cellStyle name="60% - Accent2" xfId="67" builtinId="36" customBuiltin="1"/>
    <cellStyle name="60% - Accent2 2" xfId="68"/>
    <cellStyle name="60% - Accent2 3" xfId="69"/>
    <cellStyle name="60% - Accent2 3 2" xfId="70"/>
    <cellStyle name="60% - Accent3 2" xfId="71"/>
    <cellStyle name="60% - Accent3 3" xfId="72"/>
    <cellStyle name="60% - Accent3 3 2" xfId="73"/>
    <cellStyle name="60% - Accent3 4" xfId="74"/>
    <cellStyle name="60% - Accent4 2" xfId="75"/>
    <cellStyle name="60% - Accent4 3" xfId="76"/>
    <cellStyle name="60% - Accent4 3 2" xfId="77"/>
    <cellStyle name="60% - Accent4 4" xfId="78"/>
    <cellStyle name="60% - Accent5" xfId="79" builtinId="48" customBuiltin="1"/>
    <cellStyle name="60% - Accent5 2" xfId="80"/>
    <cellStyle name="60% - Accent5 3" xfId="81"/>
    <cellStyle name="60% - Accent5 3 2" xfId="82"/>
    <cellStyle name="60% - Accent6 2" xfId="83"/>
    <cellStyle name="60% - Accent6 3" xfId="84"/>
    <cellStyle name="60% - Accent6 3 2" xfId="85"/>
    <cellStyle name="60% - Accent6 4" xfId="86"/>
    <cellStyle name="Accent1" xfId="87" builtinId="29" customBuiltin="1"/>
    <cellStyle name="Accent1 2" xfId="88"/>
    <cellStyle name="Accent1 3" xfId="89"/>
    <cellStyle name="Accent1 3 2" xfId="90"/>
    <cellStyle name="Accent2" xfId="91" builtinId="33" customBuiltin="1"/>
    <cellStyle name="Accent2 2" xfId="92"/>
    <cellStyle name="Accent2 3" xfId="93"/>
    <cellStyle name="Accent2 3 2" xfId="94"/>
    <cellStyle name="Accent3" xfId="95" builtinId="37" customBuiltin="1"/>
    <cellStyle name="Accent3 2" xfId="96"/>
    <cellStyle name="Accent3 3" xfId="97"/>
    <cellStyle name="Accent3 3 2" xfId="98"/>
    <cellStyle name="Accent4" xfId="99" builtinId="41" customBuiltin="1"/>
    <cellStyle name="Accent4 2" xfId="100"/>
    <cellStyle name="Accent4 3" xfId="101"/>
    <cellStyle name="Accent4 3 2" xfId="102"/>
    <cellStyle name="Accent5" xfId="103" builtinId="45" customBuiltin="1"/>
    <cellStyle name="Accent5 2" xfId="104"/>
    <cellStyle name="Accent5 3" xfId="105"/>
    <cellStyle name="Accent5 3 2" xfId="106"/>
    <cellStyle name="Accent6" xfId="107" builtinId="49" customBuiltin="1"/>
    <cellStyle name="Accent6 2" xfId="108"/>
    <cellStyle name="Accent6 3" xfId="109"/>
    <cellStyle name="Accent6 3 2" xfId="110"/>
    <cellStyle name="Bad" xfId="111" builtinId="27" customBuiltin="1"/>
    <cellStyle name="Bad 2" xfId="112"/>
    <cellStyle name="Bad 3" xfId="113"/>
    <cellStyle name="Bad 3 2" xfId="114"/>
    <cellStyle name="Calculation" xfId="115" builtinId="22" customBuiltin="1"/>
    <cellStyle name="Calculation 2" xfId="116"/>
    <cellStyle name="Calculation 3" xfId="117"/>
    <cellStyle name="Calculation 3 2" xfId="118"/>
    <cellStyle name="Check Cell" xfId="119" builtinId="23" customBuiltin="1"/>
    <cellStyle name="Check Cell 2" xfId="120"/>
    <cellStyle name="Check Cell 3" xfId="121"/>
    <cellStyle name="Check Cell 3 2" xfId="122"/>
    <cellStyle name="Comma" xfId="123" builtinId="3"/>
    <cellStyle name="Comma 2" xfId="124"/>
    <cellStyle name="Comma 3" xfId="125"/>
    <cellStyle name="Comma 3 2" xfId="126"/>
    <cellStyle name="Comma 3 2 2" xfId="127"/>
    <cellStyle name="Comma 3 2 3" xfId="128"/>
    <cellStyle name="Comma 3 3" xfId="129"/>
    <cellStyle name="Comma 3 4" xfId="130"/>
    <cellStyle name="Comma 4" xfId="131"/>
    <cellStyle name="Comma 4 2" xfId="132"/>
    <cellStyle name="Comma 4 3" xfId="133"/>
    <cellStyle name="Comma 4 3 2" xfId="134"/>
    <cellStyle name="Comma 5" xfId="135"/>
    <cellStyle name="Comma 5 2" xfId="136"/>
    <cellStyle name="Comma 5 2 2" xfId="137"/>
    <cellStyle name="Comma 5 2 2 2" xfId="138"/>
    <cellStyle name="Comma 5 2 3" xfId="139"/>
    <cellStyle name="Comma 5 3" xfId="140"/>
    <cellStyle name="Comma 5 3 2" xfId="141"/>
    <cellStyle name="Comma 5 4" xfId="142"/>
    <cellStyle name="Comma 6" xfId="143"/>
    <cellStyle name="Comma 6 2" xfId="144"/>
    <cellStyle name="Comma 6 3" xfId="145"/>
    <cellStyle name="Comma 6 4" xfId="146"/>
    <cellStyle name="Comma 6 4 2" xfId="147"/>
    <cellStyle name="Comma 6 5" xfId="148"/>
    <cellStyle name="Comma 7" xfId="149"/>
    <cellStyle name="Comma 8" xfId="150"/>
    <cellStyle name="Comma 8 2" xfId="151"/>
    <cellStyle name="Comma 8 3" xfId="152"/>
    <cellStyle name="Data_Total" xfId="153"/>
    <cellStyle name="Explanatory Text" xfId="154" builtinId="53" customBuiltin="1"/>
    <cellStyle name="Explanatory Text 2" xfId="155"/>
    <cellStyle name="Explanatory Text 3" xfId="156"/>
    <cellStyle name="Explanatory Text 3 2" xfId="157"/>
    <cellStyle name="Good" xfId="158" builtinId="26" customBuiltin="1"/>
    <cellStyle name="Good 2" xfId="159"/>
    <cellStyle name="Good 3" xfId="160"/>
    <cellStyle name="Good 3 2" xfId="161"/>
    <cellStyle name="Heading 1" xfId="162" builtinId="16" customBuiltin="1"/>
    <cellStyle name="Heading 1 2" xfId="163"/>
    <cellStyle name="Heading 1 3" xfId="164"/>
    <cellStyle name="Heading 1 3 2" xfId="165"/>
    <cellStyle name="Heading 2" xfId="166" builtinId="17" customBuiltin="1"/>
    <cellStyle name="Heading 2 2" xfId="167"/>
    <cellStyle name="Heading 2 3" xfId="168"/>
    <cellStyle name="Heading 2 3 2" xfId="169"/>
    <cellStyle name="Heading 3" xfId="170" builtinId="18" customBuiltin="1"/>
    <cellStyle name="Heading 3 2" xfId="171"/>
    <cellStyle name="Heading 3 3" xfId="172"/>
    <cellStyle name="Heading 3 3 2" xfId="173"/>
    <cellStyle name="Heading 4" xfId="174" builtinId="19" customBuiltin="1"/>
    <cellStyle name="Heading 4 2" xfId="175"/>
    <cellStyle name="Heading 4 3" xfId="176"/>
    <cellStyle name="Heading 4 3 2" xfId="177"/>
    <cellStyle name="Headings" xfId="178"/>
    <cellStyle name="Hyperlink" xfId="179" builtinId="8"/>
    <cellStyle name="Hyperlink 10" xfId="180"/>
    <cellStyle name="Hyperlink 11" xfId="181"/>
    <cellStyle name="Hyperlink 2" xfId="182"/>
    <cellStyle name="Hyperlink 2 2" xfId="183"/>
    <cellStyle name="Hyperlink 2 2 2" xfId="184"/>
    <cellStyle name="Hyperlink 2 3" xfId="185"/>
    <cellStyle name="Hyperlink 2 4" xfId="186"/>
    <cellStyle name="Hyperlink 2_PSEI Q4 2013 - draft 3" xfId="187"/>
    <cellStyle name="Hyperlink 3" xfId="188"/>
    <cellStyle name="Hyperlink 4" xfId="189"/>
    <cellStyle name="Hyperlink 4 2" xfId="190"/>
    <cellStyle name="Hyperlink 5" xfId="191"/>
    <cellStyle name="Hyperlink 6" xfId="192"/>
    <cellStyle name="Hyperlink 7" xfId="193"/>
    <cellStyle name="Hyperlink 8" xfId="194"/>
    <cellStyle name="Hyperlink 9" xfId="195"/>
    <cellStyle name="Hyperlink_Public_ Private_ABI_employees_2003-2008_website_17th Sept_2010_adjusted_data_only_(final)" xfId="196"/>
    <cellStyle name="Input" xfId="197" builtinId="20" customBuiltin="1"/>
    <cellStyle name="Input 2" xfId="198"/>
    <cellStyle name="Input 3" xfId="199"/>
    <cellStyle name="Input 3 2" xfId="200"/>
    <cellStyle name="Linked Cell" xfId="201" builtinId="24" customBuiltin="1"/>
    <cellStyle name="Linked Cell 2" xfId="202"/>
    <cellStyle name="Linked Cell 3" xfId="203"/>
    <cellStyle name="Linked Cell 3 2" xfId="204"/>
    <cellStyle name="Neutral" xfId="205" builtinId="28" customBuiltin="1"/>
    <cellStyle name="Neutral 2" xfId="206"/>
    <cellStyle name="Neutral 3" xfId="207"/>
    <cellStyle name="Neutral 3 2" xfId="208"/>
    <cellStyle name="Normal" xfId="0" builtinId="0"/>
    <cellStyle name="Normal 10" xfId="209"/>
    <cellStyle name="Normal 10 2" xfId="210"/>
    <cellStyle name="Normal 10 3" xfId="211"/>
    <cellStyle name="Normal 11" xfId="212"/>
    <cellStyle name="Normal 11 2" xfId="213"/>
    <cellStyle name="Normal 11 3" xfId="214"/>
    <cellStyle name="Normal 11 4" xfId="215"/>
    <cellStyle name="Normal 11 5" xfId="216"/>
    <cellStyle name="Normal 11 6" xfId="217"/>
    <cellStyle name="Normal 11 7" xfId="218"/>
    <cellStyle name="Normal 11 8" xfId="219"/>
    <cellStyle name="Normal 11 9" xfId="220"/>
    <cellStyle name="Normal 12" xfId="221"/>
    <cellStyle name="Normal 13" xfId="222"/>
    <cellStyle name="Normal 14" xfId="223"/>
    <cellStyle name="Normal 15" xfId="224"/>
    <cellStyle name="Normal 16" xfId="225"/>
    <cellStyle name="Normal 17" xfId="226"/>
    <cellStyle name="Normal 18" xfId="227"/>
    <cellStyle name="Normal 19" xfId="228"/>
    <cellStyle name="Normal 2" xfId="229"/>
    <cellStyle name="Normal 2 2" xfId="230"/>
    <cellStyle name="Normal 2 3" xfId="231"/>
    <cellStyle name="Normal 2 3 2" xfId="232"/>
    <cellStyle name="Normal 2 3 3" xfId="233"/>
    <cellStyle name="Normal 2 4" xfId="234"/>
    <cellStyle name="Normal 2 4 2" xfId="235"/>
    <cellStyle name="Normal 2 5" xfId="236"/>
    <cellStyle name="Normal 20" xfId="237"/>
    <cellStyle name="Normal 21" xfId="238"/>
    <cellStyle name="Normal 3" xfId="239"/>
    <cellStyle name="Normal 3 10" xfId="240"/>
    <cellStyle name="Normal 3 2" xfId="241"/>
    <cellStyle name="Normal 3 2 2" xfId="242"/>
    <cellStyle name="Normal 3 2 2 2" xfId="243"/>
    <cellStyle name="Normal 3 2 3" xfId="244"/>
    <cellStyle name="Normal 3 2 3 2" xfId="245"/>
    <cellStyle name="Normal 3 2 3 3" xfId="246"/>
    <cellStyle name="Normal 3 2 4" xfId="247"/>
    <cellStyle name="Normal 3 3" xfId="248"/>
    <cellStyle name="Normal 3 3 2" xfId="249"/>
    <cellStyle name="Normal 3 3 2 2" xfId="250"/>
    <cellStyle name="Normal 3 3 3" xfId="251"/>
    <cellStyle name="Normal 3 3 3 2" xfId="252"/>
    <cellStyle name="Normal 3 3 3 2 2" xfId="253"/>
    <cellStyle name="Normal 3 3 3 3" xfId="254"/>
    <cellStyle name="Normal 3 3 4" xfId="255"/>
    <cellStyle name="Normal 3 4" xfId="256"/>
    <cellStyle name="Normal 3 4 2" xfId="257"/>
    <cellStyle name="Normal 3 4 2 2" xfId="258"/>
    <cellStyle name="Normal 3 4 2 3" xfId="259"/>
    <cellStyle name="Normal 3 4 3" xfId="260"/>
    <cellStyle name="Normal 3 5" xfId="261"/>
    <cellStyle name="Normal 3 5 2" xfId="262"/>
    <cellStyle name="Normal 3 5 2 2" xfId="263"/>
    <cellStyle name="Normal 3 5 2 3" xfId="264"/>
    <cellStyle name="Normal 3 6" xfId="265"/>
    <cellStyle name="Normal 3 6 2" xfId="266"/>
    <cellStyle name="Normal 3 6 3" xfId="267"/>
    <cellStyle name="Normal 3 7" xfId="268"/>
    <cellStyle name="Normal 3 7 2" xfId="269"/>
    <cellStyle name="Normal 3 7 3" xfId="270"/>
    <cellStyle name="Normal 3 8" xfId="271"/>
    <cellStyle name="Normal 3 9" xfId="272"/>
    <cellStyle name="Normal 4" xfId="273"/>
    <cellStyle name="Normal 4 2" xfId="274"/>
    <cellStyle name="Normal 4 3" xfId="275"/>
    <cellStyle name="Normal 5" xfId="276"/>
    <cellStyle name="Normal 5 2" xfId="277"/>
    <cellStyle name="Normal 5 2 2" xfId="278"/>
    <cellStyle name="Normal 5 2 3" xfId="279"/>
    <cellStyle name="Normal 5 3" xfId="280"/>
    <cellStyle name="Normal 5 3 2" xfId="281"/>
    <cellStyle name="Normal 5 3 3" xfId="282"/>
    <cellStyle name="Normal 5 4" xfId="283"/>
    <cellStyle name="Normal 5 5" xfId="284"/>
    <cellStyle name="Normal 6" xfId="285"/>
    <cellStyle name="Normal 6 2" xfId="286"/>
    <cellStyle name="Normal 6 2 2" xfId="287"/>
    <cellStyle name="Normal 6 2 3" xfId="288"/>
    <cellStyle name="Normal 6 3" xfId="289"/>
    <cellStyle name="Normal 6 3 2" xfId="290"/>
    <cellStyle name="Normal 6 3 3" xfId="291"/>
    <cellStyle name="Normal 6 4" xfId="292"/>
    <cellStyle name="Normal 6 4 2" xfId="293"/>
    <cellStyle name="Normal 6 4 3" xfId="294"/>
    <cellStyle name="Normal 7" xfId="295"/>
    <cellStyle name="Normal 7 2" xfId="296"/>
    <cellStyle name="Normal 7 2 2" xfId="297"/>
    <cellStyle name="Normal 7 2 3" xfId="298"/>
    <cellStyle name="Normal 7 3" xfId="299"/>
    <cellStyle name="Normal 7 3 2" xfId="300"/>
    <cellStyle name="Normal 7 4" xfId="301"/>
    <cellStyle name="Normal 7 4 2" xfId="302"/>
    <cellStyle name="Normal 8" xfId="303"/>
    <cellStyle name="Normal 8 2" xfId="304"/>
    <cellStyle name="Normal 8 2 2" xfId="305"/>
    <cellStyle name="Normal 8 3" xfId="306"/>
    <cellStyle name="Normal 8 3 2" xfId="307"/>
    <cellStyle name="Normal 8 4" xfId="308"/>
    <cellStyle name="Normal 9" xfId="309"/>
    <cellStyle name="Normal 9 2" xfId="310"/>
    <cellStyle name="Normal 9 3" xfId="311"/>
    <cellStyle name="Note 2" xfId="312"/>
    <cellStyle name="Note 3" xfId="313"/>
    <cellStyle name="Note 3 2" xfId="314"/>
    <cellStyle name="Note 3 2 2" xfId="315"/>
    <cellStyle name="Note 4" xfId="316"/>
    <cellStyle name="Note 4 2" xfId="317"/>
    <cellStyle name="Output" xfId="318" builtinId="21" customBuiltin="1"/>
    <cellStyle name="Output 2" xfId="319"/>
    <cellStyle name="Output 3" xfId="320"/>
    <cellStyle name="Output 3 2" xfId="321"/>
    <cellStyle name="Percent" xfId="322" builtinId="5"/>
    <cellStyle name="Percent 2" xfId="323"/>
    <cellStyle name="Percent 3" xfId="324"/>
    <cellStyle name="Percent 3 2" xfId="325"/>
    <cellStyle name="Percent 4" xfId="326"/>
    <cellStyle name="Percent 4 2" xfId="327"/>
    <cellStyle name="Percent 4 2 2" xfId="328"/>
    <cellStyle name="Percent 5" xfId="329"/>
    <cellStyle name="Percent 6" xfId="330"/>
    <cellStyle name="Percent 6 2" xfId="331"/>
    <cellStyle name="Percent 7" xfId="332"/>
    <cellStyle name="Row_CategoryHeadings" xfId="333"/>
    <cellStyle name="Source" xfId="334"/>
    <cellStyle name="style1409668480920" xfId="335"/>
    <cellStyle name="style1409668480920 2" xfId="336"/>
    <cellStyle name="style1409668480920 2 2" xfId="337"/>
    <cellStyle name="style1409668480920 2 2 2" xfId="338"/>
    <cellStyle name="style1409668480920 2 3" xfId="339"/>
    <cellStyle name="style1409668480920 3" xfId="340"/>
    <cellStyle name="style1409668480920 3 2" xfId="341"/>
    <cellStyle name="style1409668480920 4" xfId="342"/>
    <cellStyle name="style1409668481046" xfId="343"/>
    <cellStyle name="style1409668481046 2" xfId="344"/>
    <cellStyle name="style1409668481046 2 2" xfId="345"/>
    <cellStyle name="style1409668481046 2 2 2" xfId="346"/>
    <cellStyle name="style1409668481046 2 3" xfId="347"/>
    <cellStyle name="style1409668481046 3" xfId="348"/>
    <cellStyle name="style1409668481046 3 2" xfId="349"/>
    <cellStyle name="style1409668481046 4" xfId="350"/>
    <cellStyle name="style1409668481179" xfId="351"/>
    <cellStyle name="style1409668481179 2" xfId="352"/>
    <cellStyle name="style1409668481179 2 2" xfId="353"/>
    <cellStyle name="style1409668481179 2 2 2" xfId="354"/>
    <cellStyle name="style1409668481179 2 3" xfId="355"/>
    <cellStyle name="style1409668481179 3" xfId="356"/>
    <cellStyle name="style1409668481179 3 2" xfId="357"/>
    <cellStyle name="style1409668481179 4" xfId="358"/>
    <cellStyle name="style1409668924353" xfId="359"/>
    <cellStyle name="style1409668924353 2" xfId="360"/>
    <cellStyle name="style1409668924353 2 2" xfId="361"/>
    <cellStyle name="style1409668924353 2 2 2" xfId="362"/>
    <cellStyle name="style1409668924353 2 3" xfId="363"/>
    <cellStyle name="style1409668924353 3" xfId="364"/>
    <cellStyle name="style1409668924353 3 2" xfId="365"/>
    <cellStyle name="style1409668924353 4" xfId="366"/>
    <cellStyle name="style1409668924478" xfId="367"/>
    <cellStyle name="style1409668924478 2" xfId="368"/>
    <cellStyle name="style1409668924478 2 2" xfId="369"/>
    <cellStyle name="style1409668924478 2 2 2" xfId="370"/>
    <cellStyle name="style1409668924478 2 3" xfId="371"/>
    <cellStyle name="style1409668924478 3" xfId="372"/>
    <cellStyle name="style1409668924478 3 2" xfId="373"/>
    <cellStyle name="style1409668924478 4" xfId="374"/>
    <cellStyle name="style1409668924667" xfId="375"/>
    <cellStyle name="style1409668924667 2" xfId="376"/>
    <cellStyle name="style1409668924667 2 2" xfId="377"/>
    <cellStyle name="style1409668924667 2 2 2" xfId="378"/>
    <cellStyle name="style1409668924667 2 3" xfId="379"/>
    <cellStyle name="style1409668924667 3" xfId="380"/>
    <cellStyle name="style1409668924667 3 2" xfId="381"/>
    <cellStyle name="style1409668924667 4" xfId="382"/>
    <cellStyle name="Table_Name" xfId="383"/>
    <cellStyle name="Title 2" xfId="384"/>
    <cellStyle name="Title 3" xfId="385"/>
    <cellStyle name="Title 3 2" xfId="386"/>
    <cellStyle name="Title 4" xfId="387"/>
    <cellStyle name="Total" xfId="388" builtinId="25" customBuiltin="1"/>
    <cellStyle name="Total 2" xfId="389"/>
    <cellStyle name="Total 3" xfId="390"/>
    <cellStyle name="Total 3 2" xfId="391"/>
    <cellStyle name="Warning Text" xfId="392" builtinId="11" customBuiltin="1"/>
    <cellStyle name="Warning Text 2" xfId="393"/>
    <cellStyle name="Warning Text 3" xfId="394"/>
    <cellStyle name="Warning Text 3 2" xfId="395"/>
    <cellStyle name="Warnings" xfId="396"/>
  </cellStyles>
  <dxfs count="22">
    <dxf>
      <fill>
        <patternFill>
          <bgColor indexed="10"/>
        </patternFill>
      </fill>
    </dxf>
    <dxf>
      <fill>
        <patternFill>
          <bgColor indexed="13"/>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
      <fill>
        <patternFill patternType="solid">
          <bgColor indexed="22"/>
        </patternFill>
      </fill>
    </dxf>
    <dxf>
      <fill>
        <patternFill patternType="none">
          <bgColor indexed="65"/>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487680</xdr:colOff>
      <xdr:row>1</xdr:row>
      <xdr:rowOff>0</xdr:rowOff>
    </xdr:from>
    <xdr:to>
      <xdr:col>12</xdr:col>
      <xdr:colOff>601980</xdr:colOff>
      <xdr:row>2</xdr:row>
      <xdr:rowOff>30480</xdr:rowOff>
    </xdr:to>
    <xdr:pic>
      <xdr:nvPicPr>
        <xdr:cNvPr id="32873" name="Picture 1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7680" y="182880"/>
          <a:ext cx="7490460" cy="6477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nafeessah.ameeruddenbhunnoo@bis.gsi.gov.uk" TargetMode="External"/><Relationship Id="rId2" Type="http://schemas.openxmlformats.org/officeDocument/2006/relationships/hyperlink" Target="mailto:andrew.rowlinson@bis.gsi.gov.uk" TargetMode="External"/><Relationship Id="rId1" Type="http://schemas.openxmlformats.org/officeDocument/2006/relationships/hyperlink" Target="mailto:enquiries@bis.gsi.gov.uk"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ons.gov.uk/ons/guide-method/surveys/list-of-surveys/survey.html?survey=Labour+Force+Survey" TargetMode="External"/><Relationship Id="rId1" Type="http://schemas.openxmlformats.org/officeDocument/2006/relationships/hyperlink" Target="http://www.ons.gov.uk/ons/guide-method/surveys/list-of-surveys/survey.html?survey=Quarterly+Public+Sector+Employment+Survey"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47"/>
  <sheetViews>
    <sheetView tabSelected="1" zoomScale="80" zoomScaleNormal="70" workbookViewId="0">
      <selection activeCell="N19" sqref="N19"/>
    </sheetView>
  </sheetViews>
  <sheetFormatPr defaultColWidth="9.109375" defaultRowHeight="14.4" x14ac:dyDescent="0.3"/>
  <cols>
    <col min="1" max="1" width="9.109375" style="125"/>
    <col min="2" max="2" width="7.33203125" style="125" customWidth="1"/>
    <col min="3" max="16384" width="9.109375" style="125"/>
  </cols>
  <sheetData>
    <row r="2" spans="1:3" ht="48.75" customHeight="1" x14ac:dyDescent="0.3"/>
    <row r="3" spans="1:3" ht="28.2" x14ac:dyDescent="0.5">
      <c r="A3" s="126" t="s">
        <v>93</v>
      </c>
    </row>
    <row r="4" spans="1:3" ht="28.2" x14ac:dyDescent="0.5">
      <c r="A4" s="179" t="s">
        <v>115</v>
      </c>
    </row>
    <row r="5" spans="1:3" ht="27.6" x14ac:dyDescent="0.45">
      <c r="A5" s="127" t="s">
        <v>0</v>
      </c>
    </row>
    <row r="8" spans="1:3" ht="17.399999999999999" x14ac:dyDescent="0.3">
      <c r="C8" s="1" t="s">
        <v>1</v>
      </c>
    </row>
    <row r="9" spans="1:3" ht="17.399999999999999" x14ac:dyDescent="0.3">
      <c r="C9" s="1" t="s">
        <v>94</v>
      </c>
    </row>
    <row r="10" spans="1:3" ht="17.399999999999999" x14ac:dyDescent="0.3">
      <c r="B10" s="128" t="s">
        <v>113</v>
      </c>
      <c r="C10" s="1"/>
    </row>
    <row r="11" spans="1:3" ht="17.399999999999999" x14ac:dyDescent="0.3">
      <c r="B11" s="129"/>
      <c r="C11" s="1" t="s">
        <v>95</v>
      </c>
    </row>
    <row r="12" spans="1:3" ht="17.399999999999999" x14ac:dyDescent="0.3">
      <c r="B12" s="129"/>
      <c r="C12" s="1" t="s">
        <v>83</v>
      </c>
    </row>
    <row r="13" spans="1:3" ht="17.399999999999999" x14ac:dyDescent="0.3">
      <c r="B13" s="129"/>
      <c r="C13" s="1" t="s">
        <v>96</v>
      </c>
    </row>
    <row r="14" spans="1:3" ht="17.399999999999999" x14ac:dyDescent="0.3">
      <c r="B14" s="128" t="s">
        <v>97</v>
      </c>
      <c r="C14" s="1"/>
    </row>
    <row r="15" spans="1:3" ht="17.399999999999999" x14ac:dyDescent="0.3">
      <c r="B15" s="129"/>
      <c r="C15" s="1" t="s">
        <v>2</v>
      </c>
    </row>
    <row r="16" spans="1:3" ht="17.399999999999999" x14ac:dyDescent="0.3">
      <c r="B16" s="129"/>
      <c r="C16" s="1" t="s">
        <v>3</v>
      </c>
    </row>
    <row r="17" spans="2:3" ht="17.399999999999999" x14ac:dyDescent="0.3">
      <c r="B17" s="129"/>
      <c r="C17" s="1" t="s">
        <v>4</v>
      </c>
    </row>
    <row r="18" spans="2:3" ht="17.399999999999999" x14ac:dyDescent="0.3">
      <c r="B18" s="129"/>
      <c r="C18" s="1" t="s">
        <v>5</v>
      </c>
    </row>
    <row r="19" spans="2:3" ht="17.399999999999999" x14ac:dyDescent="0.3">
      <c r="B19" s="129"/>
      <c r="C19" s="1" t="s">
        <v>6</v>
      </c>
    </row>
    <row r="20" spans="2:3" ht="17.399999999999999" x14ac:dyDescent="0.3">
      <c r="B20" s="129"/>
      <c r="C20" s="1" t="s">
        <v>7</v>
      </c>
    </row>
    <row r="21" spans="2:3" ht="17.399999999999999" x14ac:dyDescent="0.3">
      <c r="B21" s="129"/>
      <c r="C21" s="1" t="s">
        <v>8</v>
      </c>
    </row>
    <row r="22" spans="2:3" ht="17.399999999999999" x14ac:dyDescent="0.3">
      <c r="B22" s="129"/>
      <c r="C22" s="1" t="s">
        <v>9</v>
      </c>
    </row>
    <row r="23" spans="2:3" ht="17.399999999999999" x14ac:dyDescent="0.3">
      <c r="B23" s="129"/>
      <c r="C23" s="1" t="s">
        <v>10</v>
      </c>
    </row>
    <row r="24" spans="2:3" ht="17.399999999999999" x14ac:dyDescent="0.3">
      <c r="B24" s="129"/>
      <c r="C24" s="1" t="s">
        <v>11</v>
      </c>
    </row>
    <row r="25" spans="2:3" ht="17.399999999999999" x14ac:dyDescent="0.3">
      <c r="B25" s="129"/>
      <c r="C25" s="1" t="s">
        <v>12</v>
      </c>
    </row>
    <row r="26" spans="2:3" ht="17.399999999999999" x14ac:dyDescent="0.3">
      <c r="B26" s="129"/>
      <c r="C26" s="1" t="s">
        <v>13</v>
      </c>
    </row>
    <row r="27" spans="2:3" ht="17.399999999999999" x14ac:dyDescent="0.3">
      <c r="B27" s="128" t="s">
        <v>98</v>
      </c>
      <c r="C27" s="1"/>
    </row>
    <row r="28" spans="2:3" ht="17.399999999999999" x14ac:dyDescent="0.3">
      <c r="C28" s="1" t="s">
        <v>74</v>
      </c>
    </row>
    <row r="29" spans="2:3" ht="17.399999999999999" x14ac:dyDescent="0.3">
      <c r="C29" s="1" t="s">
        <v>73</v>
      </c>
    </row>
    <row r="31" spans="2:3" ht="17.399999999999999" x14ac:dyDescent="0.3">
      <c r="B31" s="129" t="s">
        <v>14</v>
      </c>
    </row>
    <row r="32" spans="2:3" ht="17.399999999999999" x14ac:dyDescent="0.3">
      <c r="B32" s="129"/>
    </row>
    <row r="33" spans="2:4" ht="17.399999999999999" x14ac:dyDescent="0.3">
      <c r="B33" s="129" t="s">
        <v>15</v>
      </c>
    </row>
    <row r="34" spans="2:4" ht="17.399999999999999" x14ac:dyDescent="0.3">
      <c r="B34" s="129" t="s">
        <v>16</v>
      </c>
    </row>
    <row r="35" spans="2:4" ht="17.399999999999999" x14ac:dyDescent="0.3">
      <c r="B35" s="129" t="s">
        <v>17</v>
      </c>
    </row>
    <row r="36" spans="2:4" ht="17.399999999999999" x14ac:dyDescent="0.3">
      <c r="B36" s="129" t="s">
        <v>18</v>
      </c>
    </row>
    <row r="37" spans="2:4" x14ac:dyDescent="0.3">
      <c r="B37" s="130"/>
    </row>
    <row r="38" spans="2:4" x14ac:dyDescent="0.3">
      <c r="B38" s="131" t="s">
        <v>19</v>
      </c>
    </row>
    <row r="39" spans="2:4" x14ac:dyDescent="0.3">
      <c r="B39" s="132"/>
    </row>
    <row r="40" spans="2:4" ht="17.399999999999999" x14ac:dyDescent="0.3">
      <c r="B40" s="128" t="s">
        <v>99</v>
      </c>
      <c r="C40" s="129"/>
      <c r="D40" s="129"/>
    </row>
    <row r="41" spans="2:4" ht="17.399999999999999" x14ac:dyDescent="0.3">
      <c r="B41" s="129" t="s">
        <v>105</v>
      </c>
      <c r="C41" s="129"/>
      <c r="D41" s="129"/>
    </row>
    <row r="42" spans="2:4" ht="17.399999999999999" x14ac:dyDescent="0.3">
      <c r="B42" s="129" t="s">
        <v>100</v>
      </c>
      <c r="C42" s="133" t="s">
        <v>106</v>
      </c>
      <c r="D42" s="129"/>
    </row>
    <row r="43" spans="2:4" ht="17.399999999999999" x14ac:dyDescent="0.3">
      <c r="B43" s="129" t="s">
        <v>101</v>
      </c>
      <c r="C43" s="129" t="s">
        <v>107</v>
      </c>
      <c r="D43" s="129"/>
    </row>
    <row r="44" spans="2:4" ht="17.399999999999999" x14ac:dyDescent="0.3">
      <c r="B44" s="129"/>
      <c r="C44" s="129"/>
      <c r="D44" s="129"/>
    </row>
    <row r="45" spans="2:4" ht="17.399999999999999" x14ac:dyDescent="0.3">
      <c r="B45" s="129" t="s">
        <v>102</v>
      </c>
      <c r="C45" s="129"/>
      <c r="D45" s="129"/>
    </row>
    <row r="46" spans="2:4" ht="17.399999999999999" x14ac:dyDescent="0.3">
      <c r="B46" s="129" t="s">
        <v>100</v>
      </c>
      <c r="C46" s="134" t="s">
        <v>103</v>
      </c>
      <c r="D46" s="129"/>
    </row>
    <row r="47" spans="2:4" ht="17.399999999999999" x14ac:dyDescent="0.3">
      <c r="B47" s="129" t="s">
        <v>101</v>
      </c>
      <c r="C47" s="135" t="s">
        <v>104</v>
      </c>
      <c r="D47" s="129"/>
    </row>
  </sheetData>
  <hyperlinks>
    <hyperlink ref="B38" r:id="rId1" display="mailto:enquiries@bis.gsi.gov.uk"/>
    <hyperlink ref="C15" location="GSE!A1" display="London, South East &amp; East (GSE)"/>
    <hyperlink ref="C8" location="'Data Guide'!A1" display="Data Guide"/>
    <hyperlink ref="C16" location="'Rest of England'!A1" display="Rest of England"/>
    <hyperlink ref="C17" location="'North East'!A1" display="North East"/>
    <hyperlink ref="C18" location="'North West'!A1" display="North West"/>
    <hyperlink ref="C19" location="'Y&amp;H'!A1" display="Yorkshire &amp; the Humber (Y&amp;H)"/>
    <hyperlink ref="C20" location="'East Midlands'!A1" display="East Midlands"/>
    <hyperlink ref="C21" location="'West Midlands'!A1" display="West Midlands"/>
    <hyperlink ref="C22" location="'East of England'!A1" display="East of England  "/>
    <hyperlink ref="C23" location="London!A1" display="London"/>
    <hyperlink ref="C24" location="'South East'!A1" display="South East"/>
    <hyperlink ref="C25" location="'South West'!A1" display="South West"/>
    <hyperlink ref="C26" location="England!A1" display="England"/>
    <hyperlink ref="C42" r:id="rId2" display="andrew.rowlinson@bis.gsi.gov.uk"/>
    <hyperlink ref="C46" r:id="rId3" tooltip="mailto:nafeessah.ameeruddenbhunnoo@bis.gsi.gov.uk" display="mailto:nafeessah.ameeruddenbhunnoo@bis.gsi.gov.uk"/>
    <hyperlink ref="C9" location="'PSEI Indicator'!A1" display="Private Sector Employment Indicator Calculation"/>
    <hyperlink ref="C11" location="'Changes (ppts)'!A1" display="Quarterly and Annual Changes to the PSEI"/>
    <hyperlink ref="C12" location="'Seasonally adjusted data'!A1" display="Indicator - seasonally adjusted data"/>
    <hyperlink ref="C13" location="'Summary of NSA PSEI'!A1" display="Summary of Non-Seasonally Adjusted PSEI"/>
    <hyperlink ref="C28" location="'Component revisions'!A1" display="Component revisions - England"/>
    <hyperlink ref="C29" location="'Indicator revision'!A1" display="Indicator revisions - regions"/>
  </hyperlinks>
  <pageMargins left="0.7" right="0.7" top="0.75" bottom="0.75" header="0.3" footer="0.3"/>
  <pageSetup paperSize="9" scale="65" orientation="landscape" horizontalDpi="300" verticalDpi="300"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indexed="34"/>
  </sheetPr>
  <dimension ref="A1:T49"/>
  <sheetViews>
    <sheetView showGridLines="0" zoomScale="60" zoomScaleNormal="60" workbookViewId="0">
      <selection activeCell="W29" sqref="W29"/>
    </sheetView>
  </sheetViews>
  <sheetFormatPr defaultColWidth="9.109375" defaultRowHeight="13.2" x14ac:dyDescent="0.25"/>
  <cols>
    <col min="1" max="3" width="9.109375" style="31"/>
    <col min="4" max="4" width="10.6640625" style="31" bestFit="1" customWidth="1"/>
    <col min="5" max="5" width="6" style="31" customWidth="1"/>
    <col min="6" max="6" width="9.109375" style="31"/>
    <col min="7" max="7" width="10.5546875" style="31" bestFit="1" customWidth="1"/>
    <col min="8" max="8" width="6" style="31" customWidth="1"/>
    <col min="9" max="9" width="9.109375" style="31"/>
    <col min="10" max="10" width="10.5546875" style="31" bestFit="1" customWidth="1"/>
    <col min="11" max="12" width="9.109375" style="31"/>
    <col min="13" max="13" width="10.5546875" style="31" bestFit="1" customWidth="1"/>
    <col min="14" max="14" width="6" style="31" customWidth="1"/>
    <col min="15" max="15" width="9.109375" style="31"/>
    <col min="16" max="16" width="10.5546875" style="31" bestFit="1" customWidth="1"/>
    <col min="17" max="17" width="6" style="31" customWidth="1"/>
    <col min="18" max="18" width="9.109375" style="31"/>
    <col min="19" max="19" width="13.33203125" style="31" customWidth="1"/>
    <col min="20" max="16384" width="9.109375" style="7"/>
  </cols>
  <sheetData>
    <row r="1" spans="1:19" s="2" customFormat="1" ht="15.6" x14ac:dyDescent="0.3">
      <c r="A1" s="9" t="s">
        <v>5</v>
      </c>
      <c r="B1" s="12"/>
      <c r="C1" s="10"/>
      <c r="D1" s="10"/>
      <c r="E1" s="10"/>
      <c r="F1" s="10"/>
      <c r="G1" s="10"/>
      <c r="H1" s="11"/>
      <c r="I1" s="12"/>
      <c r="J1" s="12"/>
      <c r="K1" s="10"/>
      <c r="L1" s="12"/>
      <c r="M1" s="12"/>
      <c r="N1" s="12"/>
      <c r="O1" s="11"/>
      <c r="P1" s="12"/>
      <c r="Q1" s="12"/>
      <c r="R1" s="12"/>
      <c r="S1" s="12"/>
    </row>
    <row r="2" spans="1:19" s="2" customFormat="1" x14ac:dyDescent="0.25">
      <c r="A2" s="270" t="s">
        <v>37</v>
      </c>
      <c r="B2" s="270"/>
      <c r="C2" s="259" t="s">
        <v>38</v>
      </c>
      <c r="D2" s="259"/>
      <c r="E2" s="259"/>
      <c r="F2" s="259"/>
      <c r="G2" s="259"/>
      <c r="H2" s="259"/>
      <c r="I2" s="259"/>
      <c r="J2" s="259"/>
      <c r="K2" s="259"/>
      <c r="L2" s="259"/>
      <c r="M2" s="259"/>
      <c r="N2" s="259"/>
      <c r="O2" s="259"/>
      <c r="P2" s="259"/>
      <c r="Q2" s="259"/>
      <c r="R2" s="259"/>
      <c r="S2" s="259"/>
    </row>
    <row r="3" spans="1:19" s="2" customFormat="1" x14ac:dyDescent="0.25">
      <c r="A3" s="270"/>
      <c r="B3" s="270"/>
      <c r="C3" s="260" t="s">
        <v>39</v>
      </c>
      <c r="D3" s="260"/>
      <c r="E3" s="260"/>
      <c r="F3" s="260"/>
      <c r="G3" s="260"/>
      <c r="H3" s="260"/>
      <c r="I3" s="260"/>
      <c r="J3" s="260"/>
      <c r="K3" s="260"/>
      <c r="L3" s="260"/>
      <c r="M3" s="260"/>
      <c r="N3" s="260"/>
      <c r="O3" s="260"/>
      <c r="P3" s="260"/>
      <c r="Q3" s="260"/>
      <c r="R3" s="260"/>
      <c r="S3" s="260"/>
    </row>
    <row r="4" spans="1:19" s="2" customFormat="1" ht="13.8" thickBot="1" x14ac:dyDescent="0.3">
      <c r="A4" s="14"/>
      <c r="B4" s="14"/>
      <c r="C4" s="14"/>
      <c r="D4" s="14"/>
      <c r="E4" s="14"/>
      <c r="F4" s="14"/>
      <c r="G4" s="14"/>
      <c r="H4" s="14"/>
      <c r="I4" s="14"/>
      <c r="J4" s="14"/>
      <c r="K4" s="14"/>
      <c r="L4" s="17"/>
      <c r="M4" s="14"/>
      <c r="N4" s="14"/>
      <c r="O4" s="14"/>
      <c r="P4" s="18"/>
      <c r="Q4" s="18"/>
      <c r="R4" s="18"/>
      <c r="S4" s="16" t="s">
        <v>40</v>
      </c>
    </row>
    <row r="5" spans="1:19" s="2" customFormat="1" ht="29.25" customHeight="1" x14ac:dyDescent="0.3">
      <c r="A5" s="12"/>
      <c r="B5" s="12"/>
      <c r="C5" s="156" t="s">
        <v>41</v>
      </c>
      <c r="D5" s="156"/>
      <c r="E5" s="12"/>
      <c r="F5" s="153" t="s">
        <v>42</v>
      </c>
      <c r="G5" s="153"/>
      <c r="H5" s="37"/>
      <c r="I5" s="153" t="s">
        <v>43</v>
      </c>
      <c r="J5" s="153"/>
      <c r="K5" s="38"/>
      <c r="L5" s="153" t="s">
        <v>44</v>
      </c>
      <c r="M5" s="153"/>
      <c r="N5" s="38"/>
      <c r="O5" s="153" t="s">
        <v>45</v>
      </c>
      <c r="P5" s="153"/>
      <c r="Q5" s="35"/>
      <c r="R5" s="154" t="s">
        <v>60</v>
      </c>
      <c r="S5" s="154"/>
    </row>
    <row r="6" spans="1:19" s="21" customFormat="1" ht="28.8" x14ac:dyDescent="0.25">
      <c r="A6" s="19"/>
      <c r="B6" s="19"/>
      <c r="C6" s="19" t="s">
        <v>91</v>
      </c>
      <c r="D6" s="19" t="s">
        <v>66</v>
      </c>
      <c r="E6" s="19"/>
      <c r="F6" s="19" t="s">
        <v>47</v>
      </c>
      <c r="G6" s="19" t="s">
        <v>48</v>
      </c>
      <c r="H6" s="19"/>
      <c r="I6" s="19" t="s">
        <v>47</v>
      </c>
      <c r="J6" s="19" t="s">
        <v>48</v>
      </c>
      <c r="K6" s="19"/>
      <c r="L6" s="19" t="s">
        <v>47</v>
      </c>
      <c r="M6" s="19" t="s">
        <v>48</v>
      </c>
      <c r="N6" s="19"/>
      <c r="O6" s="19" t="s">
        <v>47</v>
      </c>
      <c r="P6" s="19" t="s">
        <v>48</v>
      </c>
      <c r="Q6" s="19"/>
      <c r="R6" s="19" t="s">
        <v>47</v>
      </c>
      <c r="S6" s="19" t="s">
        <v>48</v>
      </c>
    </row>
    <row r="7" spans="1:19" s="26" customFormat="1" x14ac:dyDescent="0.25">
      <c r="A7" s="31"/>
      <c r="B7" s="39"/>
      <c r="C7" s="22"/>
      <c r="D7" s="39"/>
      <c r="E7" s="22"/>
      <c r="F7" s="24"/>
      <c r="G7" s="39"/>
      <c r="H7" s="22"/>
      <c r="I7" s="29"/>
      <c r="J7" s="13"/>
      <c r="K7" s="13"/>
      <c r="L7" s="24"/>
      <c r="M7" s="13"/>
      <c r="N7" s="13"/>
      <c r="O7" s="24"/>
      <c r="P7" s="13"/>
      <c r="Q7" s="13"/>
      <c r="R7" s="25"/>
      <c r="S7" s="13"/>
    </row>
    <row r="8" spans="1:19" s="26" customFormat="1" ht="14.4" x14ac:dyDescent="0.3">
      <c r="A8" s="31">
        <v>2008</v>
      </c>
      <c r="B8" s="39"/>
      <c r="C8" s="195">
        <v>56.173398676270459</v>
      </c>
      <c r="D8" s="196"/>
      <c r="E8" s="192"/>
      <c r="F8" s="121">
        <v>2561704.1482672864</v>
      </c>
      <c r="G8" s="121"/>
      <c r="H8" s="121"/>
      <c r="I8" s="121">
        <v>646763.8517327134</v>
      </c>
      <c r="J8" s="121"/>
      <c r="K8" s="121"/>
      <c r="L8" s="121">
        <v>234114.5</v>
      </c>
      <c r="M8" s="121"/>
      <c r="N8" s="121"/>
      <c r="O8" s="121">
        <v>1117768.5</v>
      </c>
      <c r="P8" s="121"/>
      <c r="Q8" s="121"/>
      <c r="R8" s="121">
        <v>4560351</v>
      </c>
      <c r="S8" s="121"/>
    </row>
    <row r="9" spans="1:19" s="26" customFormat="1" ht="14.4" x14ac:dyDescent="0.3">
      <c r="A9" s="31">
        <v>2009</v>
      </c>
      <c r="B9" s="42"/>
      <c r="C9" s="195">
        <v>55.151364845717964</v>
      </c>
      <c r="D9" s="196">
        <v>-1.0220338305524947</v>
      </c>
      <c r="E9" s="192"/>
      <c r="F9" s="121">
        <v>2520886.7115641478</v>
      </c>
      <c r="G9" s="121">
        <v>-40817.436703138519</v>
      </c>
      <c r="H9" s="121"/>
      <c r="I9" s="121">
        <v>652799.28843585192</v>
      </c>
      <c r="J9" s="121">
        <v>6035.4367031385191</v>
      </c>
      <c r="K9" s="121"/>
      <c r="L9" s="121">
        <v>289241.5</v>
      </c>
      <c r="M9" s="121">
        <v>55127</v>
      </c>
      <c r="N9" s="121"/>
      <c r="O9" s="121">
        <v>1107923.5</v>
      </c>
      <c r="P9" s="121">
        <v>-9845</v>
      </c>
      <c r="Q9" s="121"/>
      <c r="R9" s="121">
        <v>4570851</v>
      </c>
      <c r="S9" s="121">
        <v>10500</v>
      </c>
    </row>
    <row r="10" spans="1:19" s="26" customFormat="1" ht="14.4" x14ac:dyDescent="0.3">
      <c r="A10" s="30">
        <v>2010</v>
      </c>
      <c r="B10" s="43"/>
      <c r="C10" s="195">
        <v>55.678353931697643</v>
      </c>
      <c r="D10" s="196">
        <v>0.52698908597967886</v>
      </c>
      <c r="E10" s="192"/>
      <c r="F10" s="121">
        <v>2568290.882550633</v>
      </c>
      <c r="G10" s="121">
        <v>47404.170986485202</v>
      </c>
      <c r="H10" s="121"/>
      <c r="I10" s="121">
        <v>648340.11744936672</v>
      </c>
      <c r="J10" s="121">
        <v>-4459.1709864852019</v>
      </c>
      <c r="K10" s="121"/>
      <c r="L10" s="121">
        <v>281060.75</v>
      </c>
      <c r="M10" s="121">
        <v>-8180.75</v>
      </c>
      <c r="N10" s="121"/>
      <c r="O10" s="121">
        <v>1115036</v>
      </c>
      <c r="P10" s="121">
        <v>7112.5</v>
      </c>
      <c r="Q10" s="121"/>
      <c r="R10" s="121">
        <v>4612727.75</v>
      </c>
      <c r="S10" s="121">
        <v>41876.75</v>
      </c>
    </row>
    <row r="11" spans="1:19" s="26" customFormat="1" ht="14.4" x14ac:dyDescent="0.3">
      <c r="A11" s="30">
        <v>2011</v>
      </c>
      <c r="B11" s="43"/>
      <c r="C11" s="195">
        <v>55.712579570792855</v>
      </c>
      <c r="D11" s="196">
        <v>3.4225639095211591E-2</v>
      </c>
      <c r="E11" s="192"/>
      <c r="F11" s="121">
        <v>2571019.386463685</v>
      </c>
      <c r="G11" s="121">
        <v>2728.5039130519144</v>
      </c>
      <c r="H11" s="121"/>
      <c r="I11" s="121">
        <v>623520.61353631504</v>
      </c>
      <c r="J11" s="121">
        <v>-24819.503913051682</v>
      </c>
      <c r="K11" s="121"/>
      <c r="L11" s="121">
        <v>299186.25</v>
      </c>
      <c r="M11" s="121">
        <v>18125.5</v>
      </c>
      <c r="N11" s="121"/>
      <c r="O11" s="121">
        <v>1121065.25</v>
      </c>
      <c r="P11" s="121">
        <v>6029.25</v>
      </c>
      <c r="Q11" s="121"/>
      <c r="R11" s="121">
        <v>4614791.5</v>
      </c>
      <c r="S11" s="121">
        <v>2063.75</v>
      </c>
    </row>
    <row r="12" spans="1:19" s="26" customFormat="1" ht="14.4" x14ac:dyDescent="0.3">
      <c r="A12" s="30">
        <v>2012</v>
      </c>
      <c r="B12" s="43"/>
      <c r="C12" s="195">
        <v>56.701859944543884</v>
      </c>
      <c r="D12" s="196">
        <v>0.98928037375102917</v>
      </c>
      <c r="E12" s="192"/>
      <c r="F12" s="121">
        <v>2619787.1044748197</v>
      </c>
      <c r="G12" s="121">
        <v>48767.71801113477</v>
      </c>
      <c r="H12" s="121"/>
      <c r="I12" s="121">
        <v>607529.89552518073</v>
      </c>
      <c r="J12" s="121">
        <v>-15990.718011134304</v>
      </c>
      <c r="K12" s="121"/>
      <c r="L12" s="121">
        <v>275874</v>
      </c>
      <c r="M12" s="121">
        <v>-23312.25</v>
      </c>
      <c r="N12" s="121"/>
      <c r="O12" s="121">
        <v>1117093.25</v>
      </c>
      <c r="P12" s="121">
        <v>-3972</v>
      </c>
      <c r="Q12" s="121"/>
      <c r="R12" s="121">
        <v>4620284.25</v>
      </c>
      <c r="S12" s="121">
        <v>5492.75</v>
      </c>
    </row>
    <row r="13" spans="1:19" s="26" customFormat="1" ht="14.4" x14ac:dyDescent="0.3">
      <c r="A13" s="30">
        <v>2013</v>
      </c>
      <c r="B13" s="43"/>
      <c r="C13" s="195">
        <v>56.539204733438041</v>
      </c>
      <c r="D13" s="196">
        <v>-0.16265521110584302</v>
      </c>
      <c r="E13" s="192"/>
      <c r="F13" s="121">
        <v>2598644.8922494389</v>
      </c>
      <c r="G13" s="121">
        <v>-21142.212225380819</v>
      </c>
      <c r="H13" s="121"/>
      <c r="I13" s="121">
        <v>604570.10775056144</v>
      </c>
      <c r="J13" s="121">
        <v>-2959.7877746192971</v>
      </c>
      <c r="K13" s="121"/>
      <c r="L13" s="121">
        <v>275874</v>
      </c>
      <c r="M13" s="121">
        <v>0</v>
      </c>
      <c r="N13" s="121"/>
      <c r="O13" s="121">
        <v>1117093.25</v>
      </c>
      <c r="P13" s="121">
        <v>0</v>
      </c>
      <c r="Q13" s="121"/>
      <c r="R13" s="121">
        <v>4596182.25</v>
      </c>
      <c r="S13" s="121">
        <v>-24102</v>
      </c>
    </row>
    <row r="14" spans="1:19" s="26" customFormat="1" ht="14.4" x14ac:dyDescent="0.3">
      <c r="A14" s="30">
        <v>2014</v>
      </c>
      <c r="B14" s="43"/>
      <c r="C14" s="195">
        <v>57.873035503715784</v>
      </c>
      <c r="D14" s="196">
        <v>1.3338307702777428</v>
      </c>
      <c r="E14" s="192"/>
      <c r="F14" s="121">
        <v>2642682.318389562</v>
      </c>
      <c r="G14" s="121">
        <v>44037.426140123047</v>
      </c>
      <c r="H14" s="121"/>
      <c r="I14" s="121">
        <v>590919.68161043816</v>
      </c>
      <c r="J14" s="121">
        <v>-13650.42614012328</v>
      </c>
      <c r="K14" s="121"/>
      <c r="L14" s="121">
        <v>235957.75</v>
      </c>
      <c r="M14" s="121">
        <v>-39916.25</v>
      </c>
      <c r="N14" s="121"/>
      <c r="O14" s="121">
        <v>1096785</v>
      </c>
      <c r="P14" s="121">
        <v>-20308.25</v>
      </c>
      <c r="Q14" s="121"/>
      <c r="R14" s="121">
        <v>4566344.75</v>
      </c>
      <c r="S14" s="121">
        <v>-29837.5</v>
      </c>
    </row>
    <row r="15" spans="1:19" s="26" customFormat="1" ht="14.4" x14ac:dyDescent="0.3">
      <c r="A15" s="30"/>
      <c r="B15" s="43"/>
      <c r="C15" s="195"/>
      <c r="D15" s="196"/>
      <c r="E15" s="191"/>
      <c r="F15" s="121"/>
      <c r="G15" s="121"/>
      <c r="H15" s="121"/>
      <c r="I15" s="121"/>
      <c r="J15" s="121"/>
      <c r="K15" s="121"/>
      <c r="L15" s="121"/>
      <c r="M15" s="121"/>
      <c r="N15" s="121"/>
      <c r="O15" s="121"/>
      <c r="P15" s="121"/>
      <c r="Q15" s="121"/>
      <c r="R15" s="121"/>
      <c r="S15" s="121"/>
    </row>
    <row r="16" spans="1:19" s="26" customFormat="1" ht="14.4" x14ac:dyDescent="0.3">
      <c r="A16" s="31">
        <v>2008</v>
      </c>
      <c r="B16" s="29" t="s">
        <v>55</v>
      </c>
      <c r="C16" s="195">
        <v>55.987136149508075</v>
      </c>
      <c r="D16" s="196" t="s">
        <v>77</v>
      </c>
      <c r="E16" s="192"/>
      <c r="F16" s="121">
        <v>2541215.2392167826</v>
      </c>
      <c r="G16" s="121" t="s">
        <v>77</v>
      </c>
      <c r="H16" s="121"/>
      <c r="I16" s="121">
        <v>645242.76078321761</v>
      </c>
      <c r="J16" s="121" t="s">
        <v>77</v>
      </c>
      <c r="K16" s="121"/>
      <c r="L16" s="121">
        <v>205997</v>
      </c>
      <c r="M16" s="121"/>
      <c r="N16" s="121"/>
      <c r="O16" s="121">
        <v>1146472</v>
      </c>
      <c r="P16" s="121"/>
      <c r="Q16" s="121"/>
      <c r="R16" s="121">
        <v>4538927</v>
      </c>
      <c r="S16" s="121" t="s">
        <v>77</v>
      </c>
    </row>
    <row r="17" spans="1:19" s="26" customFormat="1" ht="14.4" x14ac:dyDescent="0.3">
      <c r="A17" s="31"/>
      <c r="B17" s="29" t="s">
        <v>56</v>
      </c>
      <c r="C17" s="195">
        <v>56.483115358749693</v>
      </c>
      <c r="D17" s="196" t="s">
        <v>77</v>
      </c>
      <c r="E17" s="192"/>
      <c r="F17" s="121">
        <v>2561704.1482672864</v>
      </c>
      <c r="G17" s="121" t="s">
        <v>77</v>
      </c>
      <c r="H17" s="121"/>
      <c r="I17" s="121">
        <v>646763.8517327134</v>
      </c>
      <c r="J17" s="121" t="s">
        <v>77</v>
      </c>
      <c r="K17" s="121"/>
      <c r="L17" s="121">
        <v>220965</v>
      </c>
      <c r="M17" s="121"/>
      <c r="N17" s="121"/>
      <c r="O17" s="121">
        <v>1105912</v>
      </c>
      <c r="P17" s="121"/>
      <c r="Q17" s="121"/>
      <c r="R17" s="121">
        <v>4535345</v>
      </c>
      <c r="S17" s="121" t="s">
        <v>77</v>
      </c>
    </row>
    <row r="18" spans="1:19" s="26" customFormat="1" ht="14.4" x14ac:dyDescent="0.3">
      <c r="A18" s="31"/>
      <c r="B18" s="29" t="s">
        <v>57</v>
      </c>
      <c r="C18" s="195">
        <v>55.622801808162905</v>
      </c>
      <c r="D18" s="196" t="s">
        <v>77</v>
      </c>
      <c r="E18" s="192"/>
      <c r="F18" s="121">
        <v>2537320.3198221535</v>
      </c>
      <c r="G18" s="121" t="s">
        <v>77</v>
      </c>
      <c r="H18" s="121"/>
      <c r="I18" s="121">
        <v>642985.68017784599</v>
      </c>
      <c r="J18" s="121" t="s">
        <v>77</v>
      </c>
      <c r="K18" s="121"/>
      <c r="L18" s="121">
        <v>253501</v>
      </c>
      <c r="M18" s="121"/>
      <c r="N18" s="121"/>
      <c r="O18" s="121">
        <v>1127848</v>
      </c>
      <c r="P18" s="121"/>
      <c r="Q18" s="121"/>
      <c r="R18" s="121">
        <v>4561655</v>
      </c>
      <c r="S18" s="121" t="s">
        <v>77</v>
      </c>
    </row>
    <row r="19" spans="1:19" s="26" customFormat="1" ht="14.4" x14ac:dyDescent="0.3">
      <c r="A19" s="31"/>
      <c r="B19" s="29" t="s">
        <v>58</v>
      </c>
      <c r="C19" s="195">
        <v>56.080242914300406</v>
      </c>
      <c r="D19" s="196" t="s">
        <v>77</v>
      </c>
      <c r="E19" s="192"/>
      <c r="F19" s="121">
        <v>2556281.5982581023</v>
      </c>
      <c r="G19" s="121" t="s">
        <v>77</v>
      </c>
      <c r="H19" s="121"/>
      <c r="I19" s="121">
        <v>655138.40174189745</v>
      </c>
      <c r="J19" s="121" t="s">
        <v>77</v>
      </c>
      <c r="K19" s="121"/>
      <c r="L19" s="121">
        <v>255995</v>
      </c>
      <c r="M19" s="121"/>
      <c r="N19" s="121"/>
      <c r="O19" s="121">
        <v>1090842</v>
      </c>
      <c r="P19" s="121"/>
      <c r="Q19" s="121"/>
      <c r="R19" s="121">
        <v>4558257</v>
      </c>
      <c r="S19" s="121" t="s">
        <v>77</v>
      </c>
    </row>
    <row r="20" spans="1:19" s="26" customFormat="1" ht="14.4" x14ac:dyDescent="0.3">
      <c r="A20" s="46">
        <v>2009</v>
      </c>
      <c r="B20" s="29" t="s">
        <v>55</v>
      </c>
      <c r="C20" s="195">
        <v>55.620531714455588</v>
      </c>
      <c r="D20" s="196">
        <v>-0.36660443505248708</v>
      </c>
      <c r="E20" s="192"/>
      <c r="F20" s="121">
        <v>2533836.7062667618</v>
      </c>
      <c r="G20" s="121">
        <v>-7378.5329500208609</v>
      </c>
      <c r="H20" s="121"/>
      <c r="I20" s="121">
        <v>652346.29373323848</v>
      </c>
      <c r="J20" s="121">
        <v>7103.5329500208609</v>
      </c>
      <c r="K20" s="121"/>
      <c r="L20" s="121">
        <v>280089</v>
      </c>
      <c r="M20" s="121">
        <v>74092</v>
      </c>
      <c r="N20" s="121"/>
      <c r="O20" s="121">
        <v>1089306</v>
      </c>
      <c r="P20" s="121">
        <v>-57166</v>
      </c>
      <c r="Q20" s="121"/>
      <c r="R20" s="121">
        <v>4555578</v>
      </c>
      <c r="S20" s="121">
        <v>16651</v>
      </c>
    </row>
    <row r="21" spans="1:19" s="26" customFormat="1" ht="14.4" x14ac:dyDescent="0.3">
      <c r="A21" s="46"/>
      <c r="B21" s="29" t="s">
        <v>56</v>
      </c>
      <c r="C21" s="195">
        <v>55.154417683728653</v>
      </c>
      <c r="D21" s="196">
        <v>-1.32869767502104</v>
      </c>
      <c r="E21" s="192"/>
      <c r="F21" s="121">
        <v>2520886.7115641478</v>
      </c>
      <c r="G21" s="121">
        <v>-40817.436703138519</v>
      </c>
      <c r="H21" s="121"/>
      <c r="I21" s="121">
        <v>652799.28843585192</v>
      </c>
      <c r="J21" s="121">
        <v>6035.4367031385191</v>
      </c>
      <c r="K21" s="121"/>
      <c r="L21" s="121">
        <v>295610</v>
      </c>
      <c r="M21" s="121">
        <v>74645</v>
      </c>
      <c r="N21" s="121"/>
      <c r="O21" s="121">
        <v>1101302</v>
      </c>
      <c r="P21" s="121">
        <v>-4610</v>
      </c>
      <c r="Q21" s="121"/>
      <c r="R21" s="121">
        <v>4570598</v>
      </c>
      <c r="S21" s="121">
        <v>35253</v>
      </c>
    </row>
    <row r="22" spans="1:19" s="26" customFormat="1" ht="14.4" x14ac:dyDescent="0.3">
      <c r="A22" s="47"/>
      <c r="B22" s="29" t="s">
        <v>57</v>
      </c>
      <c r="C22" s="195">
        <v>55.395338236955162</v>
      </c>
      <c r="D22" s="196">
        <v>-0.22746357120774263</v>
      </c>
      <c r="E22" s="192"/>
      <c r="F22" s="121">
        <v>2550127.1655051429</v>
      </c>
      <c r="G22" s="121">
        <v>12806.84568298934</v>
      </c>
      <c r="H22" s="121"/>
      <c r="I22" s="121">
        <v>653027.83449485723</v>
      </c>
      <c r="J22" s="121">
        <v>10042.154317011242</v>
      </c>
      <c r="K22" s="121"/>
      <c r="L22" s="121">
        <v>296708</v>
      </c>
      <c r="M22" s="121">
        <v>43207</v>
      </c>
      <c r="N22" s="121"/>
      <c r="O22" s="121">
        <v>1103642</v>
      </c>
      <c r="P22" s="121">
        <v>-24206</v>
      </c>
      <c r="Q22" s="121"/>
      <c r="R22" s="121">
        <v>4603505</v>
      </c>
      <c r="S22" s="121">
        <v>41850</v>
      </c>
    </row>
    <row r="23" spans="1:19" s="26" customFormat="1" ht="14.4" x14ac:dyDescent="0.3">
      <c r="A23" s="47"/>
      <c r="B23" s="29" t="s">
        <v>58</v>
      </c>
      <c r="C23" s="195">
        <v>54.727139751012253</v>
      </c>
      <c r="D23" s="196">
        <v>-1.3531031632881536</v>
      </c>
      <c r="E23" s="192"/>
      <c r="F23" s="121">
        <v>2516166.1716621974</v>
      </c>
      <c r="G23" s="121">
        <v>-40115.426595904864</v>
      </c>
      <c r="H23" s="121"/>
      <c r="I23" s="121">
        <v>659487.82833780255</v>
      </c>
      <c r="J23" s="121">
        <v>4349.4265959050972</v>
      </c>
      <c r="K23" s="121"/>
      <c r="L23" s="121">
        <v>284559</v>
      </c>
      <c r="M23" s="121">
        <v>28564</v>
      </c>
      <c r="N23" s="121"/>
      <c r="O23" s="121">
        <v>1137444</v>
      </c>
      <c r="P23" s="121">
        <v>46602</v>
      </c>
      <c r="Q23" s="121"/>
      <c r="R23" s="121">
        <v>4597657</v>
      </c>
      <c r="S23" s="121">
        <v>39400</v>
      </c>
    </row>
    <row r="24" spans="1:19" s="26" customFormat="1" ht="14.4" x14ac:dyDescent="0.3">
      <c r="A24" s="46">
        <v>2010</v>
      </c>
      <c r="B24" s="29" t="s">
        <v>55</v>
      </c>
      <c r="C24" s="195">
        <v>54.786747623338059</v>
      </c>
      <c r="D24" s="196">
        <v>-0.83378409111752916</v>
      </c>
      <c r="E24" s="192"/>
      <c r="F24" s="121">
        <v>2515143.983349965</v>
      </c>
      <c r="G24" s="121">
        <v>-18692.722916796803</v>
      </c>
      <c r="H24" s="121"/>
      <c r="I24" s="121">
        <v>652392.0166500354</v>
      </c>
      <c r="J24" s="121">
        <v>45.72291679691989</v>
      </c>
      <c r="K24" s="121"/>
      <c r="L24" s="121">
        <v>295085</v>
      </c>
      <c r="M24" s="121">
        <v>14996</v>
      </c>
      <c r="N24" s="121"/>
      <c r="O24" s="121">
        <v>1128168</v>
      </c>
      <c r="P24" s="121">
        <v>38862</v>
      </c>
      <c r="Q24" s="121"/>
      <c r="R24" s="121">
        <v>4590789</v>
      </c>
      <c r="S24" s="121">
        <v>35211</v>
      </c>
    </row>
    <row r="25" spans="1:19" s="26" customFormat="1" ht="14.4" x14ac:dyDescent="0.3">
      <c r="A25" s="46"/>
      <c r="B25" s="29" t="s">
        <v>56</v>
      </c>
      <c r="C25" s="195">
        <v>55.838067129205548</v>
      </c>
      <c r="D25" s="196">
        <v>0.68364944547689532</v>
      </c>
      <c r="E25" s="192"/>
      <c r="F25" s="121">
        <v>2568290.882550633</v>
      </c>
      <c r="G25" s="121">
        <v>47404.170986485202</v>
      </c>
      <c r="H25" s="121"/>
      <c r="I25" s="121">
        <v>648340.11744936672</v>
      </c>
      <c r="J25" s="121">
        <v>-4459.1709864852019</v>
      </c>
      <c r="K25" s="121"/>
      <c r="L25" s="121">
        <v>281000</v>
      </c>
      <c r="M25" s="121">
        <v>-14610</v>
      </c>
      <c r="N25" s="121"/>
      <c r="O25" s="121">
        <v>1101903</v>
      </c>
      <c r="P25" s="121">
        <v>601</v>
      </c>
      <c r="Q25" s="121"/>
      <c r="R25" s="121">
        <v>4599534</v>
      </c>
      <c r="S25" s="121">
        <v>28936</v>
      </c>
    </row>
    <row r="26" spans="1:19" s="26" customFormat="1" ht="14.4" x14ac:dyDescent="0.3">
      <c r="A26" s="46"/>
      <c r="B26" s="29" t="s">
        <v>57</v>
      </c>
      <c r="C26" s="195">
        <v>55.626887312551744</v>
      </c>
      <c r="D26" s="196">
        <v>0.23154907559658255</v>
      </c>
      <c r="E26" s="192"/>
      <c r="F26" s="121">
        <v>2560446.6584962052</v>
      </c>
      <c r="G26" s="121">
        <v>10319.492991062347</v>
      </c>
      <c r="H26" s="121"/>
      <c r="I26" s="121">
        <v>645026.34150379477</v>
      </c>
      <c r="J26" s="121">
        <v>-8001.4929910624633</v>
      </c>
      <c r="K26" s="121"/>
      <c r="L26" s="121">
        <v>291123</v>
      </c>
      <c r="M26" s="121">
        <v>-5585</v>
      </c>
      <c r="N26" s="121"/>
      <c r="O26" s="121">
        <v>1106298</v>
      </c>
      <c r="P26" s="121">
        <v>2656</v>
      </c>
      <c r="Q26" s="121"/>
      <c r="R26" s="121">
        <v>4602894</v>
      </c>
      <c r="S26" s="121">
        <v>-611</v>
      </c>
    </row>
    <row r="27" spans="1:19" s="26" customFormat="1" ht="14.4" x14ac:dyDescent="0.3">
      <c r="A27" s="46"/>
      <c r="B27" s="29" t="s">
        <v>58</v>
      </c>
      <c r="C27" s="195">
        <v>55.846398068816463</v>
      </c>
      <c r="D27" s="196">
        <v>1.1192583178042099</v>
      </c>
      <c r="E27" s="192"/>
      <c r="F27" s="121">
        <v>2557930.8953540581</v>
      </c>
      <c r="G27" s="121">
        <v>41764.72369186068</v>
      </c>
      <c r="H27" s="121"/>
      <c r="I27" s="121">
        <v>641556.10464594152</v>
      </c>
      <c r="J27" s="121">
        <v>-17931.723691861029</v>
      </c>
      <c r="K27" s="121"/>
      <c r="L27" s="121">
        <v>257035</v>
      </c>
      <c r="M27" s="121">
        <v>-27524</v>
      </c>
      <c r="N27" s="121"/>
      <c r="O27" s="121">
        <v>1123775</v>
      </c>
      <c r="P27" s="121">
        <v>-13669</v>
      </c>
      <c r="Q27" s="121"/>
      <c r="R27" s="121">
        <v>4580297</v>
      </c>
      <c r="S27" s="121">
        <v>-17360</v>
      </c>
    </row>
    <row r="28" spans="1:19" s="26" customFormat="1" ht="14.4" x14ac:dyDescent="0.3">
      <c r="A28" s="46">
        <v>2011</v>
      </c>
      <c r="B28" s="29" t="s">
        <v>55</v>
      </c>
      <c r="C28" s="195">
        <v>54.985469917139099</v>
      </c>
      <c r="D28" s="196">
        <v>0.19872229380104045</v>
      </c>
      <c r="E28" s="194"/>
      <c r="F28" s="121">
        <v>2526687.9147947822</v>
      </c>
      <c r="G28" s="121">
        <v>11543.931444817223</v>
      </c>
      <c r="H28" s="121"/>
      <c r="I28" s="121">
        <v>638756.08520521794</v>
      </c>
      <c r="J28" s="121">
        <v>-13635.931444817455</v>
      </c>
      <c r="K28" s="121"/>
      <c r="L28" s="121">
        <v>278998</v>
      </c>
      <c r="M28" s="121">
        <v>-16087</v>
      </c>
      <c r="N28" s="121"/>
      <c r="O28" s="121">
        <v>1150750</v>
      </c>
      <c r="P28" s="121">
        <v>22582</v>
      </c>
      <c r="Q28" s="121"/>
      <c r="R28" s="121">
        <v>4595192</v>
      </c>
      <c r="S28" s="121">
        <v>4403</v>
      </c>
    </row>
    <row r="29" spans="1:19" s="26" customFormat="1" ht="14.4" x14ac:dyDescent="0.3">
      <c r="A29" s="46"/>
      <c r="B29" s="29" t="s">
        <v>56</v>
      </c>
      <c r="C29" s="195">
        <v>55.797476576818831</v>
      </c>
      <c r="D29" s="196">
        <v>-4.0590552386717604E-2</v>
      </c>
      <c r="E29" s="194"/>
      <c r="F29" s="121">
        <v>2571019.386463685</v>
      </c>
      <c r="G29" s="121">
        <v>2728.5039130519144</v>
      </c>
      <c r="H29" s="121"/>
      <c r="I29" s="121">
        <v>623520.61353631504</v>
      </c>
      <c r="J29" s="121">
        <v>-24819.503913051682</v>
      </c>
      <c r="K29" s="121"/>
      <c r="L29" s="121">
        <v>288054</v>
      </c>
      <c r="M29" s="121">
        <v>7054</v>
      </c>
      <c r="N29" s="121"/>
      <c r="O29" s="121">
        <v>1125176</v>
      </c>
      <c r="P29" s="121">
        <v>23273</v>
      </c>
      <c r="Q29" s="121"/>
      <c r="R29" s="121">
        <v>4607770</v>
      </c>
      <c r="S29" s="121">
        <v>8236</v>
      </c>
    </row>
    <row r="30" spans="1:19" s="26" customFormat="1" ht="14.4" x14ac:dyDescent="0.3">
      <c r="A30" s="46"/>
      <c r="B30" s="29" t="s">
        <v>57</v>
      </c>
      <c r="C30" s="195">
        <v>56.220419491837191</v>
      </c>
      <c r="D30" s="196">
        <v>0.59353217928544666</v>
      </c>
      <c r="E30" s="194"/>
      <c r="F30" s="121">
        <v>2600450.7666103528</v>
      </c>
      <c r="G30" s="121">
        <v>40004.108114147559</v>
      </c>
      <c r="H30" s="121"/>
      <c r="I30" s="121">
        <v>617482.2333896471</v>
      </c>
      <c r="J30" s="121">
        <v>-27544.108114147675</v>
      </c>
      <c r="K30" s="121"/>
      <c r="L30" s="121">
        <v>319215</v>
      </c>
      <c r="M30" s="121">
        <v>28092</v>
      </c>
      <c r="N30" s="121"/>
      <c r="O30" s="121">
        <v>1088308</v>
      </c>
      <c r="P30" s="121">
        <v>-17990</v>
      </c>
      <c r="Q30" s="121"/>
      <c r="R30" s="121">
        <v>4625456</v>
      </c>
      <c r="S30" s="121">
        <v>22562</v>
      </c>
    </row>
    <row r="31" spans="1:19" s="26" customFormat="1" ht="14.4" x14ac:dyDescent="0.3">
      <c r="A31" s="46"/>
      <c r="B31" s="25" t="s">
        <v>58</v>
      </c>
      <c r="C31" s="195">
        <v>55.61504439252537</v>
      </c>
      <c r="D31" s="196">
        <v>-0.23135367629109282</v>
      </c>
      <c r="E31" s="194"/>
      <c r="F31" s="121">
        <v>2563602.1664947653</v>
      </c>
      <c r="G31" s="121">
        <v>5671.2711407071911</v>
      </c>
      <c r="H31" s="121"/>
      <c r="I31" s="121">
        <v>615440.83350523445</v>
      </c>
      <c r="J31" s="121">
        <v>-26115.271140707075</v>
      </c>
      <c r="K31" s="121"/>
      <c r="L31" s="121">
        <v>310478</v>
      </c>
      <c r="M31" s="121">
        <v>53443</v>
      </c>
      <c r="N31" s="121"/>
      <c r="O31" s="121">
        <v>1120027</v>
      </c>
      <c r="P31" s="121">
        <v>-3748</v>
      </c>
      <c r="Q31" s="121"/>
      <c r="R31" s="121">
        <v>4609548</v>
      </c>
      <c r="S31" s="121">
        <v>29251</v>
      </c>
    </row>
    <row r="32" spans="1:19" s="26" customFormat="1" ht="14.4" x14ac:dyDescent="0.3">
      <c r="A32" s="46">
        <v>2012</v>
      </c>
      <c r="B32" s="25" t="s">
        <v>55</v>
      </c>
      <c r="C32" s="195">
        <v>55.633236870892922</v>
      </c>
      <c r="D32" s="196">
        <v>0.64776695375382332</v>
      </c>
      <c r="E32" s="193"/>
      <c r="F32" s="121">
        <v>2559374.7949680439</v>
      </c>
      <c r="G32" s="121">
        <v>32686.880173261743</v>
      </c>
      <c r="H32" s="121"/>
      <c r="I32" s="121">
        <v>613740.20503195631</v>
      </c>
      <c r="J32" s="121">
        <v>-25015.880173261627</v>
      </c>
      <c r="K32" s="121"/>
      <c r="L32" s="121">
        <v>327725</v>
      </c>
      <c r="M32" s="121">
        <v>48727</v>
      </c>
      <c r="N32" s="121"/>
      <c r="O32" s="121">
        <v>1099602</v>
      </c>
      <c r="P32" s="121">
        <v>-51148</v>
      </c>
      <c r="Q32" s="121"/>
      <c r="R32" s="121">
        <v>4600442</v>
      </c>
      <c r="S32" s="121">
        <v>5250</v>
      </c>
    </row>
    <row r="33" spans="1:20" s="26" customFormat="1" ht="14.4" x14ac:dyDescent="0.3">
      <c r="A33" s="46"/>
      <c r="B33" s="25" t="s">
        <v>56</v>
      </c>
      <c r="C33" s="195">
        <v>57.211459479744398</v>
      </c>
      <c r="D33" s="196">
        <v>1.4139829029255679</v>
      </c>
      <c r="E33" s="194"/>
      <c r="F33" s="121">
        <v>2619787.1044748197</v>
      </c>
      <c r="G33" s="121">
        <v>48767.71801113477</v>
      </c>
      <c r="H33" s="121"/>
      <c r="I33" s="121">
        <v>607529.89552518073</v>
      </c>
      <c r="J33" s="121">
        <v>-15990.718011134304</v>
      </c>
      <c r="K33" s="121"/>
      <c r="L33" s="121">
        <v>314516</v>
      </c>
      <c r="M33" s="121">
        <v>26462</v>
      </c>
      <c r="N33" s="121"/>
      <c r="O33" s="121">
        <v>1037297</v>
      </c>
      <c r="P33" s="121">
        <v>-87879</v>
      </c>
      <c r="Q33" s="121"/>
      <c r="R33" s="121">
        <v>4579130</v>
      </c>
      <c r="S33" s="121">
        <v>-28640</v>
      </c>
      <c r="T33" s="41"/>
    </row>
    <row r="34" spans="1:20" s="26" customFormat="1" ht="14.4" x14ac:dyDescent="0.3">
      <c r="A34" s="46"/>
      <c r="B34" s="25" t="s">
        <v>57</v>
      </c>
      <c r="C34" s="195">
        <v>56.613716806873285</v>
      </c>
      <c r="D34" s="196">
        <v>0.39329731503609366</v>
      </c>
      <c r="E34" s="194"/>
      <c r="F34" s="121">
        <v>2599370.1193911331</v>
      </c>
      <c r="G34" s="121">
        <v>-1080.6472192197107</v>
      </c>
      <c r="H34" s="121"/>
      <c r="I34" s="121">
        <v>608746.88060886657</v>
      </c>
      <c r="J34" s="121">
        <v>-8735.3527807805222</v>
      </c>
      <c r="K34" s="121"/>
      <c r="L34" s="121">
        <v>309676</v>
      </c>
      <c r="M34" s="121">
        <v>-9539</v>
      </c>
      <c r="N34" s="121"/>
      <c r="O34" s="121">
        <v>1073621</v>
      </c>
      <c r="P34" s="121">
        <v>-14687</v>
      </c>
      <c r="Q34" s="121"/>
      <c r="R34" s="121">
        <v>4591414</v>
      </c>
      <c r="S34" s="121">
        <v>-34042</v>
      </c>
      <c r="T34" s="41"/>
    </row>
    <row r="35" spans="1:20" s="26" customFormat="1" ht="14.4" x14ac:dyDescent="0.3">
      <c r="A35" s="46"/>
      <c r="B35" s="25" t="s">
        <v>58</v>
      </c>
      <c r="C35" s="195">
        <v>56.816419188134148</v>
      </c>
      <c r="D35" s="196">
        <v>1.2013747956087784</v>
      </c>
      <c r="E35" s="193"/>
      <c r="F35" s="121">
        <v>2609770.1728078574</v>
      </c>
      <c r="G35" s="121">
        <v>46168.006313092075</v>
      </c>
      <c r="H35" s="121"/>
      <c r="I35" s="121">
        <v>609084.82719214272</v>
      </c>
      <c r="J35" s="121">
        <v>-6356.006313091726</v>
      </c>
      <c r="K35" s="121"/>
      <c r="L35" s="121">
        <v>291166</v>
      </c>
      <c r="M35" s="121">
        <v>-19312</v>
      </c>
      <c r="N35" s="121"/>
      <c r="O35" s="121">
        <v>1083317</v>
      </c>
      <c r="P35" s="121">
        <v>-36710</v>
      </c>
      <c r="Q35" s="121"/>
      <c r="R35" s="121">
        <v>4593338</v>
      </c>
      <c r="S35" s="121">
        <v>-16210</v>
      </c>
      <c r="T35" s="41"/>
    </row>
    <row r="36" spans="1:20" s="26" customFormat="1" ht="14.4" x14ac:dyDescent="0.3">
      <c r="A36" s="46">
        <v>2013</v>
      </c>
      <c r="B36" s="25" t="s">
        <v>55</v>
      </c>
      <c r="C36" s="195">
        <v>56.607685083277282</v>
      </c>
      <c r="D36" s="196">
        <v>0.97444821238435964</v>
      </c>
      <c r="E36" s="193"/>
      <c r="F36" s="121">
        <v>2602195.8452089191</v>
      </c>
      <c r="G36" s="121">
        <v>42821.050240875222</v>
      </c>
      <c r="H36" s="121"/>
      <c r="I36" s="121">
        <v>607872.15479108074</v>
      </c>
      <c r="J36" s="121">
        <v>-5868.050240875571</v>
      </c>
      <c r="K36" s="121"/>
      <c r="L36" s="121">
        <v>271752</v>
      </c>
      <c r="M36" s="121">
        <v>-55973</v>
      </c>
      <c r="N36" s="121"/>
      <c r="O36" s="121">
        <v>1115075</v>
      </c>
      <c r="P36" s="121">
        <v>15473</v>
      </c>
      <c r="Q36" s="121"/>
      <c r="R36" s="121">
        <v>4596895</v>
      </c>
      <c r="S36" s="121">
        <v>-3547</v>
      </c>
      <c r="T36" s="41"/>
    </row>
    <row r="37" spans="1:20" s="28" customFormat="1" ht="14.4" x14ac:dyDescent="0.3">
      <c r="A37" s="31"/>
      <c r="B37" s="25" t="s">
        <v>56</v>
      </c>
      <c r="C37" s="195">
        <v>56.436972033699128</v>
      </c>
      <c r="D37" s="196">
        <v>-0.77448744604527064</v>
      </c>
      <c r="E37" s="193"/>
      <c r="F37" s="121">
        <v>2598644.8922494389</v>
      </c>
      <c r="G37" s="121">
        <v>-21142.212225380819</v>
      </c>
      <c r="H37" s="121"/>
      <c r="I37" s="121">
        <v>604570.10775056144</v>
      </c>
      <c r="J37" s="121">
        <v>-2959.7877746192971</v>
      </c>
      <c r="K37" s="121"/>
      <c r="L37" s="121">
        <v>289129</v>
      </c>
      <c r="M37" s="121">
        <v>-25387</v>
      </c>
      <c r="N37" s="121"/>
      <c r="O37" s="121">
        <v>1112164</v>
      </c>
      <c r="P37" s="121">
        <v>74867</v>
      </c>
      <c r="Q37" s="121"/>
      <c r="R37" s="121">
        <v>4604508</v>
      </c>
      <c r="S37" s="121">
        <v>25378</v>
      </c>
    </row>
    <row r="38" spans="1:20" ht="14.4" x14ac:dyDescent="0.3">
      <c r="A38" s="26"/>
      <c r="B38" s="25" t="s">
        <v>57</v>
      </c>
      <c r="C38" s="195">
        <v>56.848269135315988</v>
      </c>
      <c r="D38" s="196">
        <v>0.23455232844270313</v>
      </c>
      <c r="E38" s="193"/>
      <c r="F38" s="121">
        <v>2601284.7014360605</v>
      </c>
      <c r="G38" s="121">
        <v>1914.5820449274033</v>
      </c>
      <c r="H38" s="121"/>
      <c r="I38" s="121">
        <v>593388.29856393952</v>
      </c>
      <c r="J38" s="121">
        <v>-15358.582044927054</v>
      </c>
      <c r="K38" s="121"/>
      <c r="L38" s="121">
        <v>268146</v>
      </c>
      <c r="M38" s="121">
        <v>-41530</v>
      </c>
      <c r="N38" s="121"/>
      <c r="O38" s="121">
        <v>1113019</v>
      </c>
      <c r="P38" s="121">
        <v>39398</v>
      </c>
      <c r="Q38" s="121"/>
      <c r="R38" s="121">
        <v>4575838</v>
      </c>
      <c r="S38" s="121">
        <v>-15576</v>
      </c>
    </row>
    <row r="39" spans="1:20" ht="14.4" x14ac:dyDescent="0.3">
      <c r="A39" s="26"/>
      <c r="B39" s="25" t="s">
        <v>58</v>
      </c>
      <c r="C39" s="195">
        <v>56.474320134089126</v>
      </c>
      <c r="D39" s="196">
        <v>-0.34209905404502194</v>
      </c>
      <c r="E39" s="193"/>
      <c r="F39" s="121">
        <v>2590884.2443988351</v>
      </c>
      <c r="G39" s="121">
        <v>-18885.928409022279</v>
      </c>
      <c r="H39" s="121"/>
      <c r="I39" s="121">
        <v>594252.75560116512</v>
      </c>
      <c r="J39" s="121">
        <v>-14832.071590977605</v>
      </c>
      <c r="K39" s="121"/>
      <c r="L39" s="121">
        <v>274469</v>
      </c>
      <c r="M39" s="121">
        <v>-16697</v>
      </c>
      <c r="N39" s="121"/>
      <c r="O39" s="121">
        <v>1128115</v>
      </c>
      <c r="P39" s="121">
        <v>44798</v>
      </c>
      <c r="Q39" s="121"/>
      <c r="R39" s="121">
        <v>4587721</v>
      </c>
      <c r="S39" s="121">
        <v>-5617</v>
      </c>
    </row>
    <row r="40" spans="1:20" ht="14.4" x14ac:dyDescent="0.3">
      <c r="A40" s="31">
        <v>2014</v>
      </c>
      <c r="B40" s="25" t="s">
        <v>55</v>
      </c>
      <c r="C40" s="195">
        <v>57.328044973293643</v>
      </c>
      <c r="D40" s="196">
        <v>0.72035989001636125</v>
      </c>
      <c r="E40" s="181"/>
      <c r="F40" s="121">
        <v>2630414.2179343677</v>
      </c>
      <c r="G40" s="121">
        <v>28218.372725448571</v>
      </c>
      <c r="H40" s="121"/>
      <c r="I40" s="121">
        <v>594000.78206563252</v>
      </c>
      <c r="J40" s="121">
        <v>-13871.372725448222</v>
      </c>
      <c r="K40" s="121"/>
      <c r="L40" s="121">
        <v>262980</v>
      </c>
      <c r="M40" s="121">
        <v>-8772</v>
      </c>
      <c r="N40" s="121"/>
      <c r="O40" s="121">
        <v>1100960</v>
      </c>
      <c r="P40" s="121">
        <v>-14115</v>
      </c>
      <c r="Q40" s="121"/>
      <c r="R40" s="121">
        <v>4588355</v>
      </c>
      <c r="S40" s="121">
        <v>-8540</v>
      </c>
    </row>
    <row r="41" spans="1:20" ht="14.4" x14ac:dyDescent="0.3">
      <c r="B41" s="25" t="s">
        <v>56</v>
      </c>
      <c r="C41" s="195">
        <v>57.74210448162664</v>
      </c>
      <c r="D41" s="196">
        <v>1.3051324479275124</v>
      </c>
      <c r="E41" s="181"/>
      <c r="F41" s="121">
        <v>2642682.318389562</v>
      </c>
      <c r="G41" s="121">
        <v>44037.426140123047</v>
      </c>
      <c r="H41" s="121"/>
      <c r="I41" s="121">
        <v>590919.68161043816</v>
      </c>
      <c r="J41" s="121">
        <v>-13650.42614012328</v>
      </c>
      <c r="K41" s="121"/>
      <c r="L41" s="121">
        <v>241289</v>
      </c>
      <c r="M41" s="121">
        <v>-47840</v>
      </c>
      <c r="N41" s="121"/>
      <c r="O41" s="121">
        <v>1101808</v>
      </c>
      <c r="P41" s="121">
        <v>-10356</v>
      </c>
      <c r="Q41" s="121"/>
      <c r="R41" s="121">
        <v>4576699</v>
      </c>
      <c r="S41" s="121">
        <v>-27809</v>
      </c>
    </row>
    <row r="42" spans="1:20" ht="14.4" x14ac:dyDescent="0.3">
      <c r="B42" s="25" t="s">
        <v>57</v>
      </c>
      <c r="C42" s="195">
        <v>58.593750813343839</v>
      </c>
      <c r="D42" s="196">
        <v>1.7454816780278506</v>
      </c>
      <c r="E42" s="181"/>
      <c r="F42" s="121">
        <v>2700413.7093596263</v>
      </c>
      <c r="G42" s="121">
        <v>99129.007923565805</v>
      </c>
      <c r="H42" s="121"/>
      <c r="I42" s="121">
        <v>587089.29064037406</v>
      </c>
      <c r="J42" s="121">
        <v>-6299.0079235654557</v>
      </c>
      <c r="K42" s="121"/>
      <c r="L42" s="121">
        <v>225151</v>
      </c>
      <c r="M42" s="121">
        <v>-42995</v>
      </c>
      <c r="N42" s="121"/>
      <c r="O42" s="121">
        <v>1096052</v>
      </c>
      <c r="P42" s="121">
        <v>-16967</v>
      </c>
      <c r="Q42" s="121"/>
      <c r="R42" s="121">
        <v>4608706</v>
      </c>
      <c r="S42" s="121">
        <v>32868</v>
      </c>
    </row>
    <row r="43" spans="1:20" ht="14.4" x14ac:dyDescent="0.3">
      <c r="B43" s="31" t="s">
        <v>58</v>
      </c>
      <c r="C43" s="195">
        <v>59.065582554596411</v>
      </c>
      <c r="D43" s="196">
        <v>2.5912624205072845</v>
      </c>
      <c r="E43" s="191"/>
      <c r="F43" s="121">
        <v>2730063.203386094</v>
      </c>
      <c r="G43" s="121">
        <v>139178.95898725884</v>
      </c>
      <c r="H43" s="121"/>
      <c r="I43" s="121">
        <v>589293.79661390616</v>
      </c>
      <c r="J43" s="121">
        <v>-4958.9589872589568</v>
      </c>
      <c r="K43" s="121"/>
      <c r="L43" s="121">
        <v>214411</v>
      </c>
      <c r="M43" s="121">
        <v>-60058</v>
      </c>
      <c r="N43" s="121"/>
      <c r="O43" s="121">
        <v>1088320</v>
      </c>
      <c r="P43" s="121">
        <v>-39795</v>
      </c>
      <c r="Q43" s="121"/>
      <c r="R43" s="121">
        <v>4622088</v>
      </c>
      <c r="S43" s="121">
        <v>34367</v>
      </c>
    </row>
    <row r="46" spans="1:20" x14ac:dyDescent="0.25">
      <c r="A46" s="33" t="s">
        <v>52</v>
      </c>
    </row>
    <row r="47" spans="1:20" x14ac:dyDescent="0.25">
      <c r="A47" s="6" t="s">
        <v>62</v>
      </c>
    </row>
    <row r="48" spans="1:20" x14ac:dyDescent="0.25">
      <c r="A48" s="6" t="s">
        <v>79</v>
      </c>
    </row>
    <row r="49" spans="1:1" x14ac:dyDescent="0.25">
      <c r="A49" s="6"/>
    </row>
  </sheetData>
  <mergeCells count="3">
    <mergeCell ref="A2:B3"/>
    <mergeCell ref="C2:S2"/>
    <mergeCell ref="C3:S3"/>
  </mergeCells>
  <phoneticPr fontId="22" type="noConversion"/>
  <conditionalFormatting sqref="M7:N7 P7:Q7 J7:K7">
    <cfRule type="cellIs" dxfId="15" priority="29" stopIfTrue="1" operator="greaterThanOrEqual">
      <formula>0</formula>
    </cfRule>
    <cfRule type="cellIs" dxfId="14" priority="30" stopIfTrue="1" operator="lessThan">
      <formula>0</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34"/>
  </sheetPr>
  <dimension ref="A1:S49"/>
  <sheetViews>
    <sheetView showGridLines="0" zoomScale="60" zoomScaleNormal="60" workbookViewId="0">
      <selection activeCell="W12" sqref="W12"/>
    </sheetView>
  </sheetViews>
  <sheetFormatPr defaultColWidth="9.109375" defaultRowHeight="13.2" x14ac:dyDescent="0.25"/>
  <cols>
    <col min="1" max="3" width="9.109375" style="31"/>
    <col min="4" max="4" width="10.6640625" style="31" bestFit="1" customWidth="1"/>
    <col min="5" max="5" width="6" style="31" customWidth="1"/>
    <col min="6" max="6" width="9.109375" style="31"/>
    <col min="7" max="7" width="10.5546875" style="31" bestFit="1" customWidth="1"/>
    <col min="8" max="8" width="6" style="31" customWidth="1"/>
    <col min="9" max="9" width="9.109375" style="31"/>
    <col min="10" max="10" width="10.5546875" style="31" bestFit="1" customWidth="1"/>
    <col min="11" max="11" width="6" style="31" customWidth="1"/>
    <col min="12" max="12" width="9.109375" style="31"/>
    <col min="13" max="13" width="10.5546875" style="31" bestFit="1" customWidth="1"/>
    <col min="14" max="14" width="6" style="31" customWidth="1"/>
    <col min="15" max="15" width="9.109375" style="31"/>
    <col min="16" max="16" width="10.5546875" style="31" bestFit="1" customWidth="1"/>
    <col min="17" max="17" width="6" style="31" customWidth="1"/>
    <col min="18" max="18" width="9.109375" style="31"/>
    <col min="19" max="19" width="10.109375" style="31" customWidth="1"/>
    <col min="20" max="16384" width="9.109375" style="7"/>
  </cols>
  <sheetData>
    <row r="1" spans="1:19" s="2" customFormat="1" ht="15.6" x14ac:dyDescent="0.3">
      <c r="A1" s="9" t="s">
        <v>50</v>
      </c>
      <c r="B1" s="12"/>
      <c r="C1" s="10"/>
      <c r="D1" s="10"/>
      <c r="E1" s="10"/>
      <c r="F1" s="10"/>
      <c r="G1" s="10"/>
      <c r="H1" s="11"/>
      <c r="I1" s="12"/>
      <c r="J1" s="12"/>
      <c r="K1" s="10"/>
      <c r="L1" s="12"/>
      <c r="M1" s="12"/>
      <c r="N1" s="12"/>
      <c r="O1" s="11"/>
      <c r="P1" s="12"/>
      <c r="Q1" s="12"/>
      <c r="R1" s="12"/>
      <c r="S1" s="12"/>
    </row>
    <row r="2" spans="1:19" s="2" customFormat="1" x14ac:dyDescent="0.25">
      <c r="A2" s="270" t="s">
        <v>37</v>
      </c>
      <c r="B2" s="270"/>
      <c r="C2" s="259" t="s">
        <v>38</v>
      </c>
      <c r="D2" s="259"/>
      <c r="E2" s="259"/>
      <c r="F2" s="259"/>
      <c r="G2" s="259"/>
      <c r="H2" s="259"/>
      <c r="I2" s="259"/>
      <c r="J2" s="259"/>
      <c r="K2" s="259"/>
      <c r="L2" s="259"/>
      <c r="M2" s="259"/>
      <c r="N2" s="259"/>
      <c r="O2" s="259"/>
      <c r="P2" s="259"/>
      <c r="Q2" s="259"/>
      <c r="R2" s="259"/>
      <c r="S2" s="259"/>
    </row>
    <row r="3" spans="1:19" s="2" customFormat="1" x14ac:dyDescent="0.25">
      <c r="A3" s="270"/>
      <c r="B3" s="270"/>
      <c r="C3" s="260" t="s">
        <v>39</v>
      </c>
      <c r="D3" s="260"/>
      <c r="E3" s="260"/>
      <c r="F3" s="260"/>
      <c r="G3" s="260"/>
      <c r="H3" s="260"/>
      <c r="I3" s="260"/>
      <c r="J3" s="260"/>
      <c r="K3" s="260"/>
      <c r="L3" s="260"/>
      <c r="M3" s="260"/>
      <c r="N3" s="260"/>
      <c r="O3" s="260"/>
      <c r="P3" s="260"/>
      <c r="Q3" s="260"/>
      <c r="R3" s="260"/>
      <c r="S3" s="260"/>
    </row>
    <row r="4" spans="1:19" s="2" customFormat="1" ht="13.8" thickBot="1" x14ac:dyDescent="0.3">
      <c r="A4" s="14"/>
      <c r="B4" s="14"/>
      <c r="C4" s="14"/>
      <c r="D4" s="14"/>
      <c r="E4" s="14"/>
      <c r="F4" s="14"/>
      <c r="G4" s="14"/>
      <c r="H4" s="14"/>
      <c r="I4" s="14"/>
      <c r="J4" s="14"/>
      <c r="K4" s="14"/>
      <c r="L4" s="17"/>
      <c r="M4" s="14"/>
      <c r="N4" s="14"/>
      <c r="O4" s="14"/>
      <c r="P4" s="18"/>
      <c r="Q4" s="18"/>
      <c r="R4" s="18"/>
      <c r="S4" s="16" t="s">
        <v>40</v>
      </c>
    </row>
    <row r="5" spans="1:19" s="2" customFormat="1" ht="25.5" customHeight="1" x14ac:dyDescent="0.3">
      <c r="A5" s="12"/>
      <c r="B5" s="12"/>
      <c r="C5" s="259" t="s">
        <v>41</v>
      </c>
      <c r="D5" s="259"/>
      <c r="E5" s="12"/>
      <c r="F5" s="271" t="s">
        <v>42</v>
      </c>
      <c r="G5" s="272"/>
      <c r="H5" s="37"/>
      <c r="I5" s="273" t="s">
        <v>43</v>
      </c>
      <c r="J5" s="274"/>
      <c r="K5" s="38"/>
      <c r="L5" s="273" t="s">
        <v>44</v>
      </c>
      <c r="M5" s="274"/>
      <c r="N5" s="38"/>
      <c r="O5" s="273" t="s">
        <v>45</v>
      </c>
      <c r="P5" s="275"/>
      <c r="Q5" s="35"/>
      <c r="R5" s="276" t="s">
        <v>60</v>
      </c>
      <c r="S5" s="277"/>
    </row>
    <row r="6" spans="1:19" s="21" customFormat="1" ht="28.8" x14ac:dyDescent="0.25">
      <c r="A6" s="19"/>
      <c r="B6" s="19"/>
      <c r="C6" s="19" t="s">
        <v>91</v>
      </c>
      <c r="D6" s="19" t="s">
        <v>66</v>
      </c>
      <c r="E6" s="19"/>
      <c r="F6" s="19" t="s">
        <v>47</v>
      </c>
      <c r="G6" s="19" t="s">
        <v>48</v>
      </c>
      <c r="H6" s="19"/>
      <c r="I6" s="19" t="s">
        <v>47</v>
      </c>
      <c r="J6" s="19" t="s">
        <v>48</v>
      </c>
      <c r="K6" s="19"/>
      <c r="L6" s="19" t="s">
        <v>47</v>
      </c>
      <c r="M6" s="19" t="s">
        <v>48</v>
      </c>
      <c r="N6" s="19"/>
      <c r="O6" s="19" t="s">
        <v>47</v>
      </c>
      <c r="P6" s="19" t="s">
        <v>48</v>
      </c>
      <c r="Q6" s="19"/>
      <c r="R6" s="19" t="s">
        <v>47</v>
      </c>
      <c r="S6" s="19" t="s">
        <v>48</v>
      </c>
    </row>
    <row r="7" spans="1:19" s="26" customFormat="1" x14ac:dyDescent="0.25">
      <c r="A7" s="31"/>
      <c r="B7" s="39"/>
      <c r="C7" s="22"/>
      <c r="D7" s="39"/>
      <c r="E7" s="22"/>
      <c r="F7" s="24"/>
      <c r="G7" s="39"/>
      <c r="H7" s="22"/>
      <c r="I7" s="29"/>
      <c r="J7" s="13"/>
      <c r="K7" s="13"/>
      <c r="L7" s="24"/>
      <c r="M7" s="13"/>
      <c r="N7" s="13"/>
      <c r="O7" s="24"/>
      <c r="P7" s="13"/>
      <c r="Q7" s="13"/>
      <c r="R7" s="25"/>
      <c r="S7" s="13"/>
    </row>
    <row r="8" spans="1:19" s="26" customFormat="1" ht="14.4" x14ac:dyDescent="0.3">
      <c r="A8" s="31">
        <v>2008</v>
      </c>
      <c r="B8" s="39"/>
      <c r="C8" s="123">
        <v>57.008774286990516</v>
      </c>
      <c r="D8" s="105"/>
      <c r="E8" s="85"/>
      <c r="F8" s="121">
        <v>1934014.8289796887</v>
      </c>
      <c r="G8" s="121"/>
      <c r="H8" s="121"/>
      <c r="I8" s="121">
        <v>491011.1710203113</v>
      </c>
      <c r="J8" s="121"/>
      <c r="K8" s="121"/>
      <c r="L8" s="121">
        <v>165170.75</v>
      </c>
      <c r="M8" s="121"/>
      <c r="N8" s="121"/>
      <c r="O8" s="121">
        <v>802289.5</v>
      </c>
      <c r="P8" s="121"/>
      <c r="Q8" s="121"/>
      <c r="R8" s="121">
        <v>3392486.25</v>
      </c>
      <c r="S8" s="121"/>
    </row>
    <row r="9" spans="1:19" s="26" customFormat="1" ht="14.4" x14ac:dyDescent="0.3">
      <c r="A9" s="31">
        <v>2009</v>
      </c>
      <c r="B9" s="42"/>
      <c r="C9" s="123">
        <v>55.020678873705734</v>
      </c>
      <c r="D9" s="163">
        <v>-1.9880954132847819</v>
      </c>
      <c r="E9" s="85"/>
      <c r="F9" s="121">
        <v>1879132.1121577492</v>
      </c>
      <c r="G9" s="121">
        <v>-54882.716821939452</v>
      </c>
      <c r="H9" s="121"/>
      <c r="I9" s="121">
        <v>498754.88784225076</v>
      </c>
      <c r="J9" s="121">
        <v>7743.7168219394516</v>
      </c>
      <c r="K9" s="121"/>
      <c r="L9" s="121">
        <v>222850.5</v>
      </c>
      <c r="M9" s="121">
        <v>57679.75</v>
      </c>
      <c r="N9" s="121"/>
      <c r="O9" s="121">
        <v>814582.25</v>
      </c>
      <c r="P9" s="121">
        <v>12292.75</v>
      </c>
      <c r="Q9" s="121"/>
      <c r="R9" s="121">
        <v>3415319.75</v>
      </c>
      <c r="S9" s="121">
        <v>22833.5</v>
      </c>
    </row>
    <row r="10" spans="1:19" s="26" customFormat="1" ht="14.4" x14ac:dyDescent="0.3">
      <c r="A10" s="30">
        <v>2010</v>
      </c>
      <c r="B10" s="43"/>
      <c r="C10" s="123">
        <v>54.447797022579238</v>
      </c>
      <c r="D10" s="163">
        <v>-0.57288185112649614</v>
      </c>
      <c r="E10" s="85"/>
      <c r="F10" s="121">
        <v>1863911.2993544624</v>
      </c>
      <c r="G10" s="121">
        <v>-15220.812803286826</v>
      </c>
      <c r="H10" s="121"/>
      <c r="I10" s="121">
        <v>500257.70064553776</v>
      </c>
      <c r="J10" s="121">
        <v>1502.8128032870009</v>
      </c>
      <c r="K10" s="121"/>
      <c r="L10" s="121">
        <v>241451.25</v>
      </c>
      <c r="M10" s="121">
        <v>18600.75</v>
      </c>
      <c r="N10" s="121"/>
      <c r="O10" s="121">
        <v>817679.5</v>
      </c>
      <c r="P10" s="121">
        <v>3097.25</v>
      </c>
      <c r="Q10" s="121"/>
      <c r="R10" s="121">
        <v>3423299.75</v>
      </c>
      <c r="S10" s="121">
        <v>7980</v>
      </c>
    </row>
    <row r="11" spans="1:19" s="26" customFormat="1" ht="14.4" x14ac:dyDescent="0.3">
      <c r="A11" s="30">
        <v>2011</v>
      </c>
      <c r="B11" s="43"/>
      <c r="C11" s="123">
        <v>54.92377395490675</v>
      </c>
      <c r="D11" s="163">
        <v>0.47597693232751226</v>
      </c>
      <c r="E11" s="85"/>
      <c r="F11" s="121">
        <v>1904073.3663176021</v>
      </c>
      <c r="G11" s="121">
        <v>40162.066963139689</v>
      </c>
      <c r="H11" s="121"/>
      <c r="I11" s="121">
        <v>480591.63368239766</v>
      </c>
      <c r="J11" s="121">
        <v>-19666.066963140096</v>
      </c>
      <c r="K11" s="121"/>
      <c r="L11" s="121">
        <v>242480.5</v>
      </c>
      <c r="M11" s="121">
        <v>1029.25</v>
      </c>
      <c r="N11" s="121"/>
      <c r="O11" s="121">
        <v>839610.75</v>
      </c>
      <c r="P11" s="121">
        <v>21931.25</v>
      </c>
      <c r="Q11" s="121"/>
      <c r="R11" s="121">
        <v>3466756.25</v>
      </c>
      <c r="S11" s="121">
        <v>43456.5</v>
      </c>
    </row>
    <row r="12" spans="1:19" s="26" customFormat="1" ht="14.4" x14ac:dyDescent="0.3">
      <c r="A12" s="30">
        <v>2012</v>
      </c>
      <c r="B12" s="43"/>
      <c r="C12" s="123">
        <v>55.781995511023176</v>
      </c>
      <c r="D12" s="163">
        <v>0.85822155611642614</v>
      </c>
      <c r="E12" s="85"/>
      <c r="F12" s="121">
        <v>1880352.4975813047</v>
      </c>
      <c r="G12" s="121">
        <v>-23720.868736297358</v>
      </c>
      <c r="H12" s="121"/>
      <c r="I12" s="121">
        <v>468385.50241869531</v>
      </c>
      <c r="J12" s="121">
        <v>-12206.131263702351</v>
      </c>
      <c r="K12" s="121"/>
      <c r="L12" s="121">
        <v>244011</v>
      </c>
      <c r="M12" s="121">
        <v>1530.5</v>
      </c>
      <c r="N12" s="121"/>
      <c r="O12" s="121">
        <v>778146</v>
      </c>
      <c r="P12" s="121">
        <v>-61464.75</v>
      </c>
      <c r="Q12" s="121"/>
      <c r="R12" s="121">
        <v>3370895</v>
      </c>
      <c r="S12" s="121">
        <v>-95861.25</v>
      </c>
    </row>
    <row r="13" spans="1:19" s="26" customFormat="1" ht="14.4" x14ac:dyDescent="0.3">
      <c r="A13" s="231">
        <v>2013</v>
      </c>
      <c r="B13" s="43"/>
      <c r="C13" s="123">
        <v>57.087379611034827</v>
      </c>
      <c r="D13" s="163">
        <v>1.3053841000116506</v>
      </c>
      <c r="E13" s="85"/>
      <c r="F13" s="121">
        <v>1935585.8542564751</v>
      </c>
      <c r="G13" s="121">
        <v>55233.356675170362</v>
      </c>
      <c r="H13" s="121"/>
      <c r="I13" s="121">
        <v>467763.14574352512</v>
      </c>
      <c r="J13" s="121">
        <v>-622.35667517018737</v>
      </c>
      <c r="K13" s="121"/>
      <c r="L13" s="121">
        <v>233609.25</v>
      </c>
      <c r="M13" s="121">
        <v>-10401.75</v>
      </c>
      <c r="N13" s="121"/>
      <c r="O13" s="121">
        <v>753608.75</v>
      </c>
      <c r="P13" s="121">
        <v>-24537.25</v>
      </c>
      <c r="Q13" s="121"/>
      <c r="R13" s="121">
        <v>3390567</v>
      </c>
      <c r="S13" s="121">
        <v>19672</v>
      </c>
    </row>
    <row r="14" spans="1:19" s="26" customFormat="1" ht="14.4" x14ac:dyDescent="0.3">
      <c r="A14" s="231">
        <v>2014</v>
      </c>
      <c r="B14" s="43"/>
      <c r="C14" s="152">
        <v>58.869194400786803</v>
      </c>
      <c r="D14" s="163">
        <v>1.7818147897519765</v>
      </c>
      <c r="E14" s="85"/>
      <c r="F14" s="121">
        <v>2012760.4212027453</v>
      </c>
      <c r="G14" s="121">
        <v>77174.566946270177</v>
      </c>
      <c r="H14" s="121"/>
      <c r="I14" s="121">
        <v>461856.57879725483</v>
      </c>
      <c r="J14" s="121">
        <v>-5906.5669462702936</v>
      </c>
      <c r="K14" s="121"/>
      <c r="L14" s="121">
        <v>189348.5</v>
      </c>
      <c r="M14" s="121">
        <v>-44260.75</v>
      </c>
      <c r="N14" s="121"/>
      <c r="O14" s="121">
        <v>755073</v>
      </c>
      <c r="P14" s="121">
        <v>1464.25</v>
      </c>
      <c r="Q14" s="121"/>
      <c r="R14" s="121">
        <v>3419038.5</v>
      </c>
      <c r="S14" s="121">
        <v>28471.5</v>
      </c>
    </row>
    <row r="15" spans="1:19" s="26" customFormat="1" ht="14.4" x14ac:dyDescent="0.3">
      <c r="A15" s="231"/>
      <c r="B15" s="43"/>
      <c r="C15" s="104"/>
      <c r="D15" s="105"/>
      <c r="E15"/>
      <c r="F15" s="121"/>
      <c r="G15" s="121"/>
      <c r="H15" s="121"/>
      <c r="I15" s="121"/>
      <c r="J15" s="121"/>
      <c r="K15" s="121"/>
      <c r="L15" s="121"/>
      <c r="M15" s="121"/>
      <c r="N15" s="121"/>
      <c r="O15" s="121"/>
      <c r="P15" s="121"/>
      <c r="Q15" s="121"/>
      <c r="R15" s="121"/>
      <c r="S15" s="121"/>
    </row>
    <row r="16" spans="1:19" s="26" customFormat="1" ht="14.4" x14ac:dyDescent="0.3">
      <c r="A16" s="31">
        <v>2008</v>
      </c>
      <c r="B16" s="29" t="s">
        <v>55</v>
      </c>
      <c r="C16" s="104">
        <v>57.011022023438265</v>
      </c>
      <c r="D16" s="105" t="s">
        <v>77</v>
      </c>
      <c r="E16" s="85"/>
      <c r="F16" s="121">
        <v>1927761.0068267973</v>
      </c>
      <c r="G16" s="121" t="s">
        <v>77</v>
      </c>
      <c r="H16" s="121"/>
      <c r="I16" s="121">
        <v>491658.99317320262</v>
      </c>
      <c r="J16" s="121" t="s">
        <v>77</v>
      </c>
      <c r="K16" s="121"/>
      <c r="L16" s="121">
        <v>133634</v>
      </c>
      <c r="M16" s="121"/>
      <c r="N16" s="121"/>
      <c r="O16" s="121">
        <v>828329</v>
      </c>
      <c r="P16" s="121"/>
      <c r="Q16" s="121"/>
      <c r="R16" s="121">
        <v>3381383</v>
      </c>
      <c r="S16" s="121" t="s">
        <v>77</v>
      </c>
    </row>
    <row r="17" spans="1:19" s="26" customFormat="1" ht="14.4" x14ac:dyDescent="0.3">
      <c r="A17" s="31"/>
      <c r="B17" s="29" t="s">
        <v>56</v>
      </c>
      <c r="C17" s="123">
        <v>57.184403176509768</v>
      </c>
      <c r="D17" s="105" t="s">
        <v>77</v>
      </c>
      <c r="E17" s="85"/>
      <c r="F17" s="121">
        <v>1934014.8289796887</v>
      </c>
      <c r="G17" s="121" t="s">
        <v>77</v>
      </c>
      <c r="H17" s="121"/>
      <c r="I17" s="121">
        <v>491011.1710203113</v>
      </c>
      <c r="J17" s="121" t="s">
        <v>77</v>
      </c>
      <c r="K17" s="121"/>
      <c r="L17" s="121">
        <v>162874</v>
      </c>
      <c r="M17" s="121"/>
      <c r="N17" s="121"/>
      <c r="O17" s="121">
        <v>794167</v>
      </c>
      <c r="P17" s="121"/>
      <c r="Q17" s="121"/>
      <c r="R17" s="121">
        <v>3382067</v>
      </c>
      <c r="S17" s="121" t="s">
        <v>77</v>
      </c>
    </row>
    <row r="18" spans="1:19" s="26" customFormat="1" ht="14.4" x14ac:dyDescent="0.3">
      <c r="A18" s="31"/>
      <c r="B18" s="29" t="s">
        <v>57</v>
      </c>
      <c r="C18" s="123">
        <v>56.938714466747854</v>
      </c>
      <c r="D18" s="105" t="s">
        <v>77</v>
      </c>
      <c r="E18" s="85"/>
      <c r="F18" s="121">
        <v>1928362.8020082682</v>
      </c>
      <c r="G18" s="121" t="s">
        <v>77</v>
      </c>
      <c r="H18" s="121"/>
      <c r="I18" s="121">
        <v>497319.19799173198</v>
      </c>
      <c r="J18" s="121" t="s">
        <v>77</v>
      </c>
      <c r="K18" s="121"/>
      <c r="L18" s="121">
        <v>188422</v>
      </c>
      <c r="M18" s="121"/>
      <c r="N18" s="121"/>
      <c r="O18" s="121">
        <v>772630</v>
      </c>
      <c r="P18" s="121"/>
      <c r="Q18" s="121"/>
      <c r="R18" s="121">
        <v>3386734</v>
      </c>
      <c r="S18" s="121" t="s">
        <v>77</v>
      </c>
    </row>
    <row r="19" spans="1:19" s="26" customFormat="1" ht="14.4" x14ac:dyDescent="0.3">
      <c r="A19" s="31"/>
      <c r="B19" s="29" t="s">
        <v>58</v>
      </c>
      <c r="C19" s="123">
        <v>56.082541159915309</v>
      </c>
      <c r="D19" s="105" t="s">
        <v>77</v>
      </c>
      <c r="E19" s="85"/>
      <c r="F19" s="121">
        <v>1905651.6599146379</v>
      </c>
      <c r="G19" s="121" t="s">
        <v>77</v>
      </c>
      <c r="H19" s="121"/>
      <c r="I19" s="121">
        <v>502504.34008536208</v>
      </c>
      <c r="J19" s="121" t="s">
        <v>77</v>
      </c>
      <c r="K19" s="121"/>
      <c r="L19" s="121">
        <v>175753</v>
      </c>
      <c r="M19" s="121"/>
      <c r="N19" s="121"/>
      <c r="O19" s="121">
        <v>814032</v>
      </c>
      <c r="P19" s="121"/>
      <c r="Q19" s="121"/>
      <c r="R19" s="121">
        <v>3397941</v>
      </c>
      <c r="S19" s="121" t="s">
        <v>77</v>
      </c>
    </row>
    <row r="20" spans="1:19" s="26" customFormat="1" ht="14.4" x14ac:dyDescent="0.3">
      <c r="A20" s="46">
        <v>2009</v>
      </c>
      <c r="B20" s="29" t="s">
        <v>55</v>
      </c>
      <c r="C20" s="123">
        <v>54.837712483878896</v>
      </c>
      <c r="D20" s="163">
        <v>-2.1733095395593693</v>
      </c>
      <c r="E20" s="85"/>
      <c r="F20" s="121">
        <v>1869912.2547420361</v>
      </c>
      <c r="G20" s="121">
        <v>-57848.752084761159</v>
      </c>
      <c r="H20" s="121"/>
      <c r="I20" s="121">
        <v>502921.74525796378</v>
      </c>
      <c r="J20" s="121">
        <v>11262.752084761159</v>
      </c>
      <c r="K20" s="121"/>
      <c r="L20" s="121">
        <v>200440</v>
      </c>
      <c r="M20" s="121">
        <v>66806</v>
      </c>
      <c r="N20" s="121"/>
      <c r="O20" s="121">
        <v>836628</v>
      </c>
      <c r="P20" s="121">
        <v>8299</v>
      </c>
      <c r="Q20" s="121"/>
      <c r="R20" s="121">
        <v>3409902</v>
      </c>
      <c r="S20" s="121">
        <v>28519</v>
      </c>
    </row>
    <row r="21" spans="1:19" s="26" customFormat="1" ht="14.4" x14ac:dyDescent="0.3">
      <c r="A21" s="46"/>
      <c r="B21" s="29" t="s">
        <v>56</v>
      </c>
      <c r="C21" s="123">
        <v>54.903338997351128</v>
      </c>
      <c r="D21" s="163">
        <v>-2.2810641791586406</v>
      </c>
      <c r="E21" s="85"/>
      <c r="F21" s="121">
        <v>1879132.1121577492</v>
      </c>
      <c r="G21" s="121">
        <v>-54882.716821939452</v>
      </c>
      <c r="H21" s="121"/>
      <c r="I21" s="121">
        <v>498754.88784225076</v>
      </c>
      <c r="J21" s="121">
        <v>7743.7168219394516</v>
      </c>
      <c r="K21" s="121"/>
      <c r="L21" s="121">
        <v>235494</v>
      </c>
      <c r="M21" s="121">
        <v>72620</v>
      </c>
      <c r="N21" s="121"/>
      <c r="O21" s="121">
        <v>809238</v>
      </c>
      <c r="P21" s="121">
        <v>15071</v>
      </c>
      <c r="Q21" s="121"/>
      <c r="R21" s="121">
        <v>3422619</v>
      </c>
      <c r="S21" s="121">
        <v>40552</v>
      </c>
    </row>
    <row r="22" spans="1:19" s="26" customFormat="1" ht="14.4" x14ac:dyDescent="0.3">
      <c r="A22" s="47"/>
      <c r="B22" s="29" t="s">
        <v>57</v>
      </c>
      <c r="C22" s="123">
        <v>55.059312742917832</v>
      </c>
      <c r="D22" s="163">
        <v>-1.8794017238300214</v>
      </c>
      <c r="E22" s="85"/>
      <c r="F22" s="121">
        <v>1878848.9433774748</v>
      </c>
      <c r="G22" s="121">
        <v>-49513.858630793402</v>
      </c>
      <c r="H22" s="121"/>
      <c r="I22" s="121">
        <v>500314.0566225251</v>
      </c>
      <c r="J22" s="121">
        <v>2994.8586307931109</v>
      </c>
      <c r="K22" s="121"/>
      <c r="L22" s="121">
        <v>242158</v>
      </c>
      <c r="M22" s="121">
        <v>53736</v>
      </c>
      <c r="N22" s="121"/>
      <c r="O22" s="121">
        <v>791088</v>
      </c>
      <c r="P22" s="121">
        <v>18458</v>
      </c>
      <c r="Q22" s="121"/>
      <c r="R22" s="121">
        <v>3412409</v>
      </c>
      <c r="S22" s="121">
        <v>25675</v>
      </c>
    </row>
    <row r="23" spans="1:19" s="26" customFormat="1" ht="14.4" x14ac:dyDescent="0.3">
      <c r="A23" s="47"/>
      <c r="B23" s="29" t="s">
        <v>58</v>
      </c>
      <c r="C23" s="123">
        <v>54.99636718497284</v>
      </c>
      <c r="D23" s="163">
        <v>-1.0861739749424686</v>
      </c>
      <c r="E23" s="85"/>
      <c r="F23" s="121">
        <v>1885233.1198981365</v>
      </c>
      <c r="G23" s="121">
        <v>-20418.540016501443</v>
      </c>
      <c r="H23" s="121"/>
      <c r="I23" s="121">
        <v>508004.88010186347</v>
      </c>
      <c r="J23" s="121">
        <v>5500.5400165013853</v>
      </c>
      <c r="K23" s="121"/>
      <c r="L23" s="121">
        <v>213310</v>
      </c>
      <c r="M23" s="121">
        <v>37557</v>
      </c>
      <c r="N23" s="121"/>
      <c r="O23" s="121">
        <v>821375</v>
      </c>
      <c r="P23" s="121">
        <v>7343</v>
      </c>
      <c r="Q23" s="121"/>
      <c r="R23" s="121">
        <v>3427923</v>
      </c>
      <c r="S23" s="121">
        <v>29982</v>
      </c>
    </row>
    <row r="24" spans="1:19" s="26" customFormat="1" ht="14.4" x14ac:dyDescent="0.3">
      <c r="A24" s="46">
        <v>2010</v>
      </c>
      <c r="B24" s="29" t="s">
        <v>55</v>
      </c>
      <c r="C24" s="123">
        <v>54.474676766458508</v>
      </c>
      <c r="D24" s="163">
        <v>-0.36303571742038798</v>
      </c>
      <c r="E24" s="85"/>
      <c r="F24" s="121">
        <v>1862198.848618051</v>
      </c>
      <c r="G24" s="121">
        <v>-7713.4061239850707</v>
      </c>
      <c r="H24" s="121"/>
      <c r="I24" s="121">
        <v>502379.1513819489</v>
      </c>
      <c r="J24" s="121">
        <v>-542.59387601487106</v>
      </c>
      <c r="K24" s="121"/>
      <c r="L24" s="121">
        <v>244343</v>
      </c>
      <c r="M24" s="121">
        <v>43903</v>
      </c>
      <c r="N24" s="121"/>
      <c r="O24" s="121">
        <v>809546</v>
      </c>
      <c r="P24" s="121">
        <v>-27082</v>
      </c>
      <c r="Q24" s="121"/>
      <c r="R24" s="121">
        <v>3418467</v>
      </c>
      <c r="S24" s="121">
        <v>8565</v>
      </c>
    </row>
    <row r="25" spans="1:19" s="26" customFormat="1" ht="14.4" x14ac:dyDescent="0.3">
      <c r="A25" s="46"/>
      <c r="B25" s="29" t="s">
        <v>56</v>
      </c>
      <c r="C25" s="123">
        <v>54.726645873695304</v>
      </c>
      <c r="D25" s="163">
        <v>-0.17669312365582357</v>
      </c>
      <c r="E25" s="85"/>
      <c r="F25" s="121">
        <v>1863911.2993544624</v>
      </c>
      <c r="G25" s="121">
        <v>-15220.812803286826</v>
      </c>
      <c r="H25" s="121"/>
      <c r="I25" s="121">
        <v>500257.70064553776</v>
      </c>
      <c r="J25" s="121">
        <v>1502.8128032870009</v>
      </c>
      <c r="K25" s="121"/>
      <c r="L25" s="121">
        <v>245224</v>
      </c>
      <c r="M25" s="121">
        <v>9730</v>
      </c>
      <c r="N25" s="121"/>
      <c r="O25" s="121">
        <v>796464</v>
      </c>
      <c r="P25" s="121">
        <v>-12774</v>
      </c>
      <c r="Q25" s="121"/>
      <c r="R25" s="121">
        <v>3405857</v>
      </c>
      <c r="S25" s="121">
        <v>-16762</v>
      </c>
    </row>
    <row r="26" spans="1:19" s="26" customFormat="1" ht="14.4" x14ac:dyDescent="0.3">
      <c r="A26" s="46"/>
      <c r="B26" s="29" t="s">
        <v>57</v>
      </c>
      <c r="C26" s="123">
        <v>54.07399251731082</v>
      </c>
      <c r="D26" s="163">
        <v>-0.98532022560701193</v>
      </c>
      <c r="E26" s="85"/>
      <c r="F26" s="121">
        <v>1841393.0227304138</v>
      </c>
      <c r="G26" s="121">
        <v>-37455.920647060964</v>
      </c>
      <c r="H26" s="121"/>
      <c r="I26" s="121">
        <v>492552.97726958594</v>
      </c>
      <c r="J26" s="121">
        <v>-7761.0793529391522</v>
      </c>
      <c r="K26" s="121"/>
      <c r="L26" s="121">
        <v>250293</v>
      </c>
      <c r="M26" s="121">
        <v>8135</v>
      </c>
      <c r="N26" s="121"/>
      <c r="O26" s="121">
        <v>821082</v>
      </c>
      <c r="P26" s="121">
        <v>29994</v>
      </c>
      <c r="Q26" s="121"/>
      <c r="R26" s="121">
        <v>3405321</v>
      </c>
      <c r="S26" s="121">
        <v>-7088</v>
      </c>
    </row>
    <row r="27" spans="1:19" s="26" customFormat="1" ht="14.4" x14ac:dyDescent="0.3">
      <c r="A27" s="46"/>
      <c r="B27" s="29" t="s">
        <v>58</v>
      </c>
      <c r="C27" s="123">
        <v>54.541326383368727</v>
      </c>
      <c r="D27" s="163">
        <v>-0.4550408016041132</v>
      </c>
      <c r="E27" s="85"/>
      <c r="F27" s="121">
        <v>1870444.6102973579</v>
      </c>
      <c r="G27" s="121">
        <v>-14788.509600778576</v>
      </c>
      <c r="H27" s="121"/>
      <c r="I27" s="121">
        <v>489392.38970264216</v>
      </c>
      <c r="J27" s="121">
        <v>-18612.490399221308</v>
      </c>
      <c r="K27" s="121"/>
      <c r="L27" s="121">
        <v>225945</v>
      </c>
      <c r="M27" s="121">
        <v>12635</v>
      </c>
      <c r="N27" s="121"/>
      <c r="O27" s="121">
        <v>843626</v>
      </c>
      <c r="P27" s="121">
        <v>22251</v>
      </c>
      <c r="Q27" s="121"/>
      <c r="R27" s="121">
        <v>3429408</v>
      </c>
      <c r="S27" s="121">
        <v>1485</v>
      </c>
    </row>
    <row r="28" spans="1:19" s="26" customFormat="1" ht="14.4" x14ac:dyDescent="0.3">
      <c r="A28" s="46">
        <v>2011</v>
      </c>
      <c r="B28" s="29" t="s">
        <v>55</v>
      </c>
      <c r="C28" s="123">
        <v>53.860431118929711</v>
      </c>
      <c r="D28" s="163">
        <v>-0.61424564752879718</v>
      </c>
      <c r="E28" s="93"/>
      <c r="F28" s="121">
        <v>1851981.2291467967</v>
      </c>
      <c r="G28" s="121">
        <v>-10217.619471254293</v>
      </c>
      <c r="H28" s="121"/>
      <c r="I28" s="121">
        <v>488803.77085320349</v>
      </c>
      <c r="J28" s="121">
        <v>-13575.380528745416</v>
      </c>
      <c r="K28" s="121"/>
      <c r="L28" s="121">
        <v>225511</v>
      </c>
      <c r="M28" s="121">
        <v>-18832</v>
      </c>
      <c r="N28" s="121"/>
      <c r="O28" s="121">
        <v>872186</v>
      </c>
      <c r="P28" s="121">
        <v>62640</v>
      </c>
      <c r="Q28" s="121"/>
      <c r="R28" s="121">
        <v>3438482</v>
      </c>
      <c r="S28" s="121">
        <v>20015</v>
      </c>
    </row>
    <row r="29" spans="1:19" s="26" customFormat="1" ht="14.4" x14ac:dyDescent="0.3">
      <c r="A29" s="46"/>
      <c r="B29" s="29" t="s">
        <v>56</v>
      </c>
      <c r="C29" s="123">
        <v>55.119771352012215</v>
      </c>
      <c r="D29" s="163">
        <v>0.39312547831691091</v>
      </c>
      <c r="E29" s="93"/>
      <c r="F29" s="121">
        <v>1904073.3663176021</v>
      </c>
      <c r="G29" s="121">
        <v>40162.066963139689</v>
      </c>
      <c r="H29" s="121"/>
      <c r="I29" s="121">
        <v>480591.63368239766</v>
      </c>
      <c r="J29" s="121">
        <v>-19666.066963140096</v>
      </c>
      <c r="K29" s="121"/>
      <c r="L29" s="121">
        <v>245230</v>
      </c>
      <c r="M29" s="121">
        <v>6</v>
      </c>
      <c r="N29" s="121"/>
      <c r="O29" s="121">
        <v>824534</v>
      </c>
      <c r="P29" s="121">
        <v>28070</v>
      </c>
      <c r="Q29" s="121"/>
      <c r="R29" s="121">
        <v>3454429</v>
      </c>
      <c r="S29" s="121">
        <v>48572</v>
      </c>
    </row>
    <row r="30" spans="1:19" s="26" customFormat="1" ht="14.4" x14ac:dyDescent="0.3">
      <c r="A30" s="46"/>
      <c r="B30" s="29" t="s">
        <v>57</v>
      </c>
      <c r="C30" s="123">
        <v>54.53072587682778</v>
      </c>
      <c r="D30" s="163">
        <v>0.45673335951696004</v>
      </c>
      <c r="E30" s="93"/>
      <c r="F30" s="121">
        <v>1875880.4183750027</v>
      </c>
      <c r="G30" s="121">
        <v>34487.395644588862</v>
      </c>
      <c r="H30" s="121"/>
      <c r="I30" s="121">
        <v>472860.58162499731</v>
      </c>
      <c r="J30" s="121">
        <v>-19692.395644588629</v>
      </c>
      <c r="K30" s="121"/>
      <c r="L30" s="121">
        <v>257079</v>
      </c>
      <c r="M30" s="121">
        <v>6786</v>
      </c>
      <c r="N30" s="121"/>
      <c r="O30" s="121">
        <v>834223</v>
      </c>
      <c r="P30" s="121">
        <v>13141</v>
      </c>
      <c r="Q30" s="121"/>
      <c r="R30" s="121">
        <v>3440043</v>
      </c>
      <c r="S30" s="121">
        <v>34722</v>
      </c>
    </row>
    <row r="31" spans="1:19" s="26" customFormat="1" ht="14.4" x14ac:dyDescent="0.3">
      <c r="A31" s="46"/>
      <c r="B31" s="25" t="s">
        <v>58</v>
      </c>
      <c r="C31" s="123">
        <v>54.851211273661079</v>
      </c>
      <c r="D31" s="163">
        <v>0.30988489029235211</v>
      </c>
      <c r="E31" s="93"/>
      <c r="F31" s="121">
        <v>1877199.3319999145</v>
      </c>
      <c r="G31" s="121">
        <v>6754.7217025565915</v>
      </c>
      <c r="H31" s="121"/>
      <c r="I31" s="121">
        <v>475546.66800008551</v>
      </c>
      <c r="J31" s="121">
        <v>-13845.72170255665</v>
      </c>
      <c r="K31" s="121"/>
      <c r="L31" s="121">
        <v>242102</v>
      </c>
      <c r="M31" s="121">
        <v>16157</v>
      </c>
      <c r="N31" s="121"/>
      <c r="O31" s="121">
        <v>827500</v>
      </c>
      <c r="P31" s="121">
        <v>-16126</v>
      </c>
      <c r="Q31" s="121"/>
      <c r="R31" s="121">
        <v>3422348</v>
      </c>
      <c r="S31" s="121">
        <v>-7060</v>
      </c>
    </row>
    <row r="32" spans="1:19" s="26" customFormat="1" ht="14.4" x14ac:dyDescent="0.3">
      <c r="A32" s="46">
        <v>2012</v>
      </c>
      <c r="B32" s="25" t="s">
        <v>55</v>
      </c>
      <c r="C32" s="123">
        <v>54.87158790419079</v>
      </c>
      <c r="D32" s="163">
        <v>1.011156785261079</v>
      </c>
      <c r="E32" s="92"/>
      <c r="F32" s="121">
        <v>1858432.6415459407</v>
      </c>
      <c r="G32" s="121">
        <v>6451.4123991439119</v>
      </c>
      <c r="H32" s="121"/>
      <c r="I32" s="121">
        <v>470566.35845405934</v>
      </c>
      <c r="J32" s="121">
        <v>-18237.412399144145</v>
      </c>
      <c r="K32" s="121"/>
      <c r="L32" s="121">
        <v>233473</v>
      </c>
      <c r="M32" s="121">
        <v>7962</v>
      </c>
      <c r="N32" s="121"/>
      <c r="O32" s="121">
        <v>824404</v>
      </c>
      <c r="P32" s="121">
        <v>-47782</v>
      </c>
      <c r="Q32" s="121"/>
      <c r="R32" s="121">
        <v>3386876</v>
      </c>
      <c r="S32" s="121">
        <v>-51606</v>
      </c>
    </row>
    <row r="33" spans="1:19" s="26" customFormat="1" ht="14.4" x14ac:dyDescent="0.3">
      <c r="A33" s="46"/>
      <c r="B33" s="25" t="s">
        <v>56</v>
      </c>
      <c r="C33" s="123">
        <v>55.651373327369832</v>
      </c>
      <c r="D33" s="163">
        <v>0.53160197535761711</v>
      </c>
      <c r="E33" s="93"/>
      <c r="F33" s="121">
        <v>1880352.4975813047</v>
      </c>
      <c r="G33" s="121">
        <v>-23720.868736297358</v>
      </c>
      <c r="H33" s="121"/>
      <c r="I33" s="121">
        <v>468385.50241869531</v>
      </c>
      <c r="J33" s="121">
        <v>-12206.131263702351</v>
      </c>
      <c r="K33" s="121"/>
      <c r="L33" s="121">
        <v>271134</v>
      </c>
      <c r="M33" s="121">
        <v>25904</v>
      </c>
      <c r="N33" s="121"/>
      <c r="O33" s="121">
        <v>758935</v>
      </c>
      <c r="P33" s="121">
        <v>-65599</v>
      </c>
      <c r="Q33" s="121"/>
      <c r="R33" s="121">
        <v>3378807</v>
      </c>
      <c r="S33" s="121">
        <v>-75622</v>
      </c>
    </row>
    <row r="34" spans="1:19" s="26" customFormat="1" ht="14.4" x14ac:dyDescent="0.3">
      <c r="A34" s="46"/>
      <c r="B34" s="25" t="s">
        <v>57</v>
      </c>
      <c r="C34" s="123">
        <v>57.017062271075112</v>
      </c>
      <c r="D34" s="163">
        <v>2.4863363942473313</v>
      </c>
      <c r="E34" s="93"/>
      <c r="F34" s="121">
        <v>1930607.4213991896</v>
      </c>
      <c r="G34" s="121">
        <v>54727.003024186939</v>
      </c>
      <c r="H34" s="121"/>
      <c r="I34" s="121">
        <v>465509.57860081032</v>
      </c>
      <c r="J34" s="121">
        <v>-7351.0030241869972</v>
      </c>
      <c r="K34" s="121"/>
      <c r="L34" s="121">
        <v>242970</v>
      </c>
      <c r="M34" s="121">
        <v>-14109</v>
      </c>
      <c r="N34" s="121"/>
      <c r="O34" s="121">
        <v>746930</v>
      </c>
      <c r="P34" s="121">
        <v>-87293</v>
      </c>
      <c r="Q34" s="121"/>
      <c r="R34" s="121">
        <v>3386017</v>
      </c>
      <c r="S34" s="121">
        <v>-54026</v>
      </c>
    </row>
    <row r="35" spans="1:19" s="26" customFormat="1" ht="14.4" x14ac:dyDescent="0.3">
      <c r="A35" s="46"/>
      <c r="B35" s="25" t="s">
        <v>58</v>
      </c>
      <c r="C35" s="123">
        <v>56.446321739138348</v>
      </c>
      <c r="D35" s="163">
        <v>1.5951104654772692</v>
      </c>
      <c r="E35" s="92"/>
      <c r="F35" s="121">
        <v>1916698.0745327906</v>
      </c>
      <c r="G35" s="121">
        <v>39498.742532876087</v>
      </c>
      <c r="H35" s="121"/>
      <c r="I35" s="121">
        <v>468131.9254672096</v>
      </c>
      <c r="J35" s="121">
        <v>-7414.7425328759127</v>
      </c>
      <c r="K35" s="121"/>
      <c r="L35" s="121">
        <v>228467</v>
      </c>
      <c r="M35" s="121">
        <v>-13635</v>
      </c>
      <c r="N35" s="121"/>
      <c r="O35" s="121">
        <v>782315</v>
      </c>
      <c r="P35" s="121">
        <v>-45185</v>
      </c>
      <c r="Q35" s="121"/>
      <c r="R35" s="121">
        <v>3395612</v>
      </c>
      <c r="S35" s="121">
        <v>-26736</v>
      </c>
    </row>
    <row r="36" spans="1:19" s="28" customFormat="1" ht="14.4" x14ac:dyDescent="0.3">
      <c r="A36" s="46">
        <v>2013</v>
      </c>
      <c r="B36" s="25" t="s">
        <v>55</v>
      </c>
      <c r="C36" s="123">
        <v>56.394549012109785</v>
      </c>
      <c r="D36" s="163">
        <v>1.5229611079189951</v>
      </c>
      <c r="E36" s="92"/>
      <c r="F36" s="121">
        <v>1914672.1994932736</v>
      </c>
      <c r="G36" s="121">
        <v>56239.557947332971</v>
      </c>
      <c r="H36" s="121"/>
      <c r="I36" s="121">
        <v>468694.80050672643</v>
      </c>
      <c r="J36" s="121">
        <v>-1871.5579473329126</v>
      </c>
      <c r="K36" s="121"/>
      <c r="L36" s="121">
        <v>227251</v>
      </c>
      <c r="M36" s="121">
        <v>-6222</v>
      </c>
      <c r="N36" s="121"/>
      <c r="O36" s="121">
        <v>784519</v>
      </c>
      <c r="P36" s="121">
        <v>-39885</v>
      </c>
      <c r="Q36" s="121"/>
      <c r="R36" s="121">
        <v>3395137</v>
      </c>
      <c r="S36" s="121">
        <v>8261</v>
      </c>
    </row>
    <row r="37" spans="1:19" ht="14.4" x14ac:dyDescent="0.3">
      <c r="B37" s="25" t="s">
        <v>56</v>
      </c>
      <c r="C37" s="123">
        <v>57.0978036906901</v>
      </c>
      <c r="D37" s="163">
        <v>1.4464303633202675</v>
      </c>
      <c r="E37" s="92"/>
      <c r="F37" s="121">
        <v>1935585.8542564751</v>
      </c>
      <c r="G37" s="121">
        <v>55233.356675170362</v>
      </c>
      <c r="H37" s="121"/>
      <c r="I37" s="121">
        <v>467763.14574352512</v>
      </c>
      <c r="J37" s="121">
        <v>-622.35667517018737</v>
      </c>
      <c r="K37" s="121"/>
      <c r="L37" s="121">
        <v>244694</v>
      </c>
      <c r="M37" s="121">
        <v>-26440</v>
      </c>
      <c r="N37" s="121"/>
      <c r="O37" s="121">
        <v>741905</v>
      </c>
      <c r="P37" s="121">
        <v>-17030</v>
      </c>
      <c r="Q37" s="121"/>
      <c r="R37" s="121">
        <v>3389948</v>
      </c>
      <c r="S37" s="121">
        <v>11141</v>
      </c>
    </row>
    <row r="38" spans="1:19" ht="14.4" x14ac:dyDescent="0.3">
      <c r="A38" s="48"/>
      <c r="B38" s="25" t="s">
        <v>57</v>
      </c>
      <c r="C38" s="123">
        <v>57.731326456442609</v>
      </c>
      <c r="D38" s="163">
        <v>0.71426418536749736</v>
      </c>
      <c r="E38" s="92"/>
      <c r="F38" s="121">
        <v>1966396.5247583892</v>
      </c>
      <c r="G38" s="121">
        <v>35789.103359199595</v>
      </c>
      <c r="H38" s="121"/>
      <c r="I38" s="121">
        <v>465749.47524161078</v>
      </c>
      <c r="J38" s="121">
        <v>239.8966408004635</v>
      </c>
      <c r="K38" s="121"/>
      <c r="L38" s="121">
        <v>239947</v>
      </c>
      <c r="M38" s="121">
        <v>-3023</v>
      </c>
      <c r="N38" s="121"/>
      <c r="O38" s="121">
        <v>734024</v>
      </c>
      <c r="P38" s="121">
        <v>-12906</v>
      </c>
      <c r="Q38" s="121"/>
      <c r="R38" s="121">
        <v>3406117</v>
      </c>
      <c r="S38" s="121">
        <v>20100</v>
      </c>
    </row>
    <row r="39" spans="1:19" ht="14.4" x14ac:dyDescent="0.3">
      <c r="B39" s="25" t="s">
        <v>58</v>
      </c>
      <c r="C39" s="123">
        <v>57.715299373830234</v>
      </c>
      <c r="D39" s="163">
        <v>1.2689776346918862</v>
      </c>
      <c r="E39" s="92"/>
      <c r="F39" s="121">
        <v>1970732.7607469573</v>
      </c>
      <c r="G39" s="121">
        <v>54034.686214166693</v>
      </c>
      <c r="H39" s="121"/>
      <c r="I39" s="121">
        <v>467311.23925304273</v>
      </c>
      <c r="J39" s="121">
        <v>-820.68621416686801</v>
      </c>
      <c r="K39" s="121"/>
      <c r="L39" s="121">
        <v>222545</v>
      </c>
      <c r="M39" s="121">
        <v>-5922</v>
      </c>
      <c r="N39" s="121"/>
      <c r="O39" s="121">
        <v>753987</v>
      </c>
      <c r="P39" s="121">
        <v>-28328</v>
      </c>
      <c r="Q39" s="121"/>
      <c r="R39" s="121">
        <v>3414576</v>
      </c>
      <c r="S39" s="121">
        <v>18964</v>
      </c>
    </row>
    <row r="40" spans="1:19" ht="14.4" x14ac:dyDescent="0.3">
      <c r="A40" s="31">
        <v>2014</v>
      </c>
      <c r="B40" s="25" t="s">
        <v>55</v>
      </c>
      <c r="C40" s="123">
        <v>58.441221444561755</v>
      </c>
      <c r="D40" s="163">
        <v>2.0466724324519703</v>
      </c>
      <c r="E40" s="26"/>
      <c r="F40" s="121">
        <v>1999314.5100612545</v>
      </c>
      <c r="G40" s="121">
        <v>84642.310567980865</v>
      </c>
      <c r="H40" s="121"/>
      <c r="I40" s="121">
        <v>466260.48993874562</v>
      </c>
      <c r="J40" s="121">
        <v>-2434.3105679808068</v>
      </c>
      <c r="K40" s="121"/>
      <c r="L40" s="121">
        <v>207632</v>
      </c>
      <c r="M40" s="121">
        <v>-19619</v>
      </c>
      <c r="N40" s="121"/>
      <c r="O40" s="121">
        <v>747862</v>
      </c>
      <c r="P40" s="121">
        <v>-36657</v>
      </c>
      <c r="Q40" s="121"/>
      <c r="R40" s="121">
        <v>3421069</v>
      </c>
      <c r="S40" s="121">
        <v>25932</v>
      </c>
    </row>
    <row r="41" spans="1:19" ht="14.4" x14ac:dyDescent="0.3">
      <c r="B41" s="25" t="s">
        <v>56</v>
      </c>
      <c r="C41" s="123">
        <v>58.677332496148793</v>
      </c>
      <c r="D41" s="163">
        <v>1.5795288054586933</v>
      </c>
      <c r="E41" s="26"/>
      <c r="F41" s="121">
        <v>2012760.4212027453</v>
      </c>
      <c r="G41" s="121">
        <v>77174.566946270177</v>
      </c>
      <c r="H41" s="121"/>
      <c r="I41" s="121">
        <v>461856.57879725483</v>
      </c>
      <c r="J41" s="121">
        <v>-5906.5669462702936</v>
      </c>
      <c r="K41" s="121"/>
      <c r="L41" s="121">
        <v>199805</v>
      </c>
      <c r="M41" s="121">
        <v>-44889</v>
      </c>
      <c r="N41" s="121"/>
      <c r="O41" s="121">
        <v>755796</v>
      </c>
      <c r="P41" s="121">
        <v>13891</v>
      </c>
      <c r="Q41" s="121"/>
      <c r="R41" s="121">
        <v>3430218</v>
      </c>
      <c r="S41" s="121">
        <v>40270</v>
      </c>
    </row>
    <row r="42" spans="1:19" ht="14.4" x14ac:dyDescent="0.3">
      <c r="B42" s="25" t="s">
        <v>57</v>
      </c>
      <c r="C42" s="123">
        <v>59.516090941589361</v>
      </c>
      <c r="D42" s="163">
        <v>1.7847644851467521</v>
      </c>
      <c r="E42" s="26"/>
      <c r="F42" s="121">
        <v>2042668.4217117522</v>
      </c>
      <c r="G42" s="121">
        <v>76271.896953362972</v>
      </c>
      <c r="H42" s="121"/>
      <c r="I42" s="121">
        <v>458152.57828824781</v>
      </c>
      <c r="J42" s="121">
        <v>-7596.8969533629715</v>
      </c>
      <c r="K42" s="121"/>
      <c r="L42" s="121">
        <v>198604</v>
      </c>
      <c r="M42" s="121">
        <v>-41343</v>
      </c>
      <c r="N42" s="121"/>
      <c r="O42" s="121">
        <v>732703</v>
      </c>
      <c r="P42" s="121">
        <v>-1321</v>
      </c>
      <c r="Q42" s="121"/>
      <c r="R42" s="121">
        <v>3432128</v>
      </c>
      <c r="S42" s="121">
        <v>26011</v>
      </c>
    </row>
    <row r="43" spans="1:19" ht="14.4" x14ac:dyDescent="0.3">
      <c r="B43" s="31" t="s">
        <v>58</v>
      </c>
      <c r="C43" s="150">
        <v>59.434211131321824</v>
      </c>
      <c r="D43" s="163">
        <v>1.7189117574915898</v>
      </c>
      <c r="F43" s="121">
        <v>2045809.9437199037</v>
      </c>
      <c r="G43" s="121">
        <v>75077.182972946437</v>
      </c>
      <c r="H43" s="121"/>
      <c r="I43" s="121">
        <v>461048.05628009629</v>
      </c>
      <c r="J43" s="121">
        <v>-6263.1829729464371</v>
      </c>
      <c r="K43" s="121"/>
      <c r="L43" s="121">
        <v>151353</v>
      </c>
      <c r="M43" s="121">
        <v>-71192</v>
      </c>
      <c r="N43" s="121"/>
      <c r="O43" s="121">
        <v>783931</v>
      </c>
      <c r="P43" s="121">
        <v>29944</v>
      </c>
      <c r="Q43" s="121"/>
      <c r="R43" s="121">
        <v>3442142</v>
      </c>
      <c r="S43" s="121">
        <v>27566</v>
      </c>
    </row>
    <row r="46" spans="1:19" x14ac:dyDescent="0.25">
      <c r="A46" s="33" t="s">
        <v>52</v>
      </c>
    </row>
    <row r="47" spans="1:19" x14ac:dyDescent="0.25">
      <c r="A47" s="6" t="s">
        <v>62</v>
      </c>
    </row>
    <row r="48" spans="1:19" x14ac:dyDescent="0.25">
      <c r="A48" s="6" t="s">
        <v>79</v>
      </c>
    </row>
    <row r="49" spans="1:1" x14ac:dyDescent="0.25">
      <c r="A49" s="6"/>
    </row>
  </sheetData>
  <mergeCells count="9">
    <mergeCell ref="A2:B3"/>
    <mergeCell ref="C2:S2"/>
    <mergeCell ref="C3:S3"/>
    <mergeCell ref="C5:D5"/>
    <mergeCell ref="F5:G5"/>
    <mergeCell ref="I5:J5"/>
    <mergeCell ref="L5:M5"/>
    <mergeCell ref="O5:P5"/>
    <mergeCell ref="R5:S5"/>
  </mergeCells>
  <phoneticPr fontId="22" type="noConversion"/>
  <conditionalFormatting sqref="P7:Q7 J7:K7 M7:N7">
    <cfRule type="cellIs" dxfId="13" priority="29" stopIfTrue="1" operator="greaterThanOrEqual">
      <formula>0</formula>
    </cfRule>
    <cfRule type="cellIs" dxfId="12" priority="30" stopIfTrue="1" operator="lessThan">
      <formula>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34"/>
  </sheetPr>
  <dimension ref="A1:S49"/>
  <sheetViews>
    <sheetView showGridLines="0" zoomScale="60" zoomScaleNormal="60" workbookViewId="0">
      <selection activeCell="X21" sqref="X21"/>
    </sheetView>
  </sheetViews>
  <sheetFormatPr defaultColWidth="9.109375" defaultRowHeight="13.2" x14ac:dyDescent="0.25"/>
  <cols>
    <col min="1" max="3" width="9.109375" style="31"/>
    <col min="4" max="4" width="10.6640625" style="31" bestFit="1" customWidth="1"/>
    <col min="5" max="5" width="6" style="31" customWidth="1"/>
    <col min="6" max="6" width="9.109375" style="31"/>
    <col min="7" max="7" width="10.5546875" style="31" bestFit="1" customWidth="1"/>
    <col min="8" max="8" width="6" style="31" customWidth="1"/>
    <col min="9" max="9" width="9.109375" style="31"/>
    <col min="10" max="10" width="10.5546875" style="31" bestFit="1" customWidth="1"/>
    <col min="11" max="11" width="6" style="31" customWidth="1"/>
    <col min="12" max="12" width="9.109375" style="31"/>
    <col min="13" max="13" width="10.5546875" style="31" bestFit="1" customWidth="1"/>
    <col min="14" max="14" width="6" style="31" customWidth="1"/>
    <col min="15" max="15" width="9.109375" style="31"/>
    <col min="16" max="16" width="10.5546875" style="31" bestFit="1" customWidth="1"/>
    <col min="17" max="17" width="6" style="31" customWidth="1"/>
    <col min="18" max="18" width="9.109375" style="31"/>
    <col min="19" max="19" width="13" style="31" customWidth="1"/>
    <col min="20" max="16384" width="9.109375" style="7"/>
  </cols>
  <sheetData>
    <row r="1" spans="1:19" s="2" customFormat="1" ht="15.6" x14ac:dyDescent="0.3">
      <c r="A1" s="9" t="s">
        <v>7</v>
      </c>
      <c r="B1" s="12"/>
      <c r="C1" s="10"/>
      <c r="D1" s="10"/>
      <c r="E1" s="10"/>
      <c r="F1" s="10"/>
      <c r="G1" s="10"/>
      <c r="H1" s="11"/>
      <c r="I1" s="12"/>
      <c r="J1" s="12"/>
      <c r="K1" s="10"/>
      <c r="L1" s="12"/>
      <c r="M1" s="12"/>
      <c r="N1" s="12"/>
      <c r="O1" s="11"/>
      <c r="P1" s="12"/>
      <c r="Q1" s="12"/>
      <c r="R1" s="12"/>
      <c r="S1" s="12"/>
    </row>
    <row r="2" spans="1:19" s="2" customFormat="1" x14ac:dyDescent="0.25">
      <c r="A2" s="270" t="s">
        <v>37</v>
      </c>
      <c r="B2" s="270"/>
      <c r="C2" s="259" t="s">
        <v>38</v>
      </c>
      <c r="D2" s="259"/>
      <c r="E2" s="259"/>
      <c r="F2" s="259"/>
      <c r="G2" s="259"/>
      <c r="H2" s="259"/>
      <c r="I2" s="259"/>
      <c r="J2" s="259"/>
      <c r="K2" s="259"/>
      <c r="L2" s="259"/>
      <c r="M2" s="259"/>
      <c r="N2" s="259"/>
      <c r="O2" s="259"/>
      <c r="P2" s="259"/>
      <c r="Q2" s="259"/>
      <c r="R2" s="259"/>
      <c r="S2" s="259"/>
    </row>
    <row r="3" spans="1:19" s="2" customFormat="1" x14ac:dyDescent="0.25">
      <c r="A3" s="270"/>
      <c r="B3" s="270"/>
      <c r="C3" s="260" t="s">
        <v>39</v>
      </c>
      <c r="D3" s="260"/>
      <c r="E3" s="260"/>
      <c r="F3" s="260"/>
      <c r="G3" s="260"/>
      <c r="H3" s="260"/>
      <c r="I3" s="260"/>
      <c r="J3" s="260"/>
      <c r="K3" s="260"/>
      <c r="L3" s="260"/>
      <c r="M3" s="260"/>
      <c r="N3" s="260"/>
      <c r="O3" s="260"/>
      <c r="P3" s="260"/>
      <c r="Q3" s="260"/>
      <c r="R3" s="260"/>
      <c r="S3" s="260"/>
    </row>
    <row r="4" spans="1:19" s="2" customFormat="1" ht="13.8" thickBot="1" x14ac:dyDescent="0.3">
      <c r="A4" s="14"/>
      <c r="B4" s="14"/>
      <c r="C4" s="14"/>
      <c r="D4" s="14"/>
      <c r="E4" s="14"/>
      <c r="F4" s="14"/>
      <c r="G4" s="14"/>
      <c r="H4" s="14"/>
      <c r="I4" s="14"/>
      <c r="J4" s="14"/>
      <c r="K4" s="14"/>
      <c r="L4" s="17"/>
      <c r="M4" s="14"/>
      <c r="N4" s="14"/>
      <c r="O4" s="14"/>
      <c r="P4" s="18"/>
      <c r="Q4" s="18"/>
      <c r="R4" s="18"/>
      <c r="S4" s="16" t="s">
        <v>40</v>
      </c>
    </row>
    <row r="5" spans="1:19" s="2" customFormat="1" ht="27" customHeight="1" x14ac:dyDescent="0.3">
      <c r="A5" s="12"/>
      <c r="B5" s="12"/>
      <c r="C5" s="259" t="s">
        <v>41</v>
      </c>
      <c r="D5" s="259"/>
      <c r="E5" s="12"/>
      <c r="F5" s="271" t="s">
        <v>42</v>
      </c>
      <c r="G5" s="278"/>
      <c r="H5" s="53"/>
      <c r="I5" s="273" t="s">
        <v>43</v>
      </c>
      <c r="J5" s="279"/>
      <c r="K5" s="54"/>
      <c r="L5" s="273" t="s">
        <v>44</v>
      </c>
      <c r="M5" s="279"/>
      <c r="N5" s="54"/>
      <c r="O5" s="273" t="s">
        <v>45</v>
      </c>
      <c r="P5" s="280"/>
      <c r="Q5" s="55"/>
      <c r="R5" s="281" t="s">
        <v>60</v>
      </c>
      <c r="S5" s="282"/>
    </row>
    <row r="6" spans="1:19" s="21" customFormat="1" ht="28.8" x14ac:dyDescent="0.25">
      <c r="A6" s="19"/>
      <c r="B6" s="19"/>
      <c r="C6" s="19" t="s">
        <v>91</v>
      </c>
      <c r="D6" s="19" t="s">
        <v>66</v>
      </c>
      <c r="E6" s="19"/>
      <c r="F6" s="19" t="s">
        <v>47</v>
      </c>
      <c r="G6" s="19" t="s">
        <v>48</v>
      </c>
      <c r="H6" s="19"/>
      <c r="I6" s="19" t="s">
        <v>47</v>
      </c>
      <c r="J6" s="19" t="s">
        <v>48</v>
      </c>
      <c r="K6" s="19"/>
      <c r="L6" s="19" t="s">
        <v>47</v>
      </c>
      <c r="M6" s="19" t="s">
        <v>48</v>
      </c>
      <c r="N6" s="19"/>
      <c r="O6" s="19" t="s">
        <v>47</v>
      </c>
      <c r="P6" s="19" t="s">
        <v>48</v>
      </c>
      <c r="Q6" s="19"/>
      <c r="R6" s="19" t="s">
        <v>47</v>
      </c>
      <c r="S6" s="19" t="s">
        <v>48</v>
      </c>
    </row>
    <row r="7" spans="1:19" s="26" customFormat="1" x14ac:dyDescent="0.25">
      <c r="A7" s="30"/>
      <c r="B7" s="56"/>
      <c r="C7" s="22"/>
      <c r="D7" s="56"/>
      <c r="E7" s="22"/>
      <c r="F7" s="24"/>
      <c r="G7" s="56"/>
      <c r="H7" s="22"/>
      <c r="I7" s="25"/>
      <c r="J7" s="13"/>
      <c r="K7" s="13"/>
      <c r="L7" s="24"/>
      <c r="M7" s="13"/>
      <c r="N7" s="13"/>
      <c r="O7" s="24"/>
      <c r="P7" s="13"/>
      <c r="Q7" s="13"/>
      <c r="R7" s="25"/>
      <c r="S7" s="13"/>
    </row>
    <row r="8" spans="1:19" s="26" customFormat="1" ht="14.4" x14ac:dyDescent="0.3">
      <c r="A8" s="30">
        <v>2008</v>
      </c>
      <c r="B8" s="56"/>
      <c r="C8" s="123">
        <v>60.157419803451219</v>
      </c>
      <c r="D8" s="105"/>
      <c r="E8" s="85"/>
      <c r="F8" s="121">
        <v>1659135.4720436546</v>
      </c>
      <c r="G8" s="121"/>
      <c r="H8" s="121"/>
      <c r="I8" s="121">
        <v>348118.52795634553</v>
      </c>
      <c r="J8" s="121"/>
      <c r="K8" s="121"/>
      <c r="L8" s="121">
        <v>132821</v>
      </c>
      <c r="M8" s="121">
        <v>168110.75</v>
      </c>
      <c r="N8" s="121"/>
      <c r="O8" s="121"/>
      <c r="P8" s="121"/>
      <c r="Q8" s="121"/>
      <c r="R8" s="121">
        <v>2757989.75</v>
      </c>
      <c r="S8" s="121"/>
    </row>
    <row r="9" spans="1:19" s="26" customFormat="1" ht="14.4" x14ac:dyDescent="0.3">
      <c r="A9" s="30">
        <v>2009</v>
      </c>
      <c r="B9" s="43"/>
      <c r="C9" s="123">
        <v>59.369948724927177</v>
      </c>
      <c r="D9" s="163">
        <v>-0.78747107852404241</v>
      </c>
      <c r="E9" s="85"/>
      <c r="F9" s="121">
        <v>1671947.7015662675</v>
      </c>
      <c r="G9" s="121">
        <v>12812.229522612877</v>
      </c>
      <c r="H9" s="121"/>
      <c r="I9" s="121">
        <v>357463.29843373253</v>
      </c>
      <c r="J9" s="121">
        <v>9344.7704773870064</v>
      </c>
      <c r="K9" s="121"/>
      <c r="L9" s="121">
        <v>168992.25</v>
      </c>
      <c r="M9" s="121">
        <v>36171.25</v>
      </c>
      <c r="N9" s="121"/>
      <c r="O9" s="121">
        <v>617748.25</v>
      </c>
      <c r="P9" s="121">
        <v>-166.5</v>
      </c>
      <c r="Q9" s="121"/>
      <c r="R9" s="121">
        <v>2816151.5</v>
      </c>
      <c r="S9" s="121">
        <v>58161.75</v>
      </c>
    </row>
    <row r="10" spans="1:19" s="26" customFormat="1" ht="14.4" x14ac:dyDescent="0.3">
      <c r="A10" s="30">
        <v>2010</v>
      </c>
      <c r="B10" s="43"/>
      <c r="C10" s="123">
        <v>57.388486878245715</v>
      </c>
      <c r="D10" s="163">
        <v>-1.9814618466814622</v>
      </c>
      <c r="E10" s="85"/>
      <c r="F10" s="121">
        <v>1614491.7935586683</v>
      </c>
      <c r="G10" s="121">
        <v>-57455.908007599181</v>
      </c>
      <c r="H10" s="121"/>
      <c r="I10" s="121">
        <v>358958.20644133142</v>
      </c>
      <c r="J10" s="121">
        <v>1494.9080075988895</v>
      </c>
      <c r="K10" s="121"/>
      <c r="L10" s="121">
        <v>176359.75</v>
      </c>
      <c r="M10" s="121">
        <v>7367.5</v>
      </c>
      <c r="N10" s="121"/>
      <c r="O10" s="121">
        <v>663458</v>
      </c>
      <c r="P10" s="121">
        <v>45709.75</v>
      </c>
      <c r="Q10" s="121"/>
      <c r="R10" s="121">
        <v>2813267.75</v>
      </c>
      <c r="S10" s="121">
        <v>-2883.75</v>
      </c>
    </row>
    <row r="11" spans="1:19" s="26" customFormat="1" ht="14.4" x14ac:dyDescent="0.3">
      <c r="A11" s="30">
        <v>2011</v>
      </c>
      <c r="B11" s="43"/>
      <c r="C11" s="123">
        <v>58.660590830498435</v>
      </c>
      <c r="D11" s="163">
        <v>1.2721039522527207</v>
      </c>
      <c r="E11" s="85"/>
      <c r="F11" s="121">
        <v>1675931.0269066615</v>
      </c>
      <c r="G11" s="121">
        <v>61439.233347993111</v>
      </c>
      <c r="H11" s="121"/>
      <c r="I11" s="121">
        <v>353023.97309333849</v>
      </c>
      <c r="J11" s="121">
        <v>-5934.2333479929366</v>
      </c>
      <c r="K11" s="121"/>
      <c r="L11" s="121">
        <v>184493.75</v>
      </c>
      <c r="M11" s="121">
        <v>8134</v>
      </c>
      <c r="N11" s="121"/>
      <c r="O11" s="121">
        <v>643547.75</v>
      </c>
      <c r="P11" s="121">
        <v>-19910.25</v>
      </c>
      <c r="Q11" s="121"/>
      <c r="R11" s="121">
        <v>2856996.5</v>
      </c>
      <c r="S11" s="121">
        <v>43728.75</v>
      </c>
    </row>
    <row r="12" spans="1:19" s="26" customFormat="1" ht="14.4" x14ac:dyDescent="0.3">
      <c r="A12" s="30">
        <v>2012</v>
      </c>
      <c r="B12" s="43"/>
      <c r="C12" s="123">
        <v>59.43155819469721</v>
      </c>
      <c r="D12" s="163">
        <v>0.77096736419877487</v>
      </c>
      <c r="E12" s="85"/>
      <c r="F12" s="121">
        <v>1709932.5507575076</v>
      </c>
      <c r="G12" s="121">
        <v>34001.523850846104</v>
      </c>
      <c r="H12" s="121"/>
      <c r="I12" s="121">
        <v>340666.44924249238</v>
      </c>
      <c r="J12" s="121">
        <v>-12357.523850846104</v>
      </c>
      <c r="K12" s="121"/>
      <c r="L12" s="121">
        <v>185611.5</v>
      </c>
      <c r="M12" s="121">
        <v>1117.75</v>
      </c>
      <c r="N12" s="121"/>
      <c r="O12" s="121">
        <v>640935.25</v>
      </c>
      <c r="P12" s="121">
        <v>-2612.5</v>
      </c>
      <c r="Q12" s="121"/>
      <c r="R12" s="121">
        <v>2877145.75</v>
      </c>
      <c r="S12" s="121">
        <v>20149.25</v>
      </c>
    </row>
    <row r="13" spans="1:19" s="26" customFormat="1" ht="14.4" x14ac:dyDescent="0.3">
      <c r="A13" s="30">
        <v>2013</v>
      </c>
      <c r="B13" s="43"/>
      <c r="C13" s="123">
        <v>59.139833701636412</v>
      </c>
      <c r="D13" s="163">
        <v>-0.29172449306079784</v>
      </c>
      <c r="E13" s="85"/>
      <c r="F13" s="121">
        <v>1667149.8421549511</v>
      </c>
      <c r="G13" s="121">
        <v>-42782.708602556493</v>
      </c>
      <c r="H13" s="121"/>
      <c r="I13" s="121">
        <v>336441.15784504887</v>
      </c>
      <c r="J13" s="121">
        <v>-4225.2913974435069</v>
      </c>
      <c r="K13" s="121"/>
      <c r="L13" s="121">
        <v>167650.5</v>
      </c>
      <c r="M13" s="121">
        <v>-17961</v>
      </c>
      <c r="N13" s="121"/>
      <c r="O13" s="121">
        <v>647755</v>
      </c>
      <c r="P13" s="121">
        <v>6819.75</v>
      </c>
      <c r="Q13" s="121"/>
      <c r="R13" s="121">
        <v>2818996.5</v>
      </c>
      <c r="S13" s="121">
        <v>-58149.25</v>
      </c>
    </row>
    <row r="14" spans="1:19" s="26" customFormat="1" ht="14.4" x14ac:dyDescent="0.3">
      <c r="A14" s="30">
        <v>2014</v>
      </c>
      <c r="B14" s="43"/>
      <c r="C14" s="152">
        <v>61.200883058439715</v>
      </c>
      <c r="D14" s="163">
        <v>2.0610493568033021</v>
      </c>
      <c r="E14" s="85"/>
      <c r="F14" s="121">
        <v>1727048.8333307654</v>
      </c>
      <c r="G14" s="121">
        <v>59898.991175814299</v>
      </c>
      <c r="H14" s="121"/>
      <c r="I14" s="121">
        <v>338294.16666923446</v>
      </c>
      <c r="J14" s="121">
        <v>1853.0088241855847</v>
      </c>
      <c r="K14" s="121"/>
      <c r="L14" s="121">
        <v>129567.25</v>
      </c>
      <c r="M14" s="121">
        <v>-38083.25</v>
      </c>
      <c r="N14" s="121"/>
      <c r="O14" s="121">
        <v>627024.25</v>
      </c>
      <c r="P14" s="121">
        <v>-20730.75</v>
      </c>
      <c r="Q14" s="121"/>
      <c r="R14" s="121">
        <v>2821934.5</v>
      </c>
      <c r="S14" s="121">
        <v>2938</v>
      </c>
    </row>
    <row r="15" spans="1:19" s="26" customFormat="1" ht="14.4" x14ac:dyDescent="0.3">
      <c r="A15" s="30"/>
      <c r="B15" s="43"/>
      <c r="C15" s="104"/>
      <c r="D15" s="105"/>
      <c r="E15"/>
      <c r="F15" s="121"/>
      <c r="G15" s="121"/>
      <c r="H15" s="121"/>
      <c r="I15" s="121"/>
      <c r="J15" s="121"/>
      <c r="K15" s="121"/>
      <c r="L15" s="121"/>
      <c r="M15" s="121"/>
      <c r="N15" s="121"/>
      <c r="O15" s="121"/>
      <c r="P15" s="121"/>
      <c r="Q15" s="121"/>
      <c r="R15" s="121"/>
      <c r="S15" s="121"/>
    </row>
    <row r="16" spans="1:19" s="26" customFormat="1" ht="14.4" x14ac:dyDescent="0.3">
      <c r="A16" s="30">
        <v>2008</v>
      </c>
      <c r="B16" s="25" t="s">
        <v>55</v>
      </c>
      <c r="C16" s="104">
        <v>60.397186274516699</v>
      </c>
      <c r="D16" s="105" t="s">
        <v>77</v>
      </c>
      <c r="E16" s="85"/>
      <c r="F16" s="121">
        <v>1675652.8923097025</v>
      </c>
      <c r="G16" s="121" t="s">
        <v>77</v>
      </c>
      <c r="H16" s="121"/>
      <c r="I16" s="121">
        <v>348200.10769029759</v>
      </c>
      <c r="J16" s="121" t="s">
        <v>77</v>
      </c>
      <c r="K16" s="121"/>
      <c r="L16" s="121">
        <v>122710</v>
      </c>
      <c r="M16" s="121"/>
      <c r="N16" s="121"/>
      <c r="O16" s="121">
        <v>627826</v>
      </c>
      <c r="P16" s="121"/>
      <c r="Q16" s="121"/>
      <c r="R16" s="121">
        <v>2774389</v>
      </c>
      <c r="S16" s="121" t="s">
        <v>77</v>
      </c>
    </row>
    <row r="17" spans="1:19" s="26" customFormat="1" ht="14.4" x14ac:dyDescent="0.3">
      <c r="A17" s="30"/>
      <c r="B17" s="25" t="s">
        <v>56</v>
      </c>
      <c r="C17" s="123">
        <v>59.738076657376801</v>
      </c>
      <c r="D17" s="105" t="s">
        <v>77</v>
      </c>
      <c r="E17" s="85"/>
      <c r="F17" s="121">
        <v>1659135.4720436546</v>
      </c>
      <c r="G17" s="121" t="s">
        <v>77</v>
      </c>
      <c r="H17" s="121"/>
      <c r="I17" s="121">
        <v>348118.52795634553</v>
      </c>
      <c r="J17" s="121" t="s">
        <v>77</v>
      </c>
      <c r="K17" s="121"/>
      <c r="L17" s="121">
        <v>136352</v>
      </c>
      <c r="M17" s="121"/>
      <c r="N17" s="121"/>
      <c r="O17" s="121">
        <v>633744</v>
      </c>
      <c r="P17" s="121"/>
      <c r="Q17" s="121"/>
      <c r="R17" s="121">
        <v>2777350</v>
      </c>
      <c r="S17" s="121" t="s">
        <v>77</v>
      </c>
    </row>
    <row r="18" spans="1:19" s="26" customFormat="1" ht="14.4" x14ac:dyDescent="0.3">
      <c r="A18" s="30"/>
      <c r="B18" s="25" t="s">
        <v>57</v>
      </c>
      <c r="C18" s="123">
        <v>60.998971748593043</v>
      </c>
      <c r="D18" s="105" t="s">
        <v>77</v>
      </c>
      <c r="E18" s="85"/>
      <c r="F18" s="121">
        <v>1690993.9751435367</v>
      </c>
      <c r="G18" s="121" t="s">
        <v>77</v>
      </c>
      <c r="H18" s="121"/>
      <c r="I18" s="121">
        <v>349549.02485646342</v>
      </c>
      <c r="J18" s="121" t="s">
        <v>77</v>
      </c>
      <c r="K18" s="121"/>
      <c r="L18" s="121">
        <v>127481</v>
      </c>
      <c r="M18" s="121"/>
      <c r="N18" s="121"/>
      <c r="O18" s="121">
        <v>604144</v>
      </c>
      <c r="P18" s="121"/>
      <c r="Q18" s="121"/>
      <c r="R18" s="121">
        <v>2772168</v>
      </c>
      <c r="S18" s="121" t="s">
        <v>77</v>
      </c>
    </row>
    <row r="19" spans="1:19" s="26" customFormat="1" ht="14.4" x14ac:dyDescent="0.3">
      <c r="A19" s="30"/>
      <c r="B19" s="25" t="s">
        <v>58</v>
      </c>
      <c r="C19" s="123">
        <v>60.281952315033017</v>
      </c>
      <c r="D19" s="105" t="s">
        <v>77</v>
      </c>
      <c r="E19" s="85"/>
      <c r="F19" s="121">
        <v>1680865.7891809917</v>
      </c>
      <c r="G19" s="121" t="s">
        <v>77</v>
      </c>
      <c r="H19" s="121"/>
      <c r="I19" s="121">
        <v>356788.21081900829</v>
      </c>
      <c r="J19" s="121" t="s">
        <v>77</v>
      </c>
      <c r="K19" s="121"/>
      <c r="L19" s="121">
        <v>144741</v>
      </c>
      <c r="M19" s="121"/>
      <c r="N19" s="121"/>
      <c r="O19" s="121">
        <v>605945</v>
      </c>
      <c r="P19" s="121"/>
      <c r="Q19" s="121"/>
      <c r="R19" s="121">
        <v>2788340</v>
      </c>
      <c r="S19" s="121" t="s">
        <v>77</v>
      </c>
    </row>
    <row r="20" spans="1:19" s="26" customFormat="1" ht="14.4" x14ac:dyDescent="0.3">
      <c r="A20" s="57">
        <v>2009</v>
      </c>
      <c r="B20" s="25" t="s">
        <v>55</v>
      </c>
      <c r="C20" s="123">
        <v>59.484851567158501</v>
      </c>
      <c r="D20" s="163">
        <v>-0.91233470735819822</v>
      </c>
      <c r="E20" s="85"/>
      <c r="F20" s="121">
        <v>1672514.7518157472</v>
      </c>
      <c r="G20" s="121">
        <v>-3138.1404939552303</v>
      </c>
      <c r="H20" s="121"/>
      <c r="I20" s="121">
        <v>357792.24818425276</v>
      </c>
      <c r="J20" s="121">
        <v>9592.1404939551721</v>
      </c>
      <c r="K20" s="121"/>
      <c r="L20" s="121">
        <v>171405</v>
      </c>
      <c r="M20" s="121">
        <v>48695</v>
      </c>
      <c r="N20" s="121"/>
      <c r="O20" s="121">
        <v>609953</v>
      </c>
      <c r="P20" s="121">
        <v>-17873</v>
      </c>
      <c r="Q20" s="121"/>
      <c r="R20" s="121">
        <v>2811665</v>
      </c>
      <c r="S20" s="121">
        <v>37276</v>
      </c>
    </row>
    <row r="21" spans="1:19" s="26" customFormat="1" ht="14.4" x14ac:dyDescent="0.3">
      <c r="A21" s="57"/>
      <c r="B21" s="25" t="s">
        <v>56</v>
      </c>
      <c r="C21" s="123">
        <v>59.299776184800749</v>
      </c>
      <c r="D21" s="163">
        <v>-0.43830047257605287</v>
      </c>
      <c r="E21" s="85"/>
      <c r="F21" s="121">
        <v>1671947.7015662675</v>
      </c>
      <c r="G21" s="121">
        <v>12812.229522612877</v>
      </c>
      <c r="H21" s="121"/>
      <c r="I21" s="121">
        <v>357463.29843373253</v>
      </c>
      <c r="J21" s="121">
        <v>9344.7704773870064</v>
      </c>
      <c r="K21" s="121"/>
      <c r="L21" s="121">
        <v>169915</v>
      </c>
      <c r="M21" s="121">
        <v>33563</v>
      </c>
      <c r="N21" s="121"/>
      <c r="O21" s="121">
        <v>620158</v>
      </c>
      <c r="P21" s="121">
        <v>-13586</v>
      </c>
      <c r="Q21" s="121"/>
      <c r="R21" s="121">
        <v>2819484</v>
      </c>
      <c r="S21" s="121">
        <v>42134</v>
      </c>
    </row>
    <row r="22" spans="1:19" s="26" customFormat="1" ht="14.4" x14ac:dyDescent="0.3">
      <c r="A22" s="58"/>
      <c r="B22" s="25" t="s">
        <v>57</v>
      </c>
      <c r="C22" s="123">
        <v>60.208073020291408</v>
      </c>
      <c r="D22" s="163">
        <v>-0.79089872830163443</v>
      </c>
      <c r="E22" s="85"/>
      <c r="F22" s="121">
        <v>1705960.2262668749</v>
      </c>
      <c r="G22" s="121">
        <v>14966.251123338239</v>
      </c>
      <c r="H22" s="121"/>
      <c r="I22" s="121">
        <v>357399.77373312513</v>
      </c>
      <c r="J22" s="121">
        <v>7850.7488766617025</v>
      </c>
      <c r="K22" s="121"/>
      <c r="L22" s="121">
        <v>169735</v>
      </c>
      <c r="M22" s="121">
        <v>42254</v>
      </c>
      <c r="N22" s="121"/>
      <c r="O22" s="121">
        <v>600346</v>
      </c>
      <c r="P22" s="121">
        <v>-3798</v>
      </c>
      <c r="Q22" s="121"/>
      <c r="R22" s="121">
        <v>2833441</v>
      </c>
      <c r="S22" s="121">
        <v>61273</v>
      </c>
    </row>
    <row r="23" spans="1:19" s="26" customFormat="1" ht="14.4" x14ac:dyDescent="0.3">
      <c r="A23" s="58"/>
      <c r="B23" s="25" t="s">
        <v>58</v>
      </c>
      <c r="C23" s="123">
        <v>58.589674622400281</v>
      </c>
      <c r="D23" s="163">
        <v>-1.6922776926327359</v>
      </c>
      <c r="E23" s="85"/>
      <c r="F23" s="121">
        <v>1646547.9695002998</v>
      </c>
      <c r="G23" s="121">
        <v>-34317.81968069193</v>
      </c>
      <c r="H23" s="121"/>
      <c r="I23" s="121">
        <v>358306.03049970028</v>
      </c>
      <c r="J23" s="121">
        <v>1517.8196806919877</v>
      </c>
      <c r="K23" s="121"/>
      <c r="L23" s="121">
        <v>164914</v>
      </c>
      <c r="M23" s="121">
        <v>20173</v>
      </c>
      <c r="N23" s="121"/>
      <c r="O23" s="121">
        <v>640536</v>
      </c>
      <c r="P23" s="121">
        <v>34591</v>
      </c>
      <c r="Q23" s="121"/>
      <c r="R23" s="121">
        <v>2810304</v>
      </c>
      <c r="S23" s="121">
        <v>21964</v>
      </c>
    </row>
    <row r="24" spans="1:19" s="26" customFormat="1" ht="14.4" x14ac:dyDescent="0.3">
      <c r="A24" s="57">
        <v>2010</v>
      </c>
      <c r="B24" s="25" t="s">
        <v>55</v>
      </c>
      <c r="C24" s="123">
        <v>56.957653632347657</v>
      </c>
      <c r="D24" s="163">
        <v>-2.5271979348108431</v>
      </c>
      <c r="E24" s="85"/>
      <c r="F24" s="121">
        <v>1606955.9647305422</v>
      </c>
      <c r="G24" s="121">
        <v>-65558.787085205084</v>
      </c>
      <c r="H24" s="121"/>
      <c r="I24" s="121">
        <v>362866.03526945767</v>
      </c>
      <c r="J24" s="121">
        <v>5073.7870852049091</v>
      </c>
      <c r="K24" s="121"/>
      <c r="L24" s="121">
        <v>163982</v>
      </c>
      <c r="M24" s="121">
        <v>-7423</v>
      </c>
      <c r="N24" s="121"/>
      <c r="O24" s="121">
        <v>687513</v>
      </c>
      <c r="P24" s="121">
        <v>77560</v>
      </c>
      <c r="Q24" s="121"/>
      <c r="R24" s="121">
        <v>2821317</v>
      </c>
      <c r="S24" s="121">
        <v>9652</v>
      </c>
    </row>
    <row r="25" spans="1:19" s="26" customFormat="1" ht="14.4" x14ac:dyDescent="0.3">
      <c r="A25" s="57"/>
      <c r="B25" s="25" t="s">
        <v>56</v>
      </c>
      <c r="C25" s="123">
        <v>57.376346807171075</v>
      </c>
      <c r="D25" s="163">
        <v>-1.9234293776296738</v>
      </c>
      <c r="E25" s="85"/>
      <c r="F25" s="121">
        <v>1614491.7935586683</v>
      </c>
      <c r="G25" s="121">
        <v>-57455.908007599181</v>
      </c>
      <c r="H25" s="121"/>
      <c r="I25" s="121">
        <v>358958.20644133142</v>
      </c>
      <c r="J25" s="121">
        <v>1494.9080075988895</v>
      </c>
      <c r="K25" s="121"/>
      <c r="L25" s="121">
        <v>170228</v>
      </c>
      <c r="M25" s="121">
        <v>313</v>
      </c>
      <c r="N25" s="121"/>
      <c r="O25" s="121">
        <v>670185</v>
      </c>
      <c r="P25" s="121">
        <v>50027</v>
      </c>
      <c r="Q25" s="121"/>
      <c r="R25" s="121">
        <v>2813863</v>
      </c>
      <c r="S25" s="121">
        <v>-5621</v>
      </c>
    </row>
    <row r="26" spans="1:19" s="26" customFormat="1" ht="14.4" x14ac:dyDescent="0.3">
      <c r="A26" s="57"/>
      <c r="B26" s="25" t="s">
        <v>57</v>
      </c>
      <c r="C26" s="123">
        <v>58.058291384782393</v>
      </c>
      <c r="D26" s="163">
        <v>-2.1497816355090151</v>
      </c>
      <c r="E26" s="85"/>
      <c r="F26" s="121">
        <v>1644086.5672734738</v>
      </c>
      <c r="G26" s="121">
        <v>-61873.658993401099</v>
      </c>
      <c r="H26" s="121"/>
      <c r="I26" s="121">
        <v>357477.43272652617</v>
      </c>
      <c r="J26" s="121">
        <v>77.658993401040789</v>
      </c>
      <c r="K26" s="121"/>
      <c r="L26" s="121">
        <v>190948</v>
      </c>
      <c r="M26" s="121">
        <v>21213</v>
      </c>
      <c r="N26" s="121"/>
      <c r="O26" s="121">
        <v>639274</v>
      </c>
      <c r="P26" s="121">
        <v>38928</v>
      </c>
      <c r="Q26" s="121"/>
      <c r="R26" s="121">
        <v>2831786</v>
      </c>
      <c r="S26" s="121">
        <v>-1655</v>
      </c>
    </row>
    <row r="27" spans="1:19" s="26" customFormat="1" ht="14.4" x14ac:dyDescent="0.3">
      <c r="A27" s="57"/>
      <c r="B27" s="25" t="s">
        <v>58</v>
      </c>
      <c r="C27" s="123">
        <v>57.816580532166931</v>
      </c>
      <c r="D27" s="163">
        <v>-0.77309409023335007</v>
      </c>
      <c r="E27" s="85"/>
      <c r="F27" s="121">
        <v>1639563.7470628005</v>
      </c>
      <c r="G27" s="121">
        <v>-6984.2224374993239</v>
      </c>
      <c r="H27" s="121"/>
      <c r="I27" s="121">
        <v>359097.25293719949</v>
      </c>
      <c r="J27" s="121">
        <v>791.22243749920744</v>
      </c>
      <c r="K27" s="121"/>
      <c r="L27" s="121">
        <v>180281</v>
      </c>
      <c r="M27" s="121">
        <v>15367</v>
      </c>
      <c r="N27" s="121"/>
      <c r="O27" s="121">
        <v>656860</v>
      </c>
      <c r="P27" s="121">
        <v>16324</v>
      </c>
      <c r="Q27" s="121"/>
      <c r="R27" s="121">
        <v>2835802</v>
      </c>
      <c r="S27" s="121">
        <v>25498</v>
      </c>
    </row>
    <row r="28" spans="1:19" s="26" customFormat="1" ht="14.4" x14ac:dyDescent="0.3">
      <c r="A28" s="57">
        <v>2011</v>
      </c>
      <c r="B28" s="25" t="s">
        <v>55</v>
      </c>
      <c r="C28" s="123">
        <v>58.073534343807545</v>
      </c>
      <c r="D28" s="163">
        <v>1.1158807114598872</v>
      </c>
      <c r="E28" s="93"/>
      <c r="F28" s="121">
        <v>1645273.7519349467</v>
      </c>
      <c r="G28" s="121">
        <v>38317.787204404594</v>
      </c>
      <c r="H28" s="121"/>
      <c r="I28" s="121">
        <v>357730.24806505308</v>
      </c>
      <c r="J28" s="121">
        <v>-5135.7872044045944</v>
      </c>
      <c r="K28" s="121"/>
      <c r="L28" s="121">
        <v>174856</v>
      </c>
      <c r="M28" s="121">
        <v>10874</v>
      </c>
      <c r="N28" s="121"/>
      <c r="O28" s="121">
        <v>655227</v>
      </c>
      <c r="P28" s="121">
        <v>-32286</v>
      </c>
      <c r="Q28" s="121"/>
      <c r="R28" s="121">
        <v>2833087</v>
      </c>
      <c r="S28" s="121">
        <v>11770</v>
      </c>
    </row>
    <row r="29" spans="1:19" s="26" customFormat="1" ht="14.4" x14ac:dyDescent="0.3">
      <c r="A29" s="57"/>
      <c r="B29" s="25" t="s">
        <v>56</v>
      </c>
      <c r="C29" s="123">
        <v>58.721377910626359</v>
      </c>
      <c r="D29" s="163">
        <v>1.345031103455284</v>
      </c>
      <c r="E29" s="93"/>
      <c r="F29" s="121">
        <v>1675931.0269066615</v>
      </c>
      <c r="G29" s="121">
        <v>61439.233347993111</v>
      </c>
      <c r="H29" s="121"/>
      <c r="I29" s="121">
        <v>353023.97309333849</v>
      </c>
      <c r="J29" s="121">
        <v>-5934.2333479929366</v>
      </c>
      <c r="K29" s="121"/>
      <c r="L29" s="121">
        <v>189204</v>
      </c>
      <c r="M29" s="121">
        <v>18976</v>
      </c>
      <c r="N29" s="121"/>
      <c r="O29" s="121">
        <v>635880</v>
      </c>
      <c r="P29" s="121">
        <v>-34305</v>
      </c>
      <c r="Q29" s="121"/>
      <c r="R29" s="121">
        <v>2854039</v>
      </c>
      <c r="S29" s="121">
        <v>40176</v>
      </c>
    </row>
    <row r="30" spans="1:19" s="26" customFormat="1" ht="14.4" x14ac:dyDescent="0.3">
      <c r="A30" s="57"/>
      <c r="B30" s="25" t="s">
        <v>57</v>
      </c>
      <c r="C30" s="123">
        <v>58.945895431854225</v>
      </c>
      <c r="D30" s="163">
        <v>0.88760404707183227</v>
      </c>
      <c r="E30" s="93"/>
      <c r="F30" s="121">
        <v>1668784.2358697832</v>
      </c>
      <c r="G30" s="121">
        <v>24697.668596309377</v>
      </c>
      <c r="H30" s="121"/>
      <c r="I30" s="121">
        <v>351069.76413021667</v>
      </c>
      <c r="J30" s="121">
        <v>-6407.6685963094933</v>
      </c>
      <c r="K30" s="121"/>
      <c r="L30" s="121">
        <v>186991</v>
      </c>
      <c r="M30" s="121">
        <v>-3957</v>
      </c>
      <c r="N30" s="121"/>
      <c r="O30" s="121">
        <v>624199</v>
      </c>
      <c r="P30" s="121">
        <v>-15075</v>
      </c>
      <c r="Q30" s="121"/>
      <c r="R30" s="121">
        <v>2831044</v>
      </c>
      <c r="S30" s="121">
        <v>-742</v>
      </c>
    </row>
    <row r="31" spans="1:19" s="26" customFormat="1" ht="14.4" x14ac:dyDescent="0.3">
      <c r="A31" s="57"/>
      <c r="B31" s="25" t="s">
        <v>58</v>
      </c>
      <c r="C31" s="123">
        <v>58.200118868032412</v>
      </c>
      <c r="D31" s="163">
        <v>0.38353833586548092</v>
      </c>
      <c r="E31" s="93"/>
      <c r="F31" s="121">
        <v>1665749.6761302764</v>
      </c>
      <c r="G31" s="121">
        <v>26185.929067475954</v>
      </c>
      <c r="H31" s="121"/>
      <c r="I31" s="121">
        <v>350548.32386972354</v>
      </c>
      <c r="J31" s="121">
        <v>-8548.9290674759541</v>
      </c>
      <c r="K31" s="121"/>
      <c r="L31" s="121">
        <v>186924</v>
      </c>
      <c r="M31" s="121">
        <v>6643</v>
      </c>
      <c r="N31" s="121"/>
      <c r="O31" s="121">
        <v>658885</v>
      </c>
      <c r="P31" s="121">
        <v>2025</v>
      </c>
      <c r="Q31" s="121"/>
      <c r="R31" s="121">
        <v>2862107</v>
      </c>
      <c r="S31" s="121">
        <v>26305</v>
      </c>
    </row>
    <row r="32" spans="1:19" s="26" customFormat="1" ht="14.4" x14ac:dyDescent="0.3">
      <c r="A32" s="57">
        <v>2012</v>
      </c>
      <c r="B32" s="25" t="s">
        <v>55</v>
      </c>
      <c r="C32" s="123">
        <v>58.918513069965094</v>
      </c>
      <c r="D32" s="163">
        <v>0.84497872615754943</v>
      </c>
      <c r="E32" s="92"/>
      <c r="F32" s="121">
        <v>1685741.1448499993</v>
      </c>
      <c r="G32" s="121">
        <v>40467.392915052595</v>
      </c>
      <c r="H32" s="121"/>
      <c r="I32" s="121">
        <v>349485.85515000077</v>
      </c>
      <c r="J32" s="121">
        <v>-8244.3929150523036</v>
      </c>
      <c r="K32" s="121"/>
      <c r="L32" s="121">
        <v>182481</v>
      </c>
      <c r="M32" s="121">
        <v>7625</v>
      </c>
      <c r="N32" s="121"/>
      <c r="O32" s="121">
        <v>643432</v>
      </c>
      <c r="P32" s="121">
        <v>-11795</v>
      </c>
      <c r="Q32" s="121"/>
      <c r="R32" s="121">
        <v>2861140</v>
      </c>
      <c r="S32" s="121">
        <v>28053</v>
      </c>
    </row>
    <row r="33" spans="1:19" s="26" customFormat="1" ht="14.4" x14ac:dyDescent="0.3">
      <c r="A33" s="57"/>
      <c r="B33" s="25" t="s">
        <v>56</v>
      </c>
      <c r="C33" s="123">
        <v>59.435436692419827</v>
      </c>
      <c r="D33" s="163">
        <v>0.71405878179346871</v>
      </c>
      <c r="E33" s="93"/>
      <c r="F33" s="121">
        <v>1709932.5507575076</v>
      </c>
      <c r="G33" s="121">
        <v>34001.523850846104</v>
      </c>
      <c r="H33" s="121"/>
      <c r="I33" s="121">
        <v>340666.44924249238</v>
      </c>
      <c r="J33" s="121">
        <v>-12357.523850846104</v>
      </c>
      <c r="K33" s="121"/>
      <c r="L33" s="121">
        <v>195359</v>
      </c>
      <c r="M33" s="121">
        <v>6155</v>
      </c>
      <c r="N33" s="121"/>
      <c r="O33" s="121">
        <v>631000</v>
      </c>
      <c r="P33" s="121">
        <v>-4880</v>
      </c>
      <c r="Q33" s="121"/>
      <c r="R33" s="121">
        <v>2876958</v>
      </c>
      <c r="S33" s="121">
        <v>22919</v>
      </c>
    </row>
    <row r="34" spans="1:19" s="26" customFormat="1" ht="14.4" x14ac:dyDescent="0.3">
      <c r="A34" s="57"/>
      <c r="B34" s="25" t="s">
        <v>57</v>
      </c>
      <c r="C34" s="123">
        <v>59.798897106312353</v>
      </c>
      <c r="D34" s="163">
        <v>0.85300167445812747</v>
      </c>
      <c r="E34" s="93"/>
      <c r="F34" s="121">
        <v>1727169.7511547066</v>
      </c>
      <c r="G34" s="121">
        <v>58385.515284923371</v>
      </c>
      <c r="H34" s="121"/>
      <c r="I34" s="121">
        <v>339354.24884529359</v>
      </c>
      <c r="J34" s="121">
        <v>-11715.51528492308</v>
      </c>
      <c r="K34" s="121"/>
      <c r="L34" s="121">
        <v>188481</v>
      </c>
      <c r="M34" s="121">
        <v>1490</v>
      </c>
      <c r="N34" s="121"/>
      <c r="O34" s="121">
        <v>633292</v>
      </c>
      <c r="P34" s="121">
        <v>9093</v>
      </c>
      <c r="Q34" s="121"/>
      <c r="R34" s="121">
        <v>2888297</v>
      </c>
      <c r="S34" s="121">
        <v>57253</v>
      </c>
    </row>
    <row r="35" spans="1:19" s="26" customFormat="1" ht="14.4" x14ac:dyDescent="0.3">
      <c r="A35" s="57"/>
      <c r="B35" s="25" t="s">
        <v>58</v>
      </c>
      <c r="C35" s="123">
        <v>59.352851299700163</v>
      </c>
      <c r="D35" s="163">
        <v>1.1527324316677507</v>
      </c>
      <c r="E35" s="92"/>
      <c r="F35" s="121">
        <v>1711060.7960355622</v>
      </c>
      <c r="G35" s="121">
        <v>45311.11990528577</v>
      </c>
      <c r="H35" s="121"/>
      <c r="I35" s="121">
        <v>339659.20396443771</v>
      </c>
      <c r="J35" s="121">
        <v>-10889.119905285828</v>
      </c>
      <c r="K35" s="121"/>
      <c r="L35" s="121">
        <v>176125</v>
      </c>
      <c r="M35" s="121">
        <v>-10799</v>
      </c>
      <c r="N35" s="121"/>
      <c r="O35" s="121">
        <v>656017</v>
      </c>
      <c r="P35" s="121">
        <v>-2868</v>
      </c>
      <c r="Q35" s="121"/>
      <c r="R35" s="121">
        <v>2882862</v>
      </c>
      <c r="S35" s="121">
        <v>20755</v>
      </c>
    </row>
    <row r="36" spans="1:19" s="26" customFormat="1" ht="14.4" x14ac:dyDescent="0.3">
      <c r="A36" s="46">
        <v>2013</v>
      </c>
      <c r="B36" s="25" t="s">
        <v>55</v>
      </c>
      <c r="C36" s="123">
        <v>58.68039320767425</v>
      </c>
      <c r="D36" s="163">
        <v>-0.23811986229084425</v>
      </c>
      <c r="E36" s="92"/>
      <c r="F36" s="121">
        <v>1690696.5550798501</v>
      </c>
      <c r="G36" s="121">
        <v>4955.4102298507933</v>
      </c>
      <c r="H36" s="121"/>
      <c r="I36" s="121">
        <v>339837.44492014998</v>
      </c>
      <c r="J36" s="121">
        <v>-9648.4102298507933</v>
      </c>
      <c r="K36" s="121"/>
      <c r="L36" s="121">
        <v>173918</v>
      </c>
      <c r="M36" s="121">
        <v>-8563</v>
      </c>
      <c r="N36" s="121"/>
      <c r="O36" s="121">
        <v>676743</v>
      </c>
      <c r="P36" s="121">
        <v>33311</v>
      </c>
      <c r="Q36" s="121"/>
      <c r="R36" s="121">
        <v>2881195</v>
      </c>
      <c r="S36" s="121">
        <v>20055</v>
      </c>
    </row>
    <row r="37" spans="1:19" s="28" customFormat="1" ht="14.4" x14ac:dyDescent="0.3">
      <c r="A37" s="31"/>
      <c r="B37" s="25" t="s">
        <v>56</v>
      </c>
      <c r="C37" s="123">
        <v>58.882257447916707</v>
      </c>
      <c r="D37" s="163">
        <v>-0.55317924450312006</v>
      </c>
      <c r="E37" s="92"/>
      <c r="F37" s="121">
        <v>1667149.8421549511</v>
      </c>
      <c r="G37" s="121">
        <v>-42782.708602556493</v>
      </c>
      <c r="H37" s="121"/>
      <c r="I37" s="121">
        <v>336441.15784504887</v>
      </c>
      <c r="J37" s="121">
        <v>-4225.2913974435069</v>
      </c>
      <c r="K37" s="121"/>
      <c r="L37" s="121">
        <v>171571</v>
      </c>
      <c r="M37" s="121">
        <v>-23788</v>
      </c>
      <c r="N37" s="121"/>
      <c r="O37" s="121">
        <v>656166</v>
      </c>
      <c r="P37" s="121">
        <v>25166</v>
      </c>
      <c r="Q37" s="121"/>
      <c r="R37" s="121">
        <v>2831328</v>
      </c>
      <c r="S37" s="121">
        <v>-45630</v>
      </c>
    </row>
    <row r="38" spans="1:19" ht="14.4" x14ac:dyDescent="0.3">
      <c r="B38" s="25" t="s">
        <v>57</v>
      </c>
      <c r="C38" s="123">
        <v>60.69875472236734</v>
      </c>
      <c r="D38" s="163">
        <v>0.89985761605498737</v>
      </c>
      <c r="E38" s="92"/>
      <c r="F38" s="121">
        <v>1726239.806976577</v>
      </c>
      <c r="G38" s="121">
        <v>-929.94417812954634</v>
      </c>
      <c r="H38" s="121"/>
      <c r="I38" s="121">
        <v>338199.19302342308</v>
      </c>
      <c r="J38" s="121">
        <v>-1155.0558218705119</v>
      </c>
      <c r="K38" s="121"/>
      <c r="L38" s="121">
        <v>164730</v>
      </c>
      <c r="M38" s="121">
        <v>-23751</v>
      </c>
      <c r="N38" s="121"/>
      <c r="O38" s="121">
        <v>614777</v>
      </c>
      <c r="P38" s="121">
        <v>-18515</v>
      </c>
      <c r="Q38" s="121"/>
      <c r="R38" s="121">
        <v>2843946</v>
      </c>
      <c r="S38" s="121">
        <v>-44351</v>
      </c>
    </row>
    <row r="39" spans="1:19" ht="14.4" x14ac:dyDescent="0.3">
      <c r="B39" s="25" t="s">
        <v>58</v>
      </c>
      <c r="C39" s="123">
        <v>59.542139328508739</v>
      </c>
      <c r="D39" s="163">
        <v>0.18928802880857631</v>
      </c>
      <c r="E39" s="92"/>
      <c r="F39" s="121">
        <v>1684747.8094071213</v>
      </c>
      <c r="G39" s="121">
        <v>-26312.986628440907</v>
      </c>
      <c r="H39" s="121"/>
      <c r="I39" s="121">
        <v>341040.19059287861</v>
      </c>
      <c r="J39" s="121">
        <v>1380.9866284409072</v>
      </c>
      <c r="K39" s="121"/>
      <c r="L39" s="121">
        <v>160383</v>
      </c>
      <c r="M39" s="121">
        <v>-15742</v>
      </c>
      <c r="N39" s="121"/>
      <c r="O39" s="121">
        <v>643334</v>
      </c>
      <c r="P39" s="121">
        <v>-12683</v>
      </c>
      <c r="Q39" s="121"/>
      <c r="R39" s="121">
        <v>2829505</v>
      </c>
      <c r="S39" s="121">
        <v>-53357</v>
      </c>
    </row>
    <row r="40" spans="1:19" ht="14.4" x14ac:dyDescent="0.3">
      <c r="A40" s="31">
        <v>2014</v>
      </c>
      <c r="B40" s="25" t="s">
        <v>55</v>
      </c>
      <c r="C40" s="123">
        <v>60.547388182967779</v>
      </c>
      <c r="D40" s="163">
        <v>1.8669949752935295</v>
      </c>
      <c r="E40" s="26"/>
      <c r="F40" s="121">
        <v>1710352.9144484648</v>
      </c>
      <c r="G40" s="121">
        <v>19656.35936861462</v>
      </c>
      <c r="H40" s="121"/>
      <c r="I40" s="121">
        <v>340922.08555153507</v>
      </c>
      <c r="J40" s="121">
        <v>1084.6406313850894</v>
      </c>
      <c r="K40" s="121"/>
      <c r="L40" s="121">
        <v>137253</v>
      </c>
      <c r="M40" s="121">
        <v>-36665</v>
      </c>
      <c r="N40" s="121"/>
      <c r="O40" s="121">
        <v>636289</v>
      </c>
      <c r="P40" s="121">
        <v>-40454</v>
      </c>
      <c r="Q40" s="121"/>
      <c r="R40" s="121">
        <v>2824817</v>
      </c>
      <c r="S40" s="121">
        <v>-56378</v>
      </c>
    </row>
    <row r="41" spans="1:19" ht="14.4" x14ac:dyDescent="0.3">
      <c r="B41" s="25" t="s">
        <v>56</v>
      </c>
      <c r="C41" s="123">
        <v>60.982759821963818</v>
      </c>
      <c r="D41" s="163">
        <v>2.1005023740471103</v>
      </c>
      <c r="E41" s="26"/>
      <c r="F41" s="121">
        <v>1727048.8333307654</v>
      </c>
      <c r="G41" s="121">
        <v>59898.991175814299</v>
      </c>
      <c r="H41" s="121"/>
      <c r="I41" s="121">
        <v>338294.16666923446</v>
      </c>
      <c r="J41" s="121">
        <v>1853.0088241855847</v>
      </c>
      <c r="K41" s="121"/>
      <c r="L41" s="121">
        <v>132813</v>
      </c>
      <c r="M41" s="121">
        <v>-38758</v>
      </c>
      <c r="N41" s="121"/>
      <c r="O41" s="121">
        <v>633872</v>
      </c>
      <c r="P41" s="121">
        <v>-22294</v>
      </c>
      <c r="Q41" s="121"/>
      <c r="R41" s="121">
        <v>2832028</v>
      </c>
      <c r="S41" s="121">
        <v>700</v>
      </c>
    </row>
    <row r="42" spans="1:19" ht="14.4" x14ac:dyDescent="0.3">
      <c r="B42" s="25" t="s">
        <v>57</v>
      </c>
      <c r="C42" s="123">
        <v>62.554327919974014</v>
      </c>
      <c r="D42" s="163">
        <v>1.8555731976066738</v>
      </c>
      <c r="E42" s="26"/>
      <c r="F42" s="121">
        <v>1777458.7082880104</v>
      </c>
      <c r="G42" s="121">
        <v>51218.901311433408</v>
      </c>
      <c r="H42" s="121"/>
      <c r="I42" s="121">
        <v>333229.2917119895</v>
      </c>
      <c r="J42" s="121">
        <v>-4969.901311433583</v>
      </c>
      <c r="K42" s="121"/>
      <c r="L42" s="121">
        <v>135233</v>
      </c>
      <c r="M42" s="121">
        <v>-29497</v>
      </c>
      <c r="N42" s="121"/>
      <c r="O42" s="121">
        <v>595543</v>
      </c>
      <c r="P42" s="121">
        <v>-19234</v>
      </c>
      <c r="Q42" s="121"/>
      <c r="R42" s="121">
        <v>2841464</v>
      </c>
      <c r="S42" s="121">
        <v>-2482</v>
      </c>
    </row>
    <row r="43" spans="1:19" ht="14.4" x14ac:dyDescent="0.3">
      <c r="B43" s="25" t="s">
        <v>58</v>
      </c>
      <c r="C43" s="150">
        <v>61.77619100159518</v>
      </c>
      <c r="D43" s="163">
        <v>2.2340516730864408</v>
      </c>
      <c r="F43" s="121">
        <v>1759668.854680218</v>
      </c>
      <c r="G43" s="121">
        <v>74921.045273096766</v>
      </c>
      <c r="H43" s="121"/>
      <c r="I43" s="121">
        <v>333426.14531978191</v>
      </c>
      <c r="J43" s="121">
        <v>-7614.0452730967081</v>
      </c>
      <c r="K43" s="121"/>
      <c r="L43" s="121">
        <v>112970</v>
      </c>
      <c r="M43" s="121">
        <v>-47413</v>
      </c>
      <c r="N43" s="121"/>
      <c r="O43" s="121">
        <v>642393</v>
      </c>
      <c r="P43" s="121">
        <v>-941</v>
      </c>
      <c r="Q43" s="121"/>
      <c r="R43" s="121">
        <v>2848458</v>
      </c>
      <c r="S43" s="121">
        <v>18953</v>
      </c>
    </row>
    <row r="46" spans="1:19" x14ac:dyDescent="0.25">
      <c r="A46" s="33" t="s">
        <v>52</v>
      </c>
    </row>
    <row r="47" spans="1:19" x14ac:dyDescent="0.25">
      <c r="A47" s="6" t="s">
        <v>62</v>
      </c>
    </row>
    <row r="48" spans="1:19" x14ac:dyDescent="0.25">
      <c r="A48" s="6" t="s">
        <v>79</v>
      </c>
    </row>
    <row r="49" spans="1:1" x14ac:dyDescent="0.25">
      <c r="A49" s="6"/>
    </row>
  </sheetData>
  <mergeCells count="9">
    <mergeCell ref="A2:B3"/>
    <mergeCell ref="C2:S2"/>
    <mergeCell ref="C3:S3"/>
    <mergeCell ref="C5:D5"/>
    <mergeCell ref="F5:G5"/>
    <mergeCell ref="I5:J5"/>
    <mergeCell ref="L5:M5"/>
    <mergeCell ref="O5:P5"/>
    <mergeCell ref="R5:S5"/>
  </mergeCells>
  <phoneticPr fontId="22" type="noConversion"/>
  <conditionalFormatting sqref="J7:K7 P7:Q7 M7:N7">
    <cfRule type="cellIs" dxfId="11" priority="29" stopIfTrue="1" operator="greaterThanOrEqual">
      <formula>0</formula>
    </cfRule>
    <cfRule type="cellIs" dxfId="10" priority="30" stopIfTrue="1" operator="lessThan">
      <formula>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34"/>
  </sheetPr>
  <dimension ref="A1:S49"/>
  <sheetViews>
    <sheetView showGridLines="0" zoomScale="60" zoomScaleNormal="60" workbookViewId="0">
      <selection activeCell="W26" sqref="W26"/>
    </sheetView>
  </sheetViews>
  <sheetFormatPr defaultColWidth="9.109375" defaultRowHeight="13.2" x14ac:dyDescent="0.25"/>
  <cols>
    <col min="1" max="3" width="9.109375" style="31"/>
    <col min="4" max="4" width="10.6640625" style="31" bestFit="1" customWidth="1"/>
    <col min="5" max="5" width="6" style="31" customWidth="1"/>
    <col min="6" max="6" width="9.109375" style="31"/>
    <col min="7" max="7" width="10.5546875" style="31" bestFit="1" customWidth="1"/>
    <col min="8" max="8" width="6" style="31" customWidth="1"/>
    <col min="9" max="9" width="9.109375" style="31"/>
    <col min="10" max="10" width="10.5546875" style="31" bestFit="1" customWidth="1"/>
    <col min="11" max="11" width="6" style="31" customWidth="1"/>
    <col min="12" max="12" width="9.109375" style="31"/>
    <col min="13" max="13" width="10.5546875" style="31" bestFit="1" customWidth="1"/>
    <col min="14" max="14" width="6" style="31" customWidth="1"/>
    <col min="15" max="15" width="9.109375" style="31"/>
    <col min="16" max="16" width="10.5546875" style="31" bestFit="1" customWidth="1"/>
    <col min="17" max="17" width="6" style="31" customWidth="1"/>
    <col min="18" max="18" width="9.109375" style="31"/>
    <col min="19" max="19" width="10.5546875" style="31" bestFit="1" customWidth="1"/>
    <col min="20" max="16384" width="9.109375" style="7"/>
  </cols>
  <sheetData>
    <row r="1" spans="1:19" s="2" customFormat="1" ht="15.6" x14ac:dyDescent="0.3">
      <c r="A1" s="9" t="s">
        <v>8</v>
      </c>
      <c r="B1" s="12"/>
      <c r="C1" s="10"/>
      <c r="D1" s="10"/>
      <c r="E1" s="10"/>
      <c r="F1" s="10"/>
      <c r="G1" s="10"/>
      <c r="H1" s="11"/>
      <c r="I1" s="12"/>
      <c r="J1" s="12"/>
      <c r="K1" s="10"/>
      <c r="L1" s="12"/>
      <c r="M1" s="12"/>
      <c r="N1" s="12"/>
      <c r="O1" s="11"/>
      <c r="P1" s="12"/>
      <c r="Q1" s="12"/>
      <c r="R1" s="12"/>
      <c r="S1" s="12"/>
    </row>
    <row r="2" spans="1:19" s="2" customFormat="1" x14ac:dyDescent="0.25">
      <c r="A2" s="270" t="s">
        <v>37</v>
      </c>
      <c r="B2" s="270"/>
      <c r="C2" s="259" t="s">
        <v>38</v>
      </c>
      <c r="D2" s="259"/>
      <c r="E2" s="259"/>
      <c r="F2" s="259"/>
      <c r="G2" s="259"/>
      <c r="H2" s="259"/>
      <c r="I2" s="259"/>
      <c r="J2" s="259"/>
      <c r="K2" s="259"/>
      <c r="L2" s="259"/>
      <c r="M2" s="259"/>
      <c r="N2" s="259"/>
      <c r="O2" s="259"/>
      <c r="P2" s="259"/>
      <c r="Q2" s="259"/>
      <c r="R2" s="259"/>
      <c r="S2" s="259"/>
    </row>
    <row r="3" spans="1:19" s="2" customFormat="1" x14ac:dyDescent="0.25">
      <c r="A3" s="270"/>
      <c r="B3" s="270"/>
      <c r="C3" s="260" t="s">
        <v>39</v>
      </c>
      <c r="D3" s="260"/>
      <c r="E3" s="260"/>
      <c r="F3" s="260"/>
      <c r="G3" s="260"/>
      <c r="H3" s="260"/>
      <c r="I3" s="260"/>
      <c r="J3" s="260"/>
      <c r="K3" s="260"/>
      <c r="L3" s="260"/>
      <c r="M3" s="260"/>
      <c r="N3" s="260"/>
      <c r="O3" s="260"/>
      <c r="P3" s="260"/>
      <c r="Q3" s="260"/>
      <c r="R3" s="260"/>
      <c r="S3" s="260"/>
    </row>
    <row r="4" spans="1:19" s="2" customFormat="1" ht="13.8" thickBot="1" x14ac:dyDescent="0.3">
      <c r="A4" s="14"/>
      <c r="B4" s="14"/>
      <c r="C4" s="14"/>
      <c r="D4" s="14" t="s">
        <v>67</v>
      </c>
      <c r="E4" s="14"/>
      <c r="F4" s="14"/>
      <c r="G4" s="16"/>
      <c r="H4" s="15"/>
      <c r="I4" s="14"/>
      <c r="J4" s="14"/>
      <c r="K4" s="14"/>
      <c r="L4" s="14"/>
      <c r="M4" s="14"/>
      <c r="N4" s="14"/>
      <c r="O4" s="17"/>
      <c r="P4" s="14"/>
      <c r="Q4" s="14"/>
      <c r="R4" s="14"/>
      <c r="S4" s="18"/>
    </row>
    <row r="5" spans="1:19" s="2" customFormat="1" ht="27.75" customHeight="1" x14ac:dyDescent="0.3">
      <c r="A5" s="12"/>
      <c r="B5" s="12"/>
      <c r="C5" s="259" t="s">
        <v>41</v>
      </c>
      <c r="D5" s="259"/>
      <c r="E5" s="12"/>
      <c r="F5" s="271" t="s">
        <v>42</v>
      </c>
      <c r="G5" s="272"/>
      <c r="H5" s="37"/>
      <c r="I5" s="273" t="s">
        <v>43</v>
      </c>
      <c r="J5" s="274"/>
      <c r="K5" s="38"/>
      <c r="L5" s="273" t="s">
        <v>44</v>
      </c>
      <c r="M5" s="274"/>
      <c r="N5" s="38"/>
      <c r="O5" s="273" t="s">
        <v>45</v>
      </c>
      <c r="P5" s="275"/>
      <c r="Q5" s="35"/>
      <c r="R5" s="276" t="s">
        <v>60</v>
      </c>
      <c r="S5" s="277"/>
    </row>
    <row r="6" spans="1:19" s="21" customFormat="1" ht="28.8" x14ac:dyDescent="0.25">
      <c r="A6" s="19"/>
      <c r="B6" s="19"/>
      <c r="C6" s="19" t="s">
        <v>91</v>
      </c>
      <c r="D6" s="19" t="s">
        <v>66</v>
      </c>
      <c r="E6" s="19"/>
      <c r="F6" s="19" t="s">
        <v>47</v>
      </c>
      <c r="G6" s="19" t="s">
        <v>48</v>
      </c>
      <c r="H6" s="19"/>
      <c r="I6" s="19" t="s">
        <v>47</v>
      </c>
      <c r="J6" s="19" t="s">
        <v>48</v>
      </c>
      <c r="K6" s="19"/>
      <c r="L6" s="19" t="s">
        <v>47</v>
      </c>
      <c r="M6" s="19" t="s">
        <v>48</v>
      </c>
      <c r="N6" s="19"/>
      <c r="O6" s="19" t="s">
        <v>47</v>
      </c>
      <c r="P6" s="19" t="s">
        <v>48</v>
      </c>
      <c r="Q6" s="19"/>
      <c r="R6" s="19" t="s">
        <v>47</v>
      </c>
      <c r="S6" s="19" t="s">
        <v>48</v>
      </c>
    </row>
    <row r="7" spans="1:19" s="26" customFormat="1" x14ac:dyDescent="0.25">
      <c r="A7" s="31"/>
      <c r="B7" s="39"/>
      <c r="C7" s="22"/>
      <c r="D7" s="39"/>
      <c r="E7" s="22"/>
      <c r="F7" s="24"/>
      <c r="G7" s="39"/>
      <c r="H7" s="22"/>
      <c r="I7" s="29"/>
      <c r="J7" s="13"/>
      <c r="K7" s="13"/>
      <c r="L7" s="24"/>
      <c r="M7" s="13"/>
      <c r="N7" s="13"/>
      <c r="O7" s="24"/>
      <c r="P7" s="13"/>
      <c r="Q7" s="13"/>
      <c r="R7" s="25"/>
      <c r="S7" s="13"/>
    </row>
    <row r="8" spans="1:19" s="26" customFormat="1" ht="14.4" x14ac:dyDescent="0.3">
      <c r="A8" s="31">
        <v>2008</v>
      </c>
      <c r="B8" s="39"/>
      <c r="C8" s="123">
        <v>57.204579079862086</v>
      </c>
      <c r="D8" s="105"/>
      <c r="E8" s="85"/>
      <c r="F8" s="121">
        <v>2019844.634383369</v>
      </c>
      <c r="G8" s="121"/>
      <c r="H8" s="121"/>
      <c r="I8" s="121">
        <v>471298.36561663094</v>
      </c>
      <c r="J8" s="121"/>
      <c r="K8" s="121"/>
      <c r="L8" s="121">
        <v>186152.5</v>
      </c>
      <c r="M8" s="121"/>
      <c r="N8" s="121"/>
      <c r="O8" s="121">
        <v>853618.75</v>
      </c>
      <c r="P8" s="121"/>
      <c r="Q8" s="121"/>
      <c r="R8" s="121">
        <v>3530914.25</v>
      </c>
      <c r="S8" s="121"/>
    </row>
    <row r="9" spans="1:19" s="26" customFormat="1" ht="14.4" x14ac:dyDescent="0.3">
      <c r="A9" s="31">
        <v>2009</v>
      </c>
      <c r="B9" s="42"/>
      <c r="C9" s="123">
        <v>55.368615303189486</v>
      </c>
      <c r="D9" s="163">
        <v>-1.8359637766725996</v>
      </c>
      <c r="E9" s="85"/>
      <c r="F9" s="121">
        <v>1946512.6010851222</v>
      </c>
      <c r="G9" s="121">
        <v>-73332.033298246795</v>
      </c>
      <c r="H9" s="121"/>
      <c r="I9" s="121">
        <v>471381.39891487767</v>
      </c>
      <c r="J9" s="121">
        <v>83.033298246737104</v>
      </c>
      <c r="K9" s="121"/>
      <c r="L9" s="121">
        <v>266345.25</v>
      </c>
      <c r="M9" s="121">
        <v>80192.75</v>
      </c>
      <c r="N9" s="121"/>
      <c r="O9" s="121">
        <v>831313</v>
      </c>
      <c r="P9" s="121">
        <v>-22305.75</v>
      </c>
      <c r="Q9" s="121"/>
      <c r="R9" s="121">
        <v>3515552.25</v>
      </c>
      <c r="S9" s="121">
        <v>-15362</v>
      </c>
    </row>
    <row r="10" spans="1:19" s="26" customFormat="1" ht="14.4" x14ac:dyDescent="0.3">
      <c r="A10" s="30">
        <v>2010</v>
      </c>
      <c r="B10" s="43"/>
      <c r="C10" s="123">
        <v>56.294237039772113</v>
      </c>
      <c r="D10" s="163">
        <v>0.92562173658262736</v>
      </c>
      <c r="E10" s="85"/>
      <c r="F10" s="121">
        <v>2023372.3623375285</v>
      </c>
      <c r="G10" s="121">
        <v>76859.761252406286</v>
      </c>
      <c r="H10" s="121"/>
      <c r="I10" s="121">
        <v>472157.6376624715</v>
      </c>
      <c r="J10" s="121">
        <v>776.23874759383034</v>
      </c>
      <c r="K10" s="121"/>
      <c r="L10" s="121">
        <v>247324</v>
      </c>
      <c r="M10" s="121">
        <v>-19021.25</v>
      </c>
      <c r="N10" s="121"/>
      <c r="O10" s="121">
        <v>851425.75</v>
      </c>
      <c r="P10" s="121">
        <v>20112.75</v>
      </c>
      <c r="Q10" s="121"/>
      <c r="R10" s="121">
        <v>3594279.75</v>
      </c>
      <c r="S10" s="121">
        <v>78727.5</v>
      </c>
    </row>
    <row r="11" spans="1:19" s="26" customFormat="1" ht="14.4" x14ac:dyDescent="0.3">
      <c r="A11" s="30">
        <v>2011</v>
      </c>
      <c r="B11" s="43"/>
      <c r="C11" s="123">
        <v>55.093128208059682</v>
      </c>
      <c r="D11" s="163">
        <v>-1.2011088317124319</v>
      </c>
      <c r="E11" s="85"/>
      <c r="F11" s="121">
        <v>1960167.6366135303</v>
      </c>
      <c r="G11" s="121">
        <v>-63204.725723998155</v>
      </c>
      <c r="H11" s="121"/>
      <c r="I11" s="121">
        <v>458484.3633864696</v>
      </c>
      <c r="J11" s="121">
        <v>-13673.274276001903</v>
      </c>
      <c r="K11" s="121"/>
      <c r="L11" s="121">
        <v>246876</v>
      </c>
      <c r="M11" s="121">
        <v>-448</v>
      </c>
      <c r="N11" s="121"/>
      <c r="O11" s="121">
        <v>892388.75</v>
      </c>
      <c r="P11" s="121">
        <v>40963</v>
      </c>
      <c r="Q11" s="121"/>
      <c r="R11" s="121">
        <v>3557916.75</v>
      </c>
      <c r="S11" s="121">
        <v>-36363</v>
      </c>
    </row>
    <row r="12" spans="1:19" s="26" customFormat="1" ht="14.4" x14ac:dyDescent="0.3">
      <c r="A12" s="30">
        <v>2012</v>
      </c>
      <c r="B12" s="43"/>
      <c r="C12" s="123">
        <v>57.056256189613798</v>
      </c>
      <c r="D12" s="163">
        <v>1.9631279815541163</v>
      </c>
      <c r="E12" s="85"/>
      <c r="F12" s="121">
        <v>2018418.4103071254</v>
      </c>
      <c r="G12" s="121">
        <v>58250.773693595082</v>
      </c>
      <c r="H12" s="121"/>
      <c r="I12" s="121">
        <v>451175.58969287435</v>
      </c>
      <c r="J12" s="121">
        <v>-7308.7736935952562</v>
      </c>
      <c r="K12" s="121"/>
      <c r="L12" s="121">
        <v>243225.25</v>
      </c>
      <c r="M12" s="121">
        <v>-3650.75</v>
      </c>
      <c r="N12" s="121"/>
      <c r="O12" s="121">
        <v>824774.25</v>
      </c>
      <c r="P12" s="121">
        <v>-67614.5</v>
      </c>
      <c r="Q12" s="121"/>
      <c r="R12" s="121">
        <v>3537593.5</v>
      </c>
      <c r="S12" s="121">
        <v>-20323.25</v>
      </c>
    </row>
    <row r="13" spans="1:19" s="26" customFormat="1" ht="14.4" x14ac:dyDescent="0.3">
      <c r="A13" s="231">
        <v>2013</v>
      </c>
      <c r="B13" s="43"/>
      <c r="C13" s="123">
        <v>56.86244460878541</v>
      </c>
      <c r="D13" s="163">
        <v>-0.19381158082838823</v>
      </c>
      <c r="E13" s="85"/>
      <c r="F13" s="121">
        <v>2020665.8218033595</v>
      </c>
      <c r="G13" s="121">
        <v>2247.4114962341264</v>
      </c>
      <c r="H13" s="121"/>
      <c r="I13" s="121">
        <v>443829.17819664051</v>
      </c>
      <c r="J13" s="121">
        <v>-7346.4114962338354</v>
      </c>
      <c r="K13" s="121"/>
      <c r="L13" s="121">
        <v>254041.5</v>
      </c>
      <c r="M13" s="121">
        <v>10816.25</v>
      </c>
      <c r="N13" s="121"/>
      <c r="O13" s="121">
        <v>835067</v>
      </c>
      <c r="P13" s="121">
        <v>10292.75</v>
      </c>
      <c r="Q13" s="121"/>
      <c r="R13" s="121">
        <v>3553603.5</v>
      </c>
      <c r="S13" s="121">
        <v>16010</v>
      </c>
    </row>
    <row r="14" spans="1:19" s="26" customFormat="1" ht="14.4" x14ac:dyDescent="0.3">
      <c r="A14" s="231">
        <v>2014</v>
      </c>
      <c r="B14" s="43"/>
      <c r="C14" s="152">
        <v>58.468934136238026</v>
      </c>
      <c r="D14" s="163">
        <v>1.6064895274526165</v>
      </c>
      <c r="E14" s="85"/>
      <c r="F14" s="121">
        <v>2098466.5636234758</v>
      </c>
      <c r="G14" s="121">
        <v>77800.741820116295</v>
      </c>
      <c r="H14" s="121"/>
      <c r="I14" s="121">
        <v>444090.43637652381</v>
      </c>
      <c r="J14" s="121">
        <v>261.258179883298</v>
      </c>
      <c r="K14" s="121"/>
      <c r="L14" s="121">
        <v>193951.75</v>
      </c>
      <c r="M14" s="121">
        <v>-60089.75</v>
      </c>
      <c r="N14" s="121"/>
      <c r="O14" s="121">
        <v>852519.5</v>
      </c>
      <c r="P14" s="121">
        <v>17452.5</v>
      </c>
      <c r="Q14" s="121"/>
      <c r="R14" s="121">
        <v>3589028.2499999995</v>
      </c>
      <c r="S14" s="121">
        <v>35424.749999999534</v>
      </c>
    </row>
    <row r="15" spans="1:19" s="26" customFormat="1" ht="14.4" x14ac:dyDescent="0.3">
      <c r="A15" s="45"/>
      <c r="B15" s="43"/>
      <c r="C15" s="104"/>
      <c r="D15" s="105"/>
      <c r="E15"/>
      <c r="F15" s="121"/>
      <c r="G15" s="121"/>
      <c r="H15" s="121"/>
      <c r="I15" s="121"/>
      <c r="J15" s="121"/>
      <c r="K15" s="121"/>
      <c r="L15" s="121"/>
      <c r="M15" s="121"/>
      <c r="N15" s="121"/>
      <c r="O15" s="121"/>
      <c r="P15" s="121"/>
      <c r="Q15" s="121"/>
      <c r="R15" s="121"/>
      <c r="S15" s="121"/>
    </row>
    <row r="16" spans="1:19" s="26" customFormat="1" ht="14.4" x14ac:dyDescent="0.3">
      <c r="A16" s="31">
        <v>2008</v>
      </c>
      <c r="B16" s="29" t="s">
        <v>55</v>
      </c>
      <c r="C16" s="104">
        <v>57.774336707481751</v>
      </c>
      <c r="D16" s="105" t="s">
        <v>77</v>
      </c>
      <c r="E16" s="85"/>
      <c r="F16" s="121">
        <v>2042238.452077887</v>
      </c>
      <c r="G16" s="121" t="s">
        <v>77</v>
      </c>
      <c r="H16" s="121"/>
      <c r="I16" s="121">
        <v>471571.5479221131</v>
      </c>
      <c r="J16" s="121" t="s">
        <v>77</v>
      </c>
      <c r="K16" s="121"/>
      <c r="L16" s="121">
        <v>171927</v>
      </c>
      <c r="M16" s="121"/>
      <c r="N16" s="121"/>
      <c r="O16" s="121">
        <v>849117</v>
      </c>
      <c r="P16" s="121">
        <v>-74170</v>
      </c>
      <c r="Q16" s="121"/>
      <c r="R16" s="121"/>
      <c r="S16" s="121" t="s">
        <v>77</v>
      </c>
    </row>
    <row r="17" spans="1:19" s="26" customFormat="1" ht="14.4" x14ac:dyDescent="0.3">
      <c r="A17" s="31"/>
      <c r="B17" s="29" t="s">
        <v>56</v>
      </c>
      <c r="C17" s="123">
        <v>57.223285276714819</v>
      </c>
      <c r="D17" s="105" t="s">
        <v>77</v>
      </c>
      <c r="E17" s="85"/>
      <c r="F17" s="121">
        <v>2019844.634383369</v>
      </c>
      <c r="G17" s="121" t="s">
        <v>77</v>
      </c>
      <c r="H17" s="121"/>
      <c r="I17" s="121">
        <v>471298.36561663094</v>
      </c>
      <c r="J17" s="121" t="s">
        <v>77</v>
      </c>
      <c r="K17" s="121"/>
      <c r="L17" s="121">
        <v>169558</v>
      </c>
      <c r="M17" s="121"/>
      <c r="N17" s="121"/>
      <c r="O17" s="121">
        <v>869059</v>
      </c>
      <c r="P17" s="121">
        <v>-104837</v>
      </c>
      <c r="Q17" s="121"/>
      <c r="R17" s="121"/>
      <c r="S17" s="121" t="s">
        <v>77</v>
      </c>
    </row>
    <row r="18" spans="1:19" s="26" customFormat="1" ht="14.4" x14ac:dyDescent="0.3">
      <c r="A18" s="31"/>
      <c r="B18" s="29" t="s">
        <v>57</v>
      </c>
      <c r="C18" s="123">
        <v>56.819224133260946</v>
      </c>
      <c r="D18" s="105" t="s">
        <v>77</v>
      </c>
      <c r="E18" s="85"/>
      <c r="F18" s="121">
        <v>1997830.9672099322</v>
      </c>
      <c r="G18" s="121" t="s">
        <v>77</v>
      </c>
      <c r="H18" s="121"/>
      <c r="I18" s="121">
        <v>472217.03279006778</v>
      </c>
      <c r="J18" s="121" t="s">
        <v>77</v>
      </c>
      <c r="K18" s="121"/>
      <c r="L18" s="121">
        <v>193172</v>
      </c>
      <c r="M18" s="121"/>
      <c r="N18" s="121"/>
      <c r="O18" s="121">
        <v>852898</v>
      </c>
      <c r="P18" s="121">
        <v>15765</v>
      </c>
      <c r="Q18" s="121"/>
      <c r="R18" s="121"/>
      <c r="S18" s="121" t="s">
        <v>77</v>
      </c>
    </row>
    <row r="19" spans="1:19" s="26" customFormat="1" ht="14.4" x14ac:dyDescent="0.3">
      <c r="A19" s="31"/>
      <c r="B19" s="29" t="s">
        <v>58</v>
      </c>
      <c r="C19" s="123">
        <v>56.635997590325637</v>
      </c>
      <c r="D19" s="105" t="s">
        <v>77</v>
      </c>
      <c r="E19" s="85"/>
      <c r="F19" s="121">
        <v>1992870.1034499689</v>
      </c>
      <c r="G19" s="121" t="s">
        <v>77</v>
      </c>
      <c r="H19" s="121"/>
      <c r="I19" s="121">
        <v>472509.89655003126</v>
      </c>
      <c r="J19" s="121" t="s">
        <v>77</v>
      </c>
      <c r="K19" s="121"/>
      <c r="L19" s="121">
        <v>209953</v>
      </c>
      <c r="M19" s="121"/>
      <c r="N19" s="121"/>
      <c r="O19" s="121">
        <v>843401</v>
      </c>
      <c r="P19" s="121">
        <v>-95803</v>
      </c>
      <c r="Q19" s="121"/>
      <c r="R19" s="121"/>
      <c r="S19" s="121" t="s">
        <v>77</v>
      </c>
    </row>
    <row r="20" spans="1:19" s="26" customFormat="1" ht="14.4" x14ac:dyDescent="0.3">
      <c r="A20" s="46">
        <v>2009</v>
      </c>
      <c r="B20" s="29" t="s">
        <v>55</v>
      </c>
      <c r="C20" s="123">
        <v>55.66163588660158</v>
      </c>
      <c r="D20" s="163">
        <v>-2.1127008208801712</v>
      </c>
      <c r="E20" s="85"/>
      <c r="F20" s="121">
        <v>1965666.1802155445</v>
      </c>
      <c r="G20" s="121">
        <v>-76572.271862342488</v>
      </c>
      <c r="H20" s="121"/>
      <c r="I20" s="121">
        <v>472550.81978445541</v>
      </c>
      <c r="J20" s="121">
        <v>979.2718623423134</v>
      </c>
      <c r="K20" s="121"/>
      <c r="L20" s="121">
        <v>255019</v>
      </c>
      <c r="M20" s="121">
        <v>83092</v>
      </c>
      <c r="N20" s="121"/>
      <c r="O20" s="121">
        <v>838220</v>
      </c>
      <c r="P20" s="121">
        <v>-10897</v>
      </c>
      <c r="Q20" s="121"/>
      <c r="R20" s="121">
        <v>3531456</v>
      </c>
      <c r="S20" s="121">
        <v>-3398</v>
      </c>
    </row>
    <row r="21" spans="1:19" s="26" customFormat="1" ht="14.4" x14ac:dyDescent="0.3">
      <c r="A21" s="46"/>
      <c r="B21" s="29" t="s">
        <v>56</v>
      </c>
      <c r="C21" s="123">
        <v>55.020347392949077</v>
      </c>
      <c r="D21" s="163">
        <v>-2.2029378837657418</v>
      </c>
      <c r="E21" s="85"/>
      <c r="F21" s="121">
        <v>1946512.6010851222</v>
      </c>
      <c r="G21" s="121">
        <v>-73332.033298246795</v>
      </c>
      <c r="H21" s="121"/>
      <c r="I21" s="121">
        <v>471381.39891487767</v>
      </c>
      <c r="J21" s="121">
        <v>83.033298246737104</v>
      </c>
      <c r="K21" s="121"/>
      <c r="L21" s="121">
        <v>290960</v>
      </c>
      <c r="M21" s="121">
        <v>121402</v>
      </c>
      <c r="N21" s="121"/>
      <c r="O21" s="121">
        <v>828951</v>
      </c>
      <c r="P21" s="121">
        <v>-40108</v>
      </c>
      <c r="Q21" s="121"/>
      <c r="R21" s="121">
        <v>3537805</v>
      </c>
      <c r="S21" s="121">
        <v>8045</v>
      </c>
    </row>
    <row r="22" spans="1:19" s="26" customFormat="1" ht="14.4" x14ac:dyDescent="0.3">
      <c r="A22" s="47"/>
      <c r="B22" s="29" t="s">
        <v>57</v>
      </c>
      <c r="C22" s="123">
        <v>55.988192631007159</v>
      </c>
      <c r="D22" s="163">
        <v>-0.83103150225378641</v>
      </c>
      <c r="E22" s="85"/>
      <c r="F22" s="121">
        <v>1990515.7394584718</v>
      </c>
      <c r="G22" s="121">
        <v>-7315.227751460392</v>
      </c>
      <c r="H22" s="121"/>
      <c r="I22" s="121">
        <v>474777.26054152829</v>
      </c>
      <c r="J22" s="121">
        <v>2560.2277514605084</v>
      </c>
      <c r="K22" s="121"/>
      <c r="L22" s="121">
        <v>279952</v>
      </c>
      <c r="M22" s="121">
        <v>86780</v>
      </c>
      <c r="N22" s="121"/>
      <c r="O22" s="121">
        <v>809997</v>
      </c>
      <c r="P22" s="121">
        <v>-42901</v>
      </c>
      <c r="Q22" s="121"/>
      <c r="R22" s="121">
        <v>3555242</v>
      </c>
      <c r="S22" s="121">
        <v>39124</v>
      </c>
    </row>
    <row r="23" spans="1:19" s="26" customFormat="1" ht="14.4" x14ac:dyDescent="0.3">
      <c r="A23" s="47"/>
      <c r="B23" s="29" t="s">
        <v>58</v>
      </c>
      <c r="C23" s="123">
        <v>56.090618511534927</v>
      </c>
      <c r="D23" s="163">
        <v>-0.54537907879070957</v>
      </c>
      <c r="E23" s="85"/>
      <c r="F23" s="121">
        <v>1995686.818548674</v>
      </c>
      <c r="G23" s="121">
        <v>2816.7150987051427</v>
      </c>
      <c r="H23" s="121"/>
      <c r="I23" s="121">
        <v>474748.18145132589</v>
      </c>
      <c r="J23" s="121">
        <v>2238.2849012946244</v>
      </c>
      <c r="K23" s="121"/>
      <c r="L23" s="121">
        <v>239450</v>
      </c>
      <c r="M23" s="121">
        <v>29497</v>
      </c>
      <c r="N23" s="121"/>
      <c r="O23" s="121">
        <v>848084</v>
      </c>
      <c r="P23" s="121">
        <v>4683</v>
      </c>
      <c r="Q23" s="121"/>
      <c r="R23" s="121">
        <v>3557969</v>
      </c>
      <c r="S23" s="121">
        <v>39235</v>
      </c>
    </row>
    <row r="24" spans="1:19" s="26" customFormat="1" ht="14.4" x14ac:dyDescent="0.3">
      <c r="A24" s="46">
        <v>2010</v>
      </c>
      <c r="B24" s="29" t="s">
        <v>55</v>
      </c>
      <c r="C24" s="123">
        <v>55.529569891360083</v>
      </c>
      <c r="D24" s="163">
        <v>-0.13206599524149709</v>
      </c>
      <c r="E24" s="85"/>
      <c r="F24" s="121">
        <v>1965565.7477563012</v>
      </c>
      <c r="G24" s="121">
        <v>-100.43245924334042</v>
      </c>
      <c r="H24" s="121"/>
      <c r="I24" s="121">
        <v>473072.25224369898</v>
      </c>
      <c r="J24" s="121">
        <v>521.43245924357325</v>
      </c>
      <c r="K24" s="121"/>
      <c r="L24" s="121">
        <v>244314</v>
      </c>
      <c r="M24" s="121">
        <v>-10705</v>
      </c>
      <c r="N24" s="121"/>
      <c r="O24" s="121">
        <v>856722</v>
      </c>
      <c r="P24" s="121">
        <v>18502</v>
      </c>
      <c r="Q24" s="121"/>
      <c r="R24" s="121">
        <v>3539674</v>
      </c>
      <c r="S24" s="121">
        <v>8218</v>
      </c>
    </row>
    <row r="25" spans="1:19" s="26" customFormat="1" ht="14.4" x14ac:dyDescent="0.3">
      <c r="A25" s="46"/>
      <c r="B25" s="29" t="s">
        <v>56</v>
      </c>
      <c r="C25" s="123">
        <v>56.697774996301973</v>
      </c>
      <c r="D25" s="163">
        <v>1.6774276033528963</v>
      </c>
      <c r="E25" s="85"/>
      <c r="F25" s="121">
        <v>2023372.3623375285</v>
      </c>
      <c r="G25" s="121">
        <v>76859.761252406286</v>
      </c>
      <c r="H25" s="121"/>
      <c r="I25" s="121">
        <v>472157.6376624715</v>
      </c>
      <c r="J25" s="121">
        <v>776.23874759383034</v>
      </c>
      <c r="K25" s="121"/>
      <c r="L25" s="121">
        <v>236940</v>
      </c>
      <c r="M25" s="121">
        <v>-54020</v>
      </c>
      <c r="N25" s="121"/>
      <c r="O25" s="121">
        <v>836228</v>
      </c>
      <c r="P25" s="121">
        <v>7277</v>
      </c>
      <c r="Q25" s="121"/>
      <c r="R25" s="121">
        <v>3568698</v>
      </c>
      <c r="S25" s="121">
        <v>30893</v>
      </c>
    </row>
    <row r="26" spans="1:19" s="26" customFormat="1" ht="14.4" x14ac:dyDescent="0.3">
      <c r="A26" s="46"/>
      <c r="B26" s="29" t="s">
        <v>57</v>
      </c>
      <c r="C26" s="123">
        <v>56.290159948597093</v>
      </c>
      <c r="D26" s="163">
        <v>0.30196731758993423</v>
      </c>
      <c r="E26" s="85"/>
      <c r="F26" s="121">
        <v>2005065.6295978194</v>
      </c>
      <c r="G26" s="121">
        <v>14549.890139347641</v>
      </c>
      <c r="H26" s="121"/>
      <c r="I26" s="121">
        <v>470376.37040218059</v>
      </c>
      <c r="J26" s="121">
        <v>-4400.890139347699</v>
      </c>
      <c r="K26" s="121"/>
      <c r="L26" s="121">
        <v>248126</v>
      </c>
      <c r="M26" s="121">
        <v>-31826</v>
      </c>
      <c r="N26" s="121"/>
      <c r="O26" s="121">
        <v>838450</v>
      </c>
      <c r="P26" s="121">
        <v>28453</v>
      </c>
      <c r="Q26" s="121"/>
      <c r="R26" s="121">
        <v>3562018</v>
      </c>
      <c r="S26" s="121">
        <v>6776</v>
      </c>
    </row>
    <row r="27" spans="1:19" s="26" customFormat="1" ht="14.4" x14ac:dyDescent="0.3">
      <c r="A27" s="46"/>
      <c r="B27" s="29" t="s">
        <v>58</v>
      </c>
      <c r="C27" s="123">
        <v>54.988898934673422</v>
      </c>
      <c r="D27" s="163">
        <v>-1.1017195768615053</v>
      </c>
      <c r="E27" s="85"/>
      <c r="F27" s="121">
        <v>1965020.0550957147</v>
      </c>
      <c r="G27" s="121">
        <v>-30666.763452959247</v>
      </c>
      <c r="H27" s="121"/>
      <c r="I27" s="121">
        <v>474245.94490428537</v>
      </c>
      <c r="J27" s="121">
        <v>-502.23654704052024</v>
      </c>
      <c r="K27" s="121"/>
      <c r="L27" s="121">
        <v>259916</v>
      </c>
      <c r="M27" s="121">
        <v>20466</v>
      </c>
      <c r="N27" s="121"/>
      <c r="O27" s="121">
        <v>874303</v>
      </c>
      <c r="P27" s="121">
        <v>26219</v>
      </c>
      <c r="Q27" s="121"/>
      <c r="R27" s="121">
        <v>3573485</v>
      </c>
      <c r="S27" s="121">
        <v>15516</v>
      </c>
    </row>
    <row r="28" spans="1:19" s="26" customFormat="1" ht="14.4" x14ac:dyDescent="0.3">
      <c r="A28" s="46">
        <v>2011</v>
      </c>
      <c r="B28" s="29" t="s">
        <v>55</v>
      </c>
      <c r="C28" s="123">
        <v>55.067580767023372</v>
      </c>
      <c r="D28" s="163">
        <v>-0.46198912433671069</v>
      </c>
      <c r="E28" s="93"/>
      <c r="F28" s="121">
        <v>1975141.9599192874</v>
      </c>
      <c r="G28" s="121">
        <v>9576.2121629861649</v>
      </c>
      <c r="H28" s="121"/>
      <c r="I28" s="121">
        <v>470381.0400807127</v>
      </c>
      <c r="J28" s="121">
        <v>-2691.2121629862813</v>
      </c>
      <c r="K28" s="121"/>
      <c r="L28" s="121">
        <v>240117</v>
      </c>
      <c r="M28" s="121">
        <v>-4197</v>
      </c>
      <c r="N28" s="121"/>
      <c r="O28" s="121">
        <v>901120</v>
      </c>
      <c r="P28" s="121">
        <v>44398</v>
      </c>
      <c r="Q28" s="121"/>
      <c r="R28" s="121">
        <v>3586760</v>
      </c>
      <c r="S28" s="121">
        <v>47086</v>
      </c>
    </row>
    <row r="29" spans="1:19" s="26" customFormat="1" ht="14.4" x14ac:dyDescent="0.3">
      <c r="A29" s="46"/>
      <c r="B29" s="29" t="s">
        <v>56</v>
      </c>
      <c r="C29" s="123">
        <v>54.818378935812618</v>
      </c>
      <c r="D29" s="163">
        <v>-1.8793960604893556</v>
      </c>
      <c r="E29" s="93"/>
      <c r="F29" s="121">
        <v>1960167.6366135303</v>
      </c>
      <c r="G29" s="121">
        <v>-63204.725723998155</v>
      </c>
      <c r="H29" s="121"/>
      <c r="I29" s="121">
        <v>458484.3633864696</v>
      </c>
      <c r="J29" s="121">
        <v>-13673.274276001903</v>
      </c>
      <c r="K29" s="121"/>
      <c r="L29" s="121">
        <v>248895</v>
      </c>
      <c r="M29" s="121">
        <v>11955</v>
      </c>
      <c r="N29" s="121"/>
      <c r="O29" s="121">
        <v>908202</v>
      </c>
      <c r="P29" s="121">
        <v>71974</v>
      </c>
      <c r="Q29" s="121"/>
      <c r="R29" s="121">
        <v>3575749</v>
      </c>
      <c r="S29" s="121">
        <v>7051</v>
      </c>
    </row>
    <row r="30" spans="1:19" s="26" customFormat="1" ht="14.4" x14ac:dyDescent="0.3">
      <c r="A30" s="46"/>
      <c r="B30" s="29" t="s">
        <v>57</v>
      </c>
      <c r="C30" s="123">
        <v>55.454937719854478</v>
      </c>
      <c r="D30" s="163">
        <v>-0.83522222874261587</v>
      </c>
      <c r="E30" s="93"/>
      <c r="F30" s="121">
        <v>1992723.8320684</v>
      </c>
      <c r="G30" s="121">
        <v>-12341.797529419418</v>
      </c>
      <c r="H30" s="121"/>
      <c r="I30" s="121">
        <v>457006.16793160012</v>
      </c>
      <c r="J30" s="121">
        <v>-13370.202470580465</v>
      </c>
      <c r="K30" s="121"/>
      <c r="L30" s="121">
        <v>256589</v>
      </c>
      <c r="M30" s="121">
        <v>8463</v>
      </c>
      <c r="N30" s="121"/>
      <c r="O30" s="121">
        <v>887092</v>
      </c>
      <c r="P30" s="121">
        <v>48642</v>
      </c>
      <c r="Q30" s="121"/>
      <c r="R30" s="121">
        <v>3593411</v>
      </c>
      <c r="S30" s="121">
        <v>31393</v>
      </c>
    </row>
    <row r="31" spans="1:19" s="26" customFormat="1" ht="14.4" x14ac:dyDescent="0.3">
      <c r="A31" s="46"/>
      <c r="B31" s="25" t="s">
        <v>58</v>
      </c>
      <c r="C31" s="123">
        <v>56.111673783512749</v>
      </c>
      <c r="D31" s="163">
        <v>1.1227748488393274</v>
      </c>
      <c r="E31" s="93"/>
      <c r="F31" s="121">
        <v>2012160.6940596025</v>
      </c>
      <c r="G31" s="121">
        <v>47140.638963887701</v>
      </c>
      <c r="H31" s="121"/>
      <c r="I31" s="121">
        <v>458788.30594039778</v>
      </c>
      <c r="J31" s="121">
        <v>-15457.638963887584</v>
      </c>
      <c r="K31" s="121"/>
      <c r="L31" s="121">
        <v>241903</v>
      </c>
      <c r="M31" s="121">
        <v>-18013</v>
      </c>
      <c r="N31" s="121"/>
      <c r="O31" s="121">
        <v>873141</v>
      </c>
      <c r="P31" s="121">
        <v>-1162</v>
      </c>
      <c r="Q31" s="121"/>
      <c r="R31" s="121">
        <v>3585993</v>
      </c>
      <c r="S31" s="121">
        <v>12508</v>
      </c>
    </row>
    <row r="32" spans="1:19" s="26" customFormat="1" ht="14.4" x14ac:dyDescent="0.3">
      <c r="A32" s="46">
        <v>2012</v>
      </c>
      <c r="B32" s="25" t="s">
        <v>55</v>
      </c>
      <c r="C32" s="123">
        <v>55.996485771787853</v>
      </c>
      <c r="D32" s="163">
        <v>0.92890500476448068</v>
      </c>
      <c r="E32" s="92"/>
      <c r="F32" s="121">
        <v>1998477.6195144991</v>
      </c>
      <c r="G32" s="121">
        <v>23335.659595211735</v>
      </c>
      <c r="H32" s="121"/>
      <c r="I32" s="121">
        <v>457532.38048550097</v>
      </c>
      <c r="J32" s="121">
        <v>-12848.659595211735</v>
      </c>
      <c r="K32" s="121"/>
      <c r="L32" s="121">
        <v>224559</v>
      </c>
      <c r="M32" s="121">
        <v>-15558</v>
      </c>
      <c r="N32" s="121"/>
      <c r="O32" s="121">
        <v>888365</v>
      </c>
      <c r="P32" s="121">
        <v>-12755</v>
      </c>
      <c r="Q32" s="121"/>
      <c r="R32" s="121">
        <v>3568934</v>
      </c>
      <c r="S32" s="121">
        <v>-17826</v>
      </c>
    </row>
    <row r="33" spans="1:19" s="26" customFormat="1" ht="14.4" x14ac:dyDescent="0.3">
      <c r="A33" s="46"/>
      <c r="B33" s="25" t="s">
        <v>56</v>
      </c>
      <c r="C33" s="123">
        <v>56.722830964670671</v>
      </c>
      <c r="D33" s="163">
        <v>1.9044520288580529</v>
      </c>
      <c r="E33" s="93"/>
      <c r="F33" s="121">
        <v>2018418.4103071254</v>
      </c>
      <c r="G33" s="121">
        <v>58250.773693595082</v>
      </c>
      <c r="H33" s="121"/>
      <c r="I33" s="121">
        <v>451175.58969287435</v>
      </c>
      <c r="J33" s="121">
        <v>-7308.7736935952562</v>
      </c>
      <c r="K33" s="121"/>
      <c r="L33" s="121">
        <v>247923</v>
      </c>
      <c r="M33" s="121">
        <v>-972</v>
      </c>
      <c r="N33" s="121"/>
      <c r="O33" s="121">
        <v>840871</v>
      </c>
      <c r="P33" s="121">
        <v>-67331</v>
      </c>
      <c r="Q33" s="121"/>
      <c r="R33" s="121">
        <v>3558388</v>
      </c>
      <c r="S33" s="121">
        <v>-17361</v>
      </c>
    </row>
    <row r="34" spans="1:19" s="26" customFormat="1" ht="14.4" x14ac:dyDescent="0.3">
      <c r="A34" s="46"/>
      <c r="B34" s="25" t="s">
        <v>57</v>
      </c>
      <c r="C34" s="123">
        <v>57.641780376273829</v>
      </c>
      <c r="D34" s="163">
        <v>2.1868426564193513</v>
      </c>
      <c r="E34" s="93"/>
      <c r="F34" s="121">
        <v>2040486.745923083</v>
      </c>
      <c r="G34" s="121">
        <v>47762.913854683051</v>
      </c>
      <c r="H34" s="121"/>
      <c r="I34" s="121">
        <v>447973.25407691678</v>
      </c>
      <c r="J34" s="121">
        <v>-9032.9138546833419</v>
      </c>
      <c r="K34" s="121"/>
      <c r="L34" s="121">
        <v>252119</v>
      </c>
      <c r="M34" s="121">
        <v>-4470</v>
      </c>
      <c r="N34" s="121"/>
      <c r="O34" s="121">
        <v>799365</v>
      </c>
      <c r="P34" s="121">
        <v>-87727</v>
      </c>
      <c r="Q34" s="121"/>
      <c r="R34" s="121">
        <v>3539944</v>
      </c>
      <c r="S34" s="121">
        <v>-53467</v>
      </c>
    </row>
    <row r="35" spans="1:19" s="26" customFormat="1" ht="14.4" x14ac:dyDescent="0.3">
      <c r="A35" s="46"/>
      <c r="B35" s="25" t="s">
        <v>58</v>
      </c>
      <c r="C35" s="123">
        <v>58.921290331231766</v>
      </c>
      <c r="D35" s="163">
        <v>2.8096165477190169</v>
      </c>
      <c r="E35" s="92"/>
      <c r="F35" s="121">
        <v>2101987.5719215279</v>
      </c>
      <c r="G35" s="121">
        <v>89826.877861925401</v>
      </c>
      <c r="H35" s="121"/>
      <c r="I35" s="121">
        <v>446666.42807847232</v>
      </c>
      <c r="J35" s="121">
        <v>-12121.877861925459</v>
      </c>
      <c r="K35" s="121"/>
      <c r="L35" s="121">
        <v>248300</v>
      </c>
      <c r="M35" s="121">
        <v>6397</v>
      </c>
      <c r="N35" s="121"/>
      <c r="O35" s="121">
        <v>770496</v>
      </c>
      <c r="P35" s="121">
        <v>-102645</v>
      </c>
      <c r="Q35" s="121"/>
      <c r="R35" s="121">
        <v>3567450</v>
      </c>
      <c r="S35" s="121">
        <v>-18543</v>
      </c>
    </row>
    <row r="36" spans="1:19" s="26" customFormat="1" ht="14.4" x14ac:dyDescent="0.3">
      <c r="A36" s="46">
        <v>2013</v>
      </c>
      <c r="B36" s="25" t="s">
        <v>55</v>
      </c>
      <c r="C36" s="123">
        <v>57.15529043727404</v>
      </c>
      <c r="D36" s="163">
        <v>1.158804665486187</v>
      </c>
      <c r="E36" s="92"/>
      <c r="F36" s="121">
        <v>2037325.4759644256</v>
      </c>
      <c r="G36" s="121">
        <v>38847.856449926505</v>
      </c>
      <c r="H36" s="121"/>
      <c r="I36" s="121">
        <v>443936.52403557434</v>
      </c>
      <c r="J36" s="121">
        <v>-13595.856449926621</v>
      </c>
      <c r="K36" s="121"/>
      <c r="L36" s="121">
        <v>264672</v>
      </c>
      <c r="M36" s="121">
        <v>40113</v>
      </c>
      <c r="N36" s="121"/>
      <c r="O36" s="121">
        <v>818610</v>
      </c>
      <c r="P36" s="121">
        <v>-69755</v>
      </c>
      <c r="Q36" s="121"/>
      <c r="R36" s="121">
        <v>3564544</v>
      </c>
      <c r="S36" s="121">
        <v>-4390</v>
      </c>
    </row>
    <row r="37" spans="1:19" s="28" customFormat="1" ht="14.4" x14ac:dyDescent="0.3">
      <c r="A37" s="31"/>
      <c r="B37" s="25" t="s">
        <v>56</v>
      </c>
      <c r="C37" s="123">
        <v>56.528572262326989</v>
      </c>
      <c r="D37" s="163">
        <v>-0.19425870234368148</v>
      </c>
      <c r="E37" s="92"/>
      <c r="F37" s="121">
        <v>2020665.8218033595</v>
      </c>
      <c r="G37" s="121">
        <v>2247.4114962341264</v>
      </c>
      <c r="H37" s="121"/>
      <c r="I37" s="121">
        <v>443829.17819664051</v>
      </c>
      <c r="J37" s="121">
        <v>-7346.4114962338354</v>
      </c>
      <c r="K37" s="121"/>
      <c r="L37" s="121">
        <v>276987</v>
      </c>
      <c r="M37" s="121">
        <v>29064</v>
      </c>
      <c r="N37" s="121"/>
      <c r="O37" s="121">
        <v>833110</v>
      </c>
      <c r="P37" s="121">
        <v>-7761</v>
      </c>
      <c r="Q37" s="121"/>
      <c r="R37" s="121">
        <v>3574592</v>
      </c>
      <c r="S37" s="121">
        <v>16204</v>
      </c>
    </row>
    <row r="38" spans="1:19" ht="14.4" x14ac:dyDescent="0.3">
      <c r="A38" s="30"/>
      <c r="B38" s="25" t="s">
        <v>57</v>
      </c>
      <c r="C38" s="123">
        <v>57.458166735520464</v>
      </c>
      <c r="D38" s="163">
        <v>-0.18361364075336439</v>
      </c>
      <c r="E38" s="92"/>
      <c r="F38" s="121">
        <v>2065569.9563735663</v>
      </c>
      <c r="G38" s="121">
        <v>25083.210450483253</v>
      </c>
      <c r="H38" s="121"/>
      <c r="I38" s="121">
        <v>443560.04362643388</v>
      </c>
      <c r="J38" s="121">
        <v>-4413.210450482904</v>
      </c>
      <c r="K38" s="121"/>
      <c r="L38" s="121">
        <v>251830</v>
      </c>
      <c r="M38" s="121">
        <v>-289</v>
      </c>
      <c r="N38" s="121"/>
      <c r="O38" s="121">
        <v>833951</v>
      </c>
      <c r="P38" s="121">
        <v>34586</v>
      </c>
      <c r="Q38" s="121"/>
      <c r="R38" s="121">
        <v>3594911</v>
      </c>
      <c r="S38" s="121">
        <v>54967</v>
      </c>
    </row>
    <row r="39" spans="1:19" ht="14.4" x14ac:dyDescent="0.3">
      <c r="A39" s="30"/>
      <c r="B39" s="25" t="s">
        <v>58</v>
      </c>
      <c r="C39" s="123">
        <v>57.72199945673956</v>
      </c>
      <c r="D39" s="163">
        <v>-1.1992908744922062</v>
      </c>
      <c r="E39" s="92"/>
      <c r="F39" s="121">
        <v>2080978.5166945157</v>
      </c>
      <c r="G39" s="121">
        <v>-21009.055227012141</v>
      </c>
      <c r="H39" s="121"/>
      <c r="I39" s="121">
        <v>446921.48330548423</v>
      </c>
      <c r="J39" s="121">
        <v>255.05522701190785</v>
      </c>
      <c r="K39" s="121"/>
      <c r="L39" s="121">
        <v>222677</v>
      </c>
      <c r="M39" s="121">
        <v>-25623</v>
      </c>
      <c r="N39" s="121"/>
      <c r="O39" s="121">
        <v>854597</v>
      </c>
      <c r="P39" s="121">
        <v>84101</v>
      </c>
      <c r="Q39" s="121"/>
      <c r="R39" s="121">
        <v>3605174</v>
      </c>
      <c r="S39" s="121">
        <v>37724</v>
      </c>
    </row>
    <row r="40" spans="1:19" ht="14.4" x14ac:dyDescent="0.3">
      <c r="A40" s="31">
        <v>2014</v>
      </c>
      <c r="B40" s="25" t="s">
        <v>55</v>
      </c>
      <c r="C40" s="123">
        <v>58.025593048457814</v>
      </c>
      <c r="D40" s="163">
        <v>0.87030261118377439</v>
      </c>
      <c r="E40" s="26"/>
      <c r="F40" s="121">
        <v>2081605.4829729318</v>
      </c>
      <c r="G40" s="121">
        <v>44280.007008506218</v>
      </c>
      <c r="H40" s="121"/>
      <c r="I40" s="121">
        <v>444892.51702706818</v>
      </c>
      <c r="J40" s="121">
        <v>955.99299149384024</v>
      </c>
      <c r="K40" s="121"/>
      <c r="L40" s="121">
        <v>203102</v>
      </c>
      <c r="M40" s="121">
        <v>-61570</v>
      </c>
      <c r="N40" s="121"/>
      <c r="O40" s="121">
        <v>857792</v>
      </c>
      <c r="P40" s="121">
        <v>39182</v>
      </c>
      <c r="Q40" s="121"/>
      <c r="R40" s="121">
        <v>3587392</v>
      </c>
      <c r="S40" s="121">
        <v>22848</v>
      </c>
    </row>
    <row r="41" spans="1:19" ht="14.4" x14ac:dyDescent="0.3">
      <c r="B41" s="25" t="s">
        <v>56</v>
      </c>
      <c r="C41" s="123">
        <v>58.095681627366012</v>
      </c>
      <c r="D41" s="163">
        <v>1.5671093650390233</v>
      </c>
      <c r="E41" s="26"/>
      <c r="F41" s="121">
        <v>2098466.5636234758</v>
      </c>
      <c r="G41" s="121">
        <v>77800.741820116295</v>
      </c>
      <c r="H41" s="121"/>
      <c r="I41" s="121">
        <v>444090.43637652381</v>
      </c>
      <c r="J41" s="121">
        <v>261.258179883298</v>
      </c>
      <c r="K41" s="121"/>
      <c r="L41" s="121">
        <v>206186</v>
      </c>
      <c r="M41" s="121">
        <v>-70801</v>
      </c>
      <c r="N41" s="121"/>
      <c r="O41" s="121">
        <v>863344</v>
      </c>
      <c r="P41" s="121">
        <v>30234</v>
      </c>
      <c r="Q41" s="121"/>
      <c r="R41" s="121">
        <v>3612086.9999999995</v>
      </c>
      <c r="S41" s="121">
        <v>37494.999999999534</v>
      </c>
    </row>
    <row r="42" spans="1:19" ht="14.4" x14ac:dyDescent="0.3">
      <c r="B42" s="25" t="s">
        <v>57</v>
      </c>
      <c r="C42" s="123">
        <v>58.652819121216929</v>
      </c>
      <c r="D42" s="163">
        <v>1.1946523856964646</v>
      </c>
      <c r="E42" s="26"/>
      <c r="F42" s="121">
        <v>2123517.1048889817</v>
      </c>
      <c r="G42" s="121">
        <v>57947.148515415378</v>
      </c>
      <c r="H42" s="121"/>
      <c r="I42" s="121">
        <v>440917.89511101821</v>
      </c>
      <c r="J42" s="121">
        <v>-2642.148515415669</v>
      </c>
      <c r="K42" s="121"/>
      <c r="L42" s="121">
        <v>192202</v>
      </c>
      <c r="M42" s="121">
        <v>-59628</v>
      </c>
      <c r="N42" s="121"/>
      <c r="O42" s="121">
        <v>863849</v>
      </c>
      <c r="P42" s="121">
        <v>29898</v>
      </c>
      <c r="Q42" s="121"/>
      <c r="R42" s="121">
        <v>3620486</v>
      </c>
      <c r="S42" s="121">
        <v>25575</v>
      </c>
    </row>
    <row r="43" spans="1:19" ht="14.4" x14ac:dyDescent="0.3">
      <c r="B43" s="25" t="s">
        <v>58</v>
      </c>
      <c r="C43" s="150">
        <v>59.859428865354033</v>
      </c>
      <c r="D43" s="163">
        <v>2.1374294086144729</v>
      </c>
      <c r="E43" s="30"/>
      <c r="F43" s="121">
        <v>2151517.275604513</v>
      </c>
      <c r="G43" s="121">
        <v>70538.758909997297</v>
      </c>
      <c r="H43" s="121"/>
      <c r="I43" s="121">
        <v>443355.72439548722</v>
      </c>
      <c r="J43" s="121">
        <v>-3565.7589099970064</v>
      </c>
      <c r="K43" s="121"/>
      <c r="L43" s="121">
        <v>174317</v>
      </c>
      <c r="M43" s="121">
        <v>-48360</v>
      </c>
      <c r="N43" s="121"/>
      <c r="O43" s="121">
        <v>825093</v>
      </c>
      <c r="P43" s="121">
        <v>-29504</v>
      </c>
      <c r="Q43" s="121"/>
      <c r="R43" s="121">
        <v>3594283</v>
      </c>
      <c r="S43" s="121">
        <v>-10891</v>
      </c>
    </row>
    <row r="44" spans="1:19" ht="14.4" x14ac:dyDescent="0.3">
      <c r="C44" s="150"/>
      <c r="D44" s="30"/>
      <c r="E44" s="30"/>
      <c r="F44" s="30"/>
    </row>
    <row r="45" spans="1:19" x14ac:dyDescent="0.25">
      <c r="A45" s="30"/>
      <c r="B45" s="30"/>
      <c r="C45" s="30"/>
      <c r="D45" s="30"/>
      <c r="E45" s="30"/>
      <c r="F45" s="30"/>
    </row>
    <row r="46" spans="1:19" x14ac:dyDescent="0.25">
      <c r="A46" s="33" t="s">
        <v>52</v>
      </c>
      <c r="B46" s="30"/>
      <c r="C46" s="30"/>
      <c r="D46" s="30"/>
      <c r="E46" s="30"/>
      <c r="F46" s="30"/>
    </row>
    <row r="47" spans="1:19" x14ac:dyDescent="0.25">
      <c r="A47" s="6" t="s">
        <v>62</v>
      </c>
      <c r="B47" s="30"/>
      <c r="C47" s="30"/>
      <c r="D47" s="30"/>
      <c r="E47" s="30"/>
      <c r="F47" s="30"/>
    </row>
    <row r="48" spans="1:19" x14ac:dyDescent="0.25">
      <c r="A48" s="6" t="s">
        <v>79</v>
      </c>
    </row>
    <row r="49" spans="1:1" x14ac:dyDescent="0.25">
      <c r="A49" s="6"/>
    </row>
  </sheetData>
  <mergeCells count="9">
    <mergeCell ref="A2:B3"/>
    <mergeCell ref="C2:S2"/>
    <mergeCell ref="C3:S3"/>
    <mergeCell ref="C5:D5"/>
    <mergeCell ref="F5:G5"/>
    <mergeCell ref="I5:J5"/>
    <mergeCell ref="L5:M5"/>
    <mergeCell ref="O5:P5"/>
    <mergeCell ref="R5:S5"/>
  </mergeCells>
  <phoneticPr fontId="22" type="noConversion"/>
  <conditionalFormatting sqref="M7:N7 J7:K7 P7:Q7">
    <cfRule type="cellIs" dxfId="9" priority="29" stopIfTrue="1" operator="greaterThanOrEqual">
      <formula>0</formula>
    </cfRule>
    <cfRule type="cellIs" dxfId="8" priority="30" stopIfTrue="1" operator="lessThan">
      <formula>0</formula>
    </cfRule>
  </conditionalFormatting>
  <pageMargins left="0.7" right="0.7" top="0.75" bottom="0.75" header="0.3" footer="0.3"/>
  <pageSetup orientation="portrait" horizontalDpi="300" verticalDpi="30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34"/>
  </sheetPr>
  <dimension ref="A1:U49"/>
  <sheetViews>
    <sheetView showGridLines="0" zoomScale="60" zoomScaleNormal="60" workbookViewId="0"/>
  </sheetViews>
  <sheetFormatPr defaultColWidth="9.109375" defaultRowHeight="13.2" x14ac:dyDescent="0.25"/>
  <cols>
    <col min="1" max="3" width="9.109375" style="31"/>
    <col min="4" max="4" width="10.109375" style="31" customWidth="1"/>
    <col min="5" max="5" width="6" style="31" customWidth="1"/>
    <col min="6" max="6" width="9.109375" style="31"/>
    <col min="7" max="7" width="10.33203125" style="31" customWidth="1"/>
    <col min="8" max="8" width="6" style="31" customWidth="1"/>
    <col min="9" max="9" width="9.109375" style="31"/>
    <col min="10" max="10" width="10.5546875" style="31" customWidth="1"/>
    <col min="11" max="11" width="6" style="31" customWidth="1"/>
    <col min="12" max="12" width="9.109375" style="31"/>
    <col min="13" max="13" width="10.44140625" style="31" customWidth="1"/>
    <col min="14" max="14" width="6" style="31" customWidth="1"/>
    <col min="15" max="15" width="9.109375" style="31"/>
    <col min="16" max="16" width="11.109375" style="31" customWidth="1"/>
    <col min="17" max="17" width="6" style="31" customWidth="1"/>
    <col min="18" max="18" width="9.109375" style="31"/>
    <col min="19" max="19" width="10.44140625" style="31" customWidth="1"/>
    <col min="20" max="16384" width="9.109375" style="7"/>
  </cols>
  <sheetData>
    <row r="1" spans="1:19" s="2" customFormat="1" ht="15.6" x14ac:dyDescent="0.3">
      <c r="A1" s="9" t="s">
        <v>51</v>
      </c>
      <c r="B1" s="12"/>
      <c r="C1" s="10"/>
      <c r="D1" s="10"/>
      <c r="E1" s="10"/>
      <c r="F1" s="10"/>
      <c r="G1" s="10"/>
      <c r="H1" s="11"/>
      <c r="I1" s="12"/>
      <c r="J1" s="12"/>
      <c r="K1" s="10"/>
      <c r="L1" s="12"/>
      <c r="M1" s="12"/>
      <c r="N1" s="12"/>
      <c r="O1" s="11"/>
      <c r="P1" s="12"/>
      <c r="Q1" s="12"/>
      <c r="R1" s="12"/>
      <c r="S1" s="12"/>
    </row>
    <row r="2" spans="1:19" s="2" customFormat="1" x14ac:dyDescent="0.25">
      <c r="A2" s="270" t="s">
        <v>37</v>
      </c>
      <c r="B2" s="270"/>
      <c r="C2" s="259" t="s">
        <v>38</v>
      </c>
      <c r="D2" s="259"/>
      <c r="E2" s="259"/>
      <c r="F2" s="259"/>
      <c r="G2" s="259"/>
      <c r="H2" s="259"/>
      <c r="I2" s="259"/>
      <c r="J2" s="259"/>
      <c r="K2" s="259"/>
      <c r="L2" s="259"/>
      <c r="M2" s="259"/>
      <c r="N2" s="259"/>
      <c r="O2" s="259"/>
      <c r="P2" s="259"/>
      <c r="Q2" s="259"/>
      <c r="R2" s="259"/>
      <c r="S2" s="259"/>
    </row>
    <row r="3" spans="1:19" s="2" customFormat="1" x14ac:dyDescent="0.25">
      <c r="A3" s="270"/>
      <c r="B3" s="270"/>
      <c r="C3" s="260" t="s">
        <v>39</v>
      </c>
      <c r="D3" s="260"/>
      <c r="E3" s="260"/>
      <c r="F3" s="260"/>
      <c r="G3" s="260"/>
      <c r="H3" s="260"/>
      <c r="I3" s="260"/>
      <c r="J3" s="260"/>
      <c r="K3" s="260"/>
      <c r="L3" s="260"/>
      <c r="M3" s="260"/>
      <c r="N3" s="260"/>
      <c r="O3" s="260"/>
      <c r="P3" s="260"/>
      <c r="Q3" s="260"/>
      <c r="R3" s="260"/>
      <c r="S3" s="260"/>
    </row>
    <row r="4" spans="1:19" s="2" customFormat="1" ht="13.8" thickBot="1" x14ac:dyDescent="0.3">
      <c r="A4" s="14"/>
      <c r="B4" s="14"/>
      <c r="C4" s="14"/>
      <c r="D4" s="14"/>
      <c r="E4" s="14"/>
      <c r="F4" s="14"/>
      <c r="G4" s="14"/>
      <c r="H4" s="14"/>
      <c r="I4" s="14"/>
      <c r="J4" s="14"/>
      <c r="K4" s="14"/>
      <c r="L4" s="17"/>
      <c r="M4" s="14"/>
      <c r="N4" s="14"/>
      <c r="O4" s="14"/>
      <c r="P4" s="18"/>
      <c r="Q4" s="18"/>
      <c r="R4" s="18"/>
      <c r="S4" s="16" t="s">
        <v>40</v>
      </c>
    </row>
    <row r="5" spans="1:19" s="2" customFormat="1" ht="25.5" customHeight="1" x14ac:dyDescent="0.3">
      <c r="A5" s="12"/>
      <c r="B5" s="12"/>
      <c r="C5" s="259" t="s">
        <v>41</v>
      </c>
      <c r="D5" s="259"/>
      <c r="E5" s="12"/>
      <c r="F5" s="271" t="s">
        <v>42</v>
      </c>
      <c r="G5" s="272"/>
      <c r="H5" s="37"/>
      <c r="I5" s="273" t="s">
        <v>43</v>
      </c>
      <c r="J5" s="274"/>
      <c r="K5" s="38"/>
      <c r="L5" s="273" t="s">
        <v>44</v>
      </c>
      <c r="M5" s="274"/>
      <c r="N5" s="38"/>
      <c r="O5" s="273" t="s">
        <v>45</v>
      </c>
      <c r="P5" s="275"/>
      <c r="Q5" s="35"/>
      <c r="R5" s="276" t="s">
        <v>60</v>
      </c>
      <c r="S5" s="277"/>
    </row>
    <row r="6" spans="1:19" s="21" customFormat="1" ht="28.8" x14ac:dyDescent="0.25">
      <c r="A6" s="19"/>
      <c r="B6" s="19"/>
      <c r="C6" s="19" t="s">
        <v>91</v>
      </c>
      <c r="D6" s="19" t="s">
        <v>66</v>
      </c>
      <c r="E6" s="19"/>
      <c r="F6" s="19" t="s">
        <v>47</v>
      </c>
      <c r="G6" s="19" t="s">
        <v>48</v>
      </c>
      <c r="H6" s="19"/>
      <c r="I6" s="19" t="s">
        <v>47</v>
      </c>
      <c r="J6" s="19" t="s">
        <v>48</v>
      </c>
      <c r="K6" s="19"/>
      <c r="L6" s="19" t="s">
        <v>47</v>
      </c>
      <c r="M6" s="19" t="s">
        <v>48</v>
      </c>
      <c r="N6" s="19"/>
      <c r="O6" s="19" t="s">
        <v>47</v>
      </c>
      <c r="P6" s="19" t="s">
        <v>48</v>
      </c>
      <c r="Q6" s="19"/>
      <c r="R6" s="19" t="s">
        <v>47</v>
      </c>
      <c r="S6" s="19" t="s">
        <v>48</v>
      </c>
    </row>
    <row r="7" spans="1:19" s="26" customFormat="1" x14ac:dyDescent="0.25">
      <c r="A7" s="31"/>
      <c r="B7" s="39"/>
      <c r="C7" s="22"/>
      <c r="D7" s="39"/>
      <c r="E7" s="22"/>
      <c r="F7" s="24"/>
      <c r="G7" s="39"/>
      <c r="H7" s="22"/>
      <c r="I7" s="29"/>
      <c r="J7" s="13"/>
      <c r="K7" s="13"/>
      <c r="L7" s="24"/>
      <c r="M7" s="13"/>
      <c r="N7" s="13"/>
      <c r="O7" s="24"/>
      <c r="P7" s="13"/>
      <c r="Q7" s="13"/>
      <c r="R7" s="25"/>
      <c r="S7" s="13"/>
    </row>
    <row r="8" spans="1:19" s="26" customFormat="1" ht="14.4" x14ac:dyDescent="0.3">
      <c r="A8" s="31">
        <v>2008</v>
      </c>
      <c r="B8" s="39"/>
      <c r="C8" s="123">
        <v>61.920718260062699</v>
      </c>
      <c r="D8" s="105"/>
      <c r="E8" s="85"/>
      <c r="F8" s="121">
        <v>2131856.6440392295</v>
      </c>
      <c r="G8" s="121"/>
      <c r="H8" s="121"/>
      <c r="I8" s="121">
        <v>430618.35596077063</v>
      </c>
      <c r="J8" s="121"/>
      <c r="K8" s="121"/>
      <c r="L8" s="121">
        <v>145896</v>
      </c>
      <c r="M8" s="121"/>
      <c r="N8" s="121"/>
      <c r="O8" s="121">
        <v>734510</v>
      </c>
      <c r="P8" s="121"/>
      <c r="Q8" s="121"/>
      <c r="R8" s="121">
        <v>3442881</v>
      </c>
      <c r="S8" s="121"/>
    </row>
    <row r="9" spans="1:19" s="26" customFormat="1" ht="14.4" x14ac:dyDescent="0.3">
      <c r="A9" s="31">
        <v>2009</v>
      </c>
      <c r="B9" s="42"/>
      <c r="C9" s="123">
        <v>60.099524718813335</v>
      </c>
      <c r="D9" s="163">
        <v>-1.8211935412493645</v>
      </c>
      <c r="E9" s="85"/>
      <c r="F9" s="121">
        <v>2066997.845194546</v>
      </c>
      <c r="G9" s="121">
        <v>-64858.79884468345</v>
      </c>
      <c r="H9" s="121"/>
      <c r="I9" s="121">
        <v>444035.15480545396</v>
      </c>
      <c r="J9" s="121">
        <v>13416.798844683333</v>
      </c>
      <c r="K9" s="121"/>
      <c r="L9" s="121">
        <v>190032.25</v>
      </c>
      <c r="M9" s="121">
        <v>44136.25</v>
      </c>
      <c r="N9" s="121"/>
      <c r="O9" s="121">
        <v>738226.25</v>
      </c>
      <c r="P9" s="121">
        <v>3716.25</v>
      </c>
      <c r="Q9" s="121"/>
      <c r="R9" s="121">
        <v>3439291.5</v>
      </c>
      <c r="S9" s="121">
        <v>-3589.5</v>
      </c>
    </row>
    <row r="10" spans="1:19" s="26" customFormat="1" ht="14.4" x14ac:dyDescent="0.3">
      <c r="A10" s="30">
        <v>2010</v>
      </c>
      <c r="B10" s="43"/>
      <c r="C10" s="123">
        <v>60.328459453803397</v>
      </c>
      <c r="D10" s="163">
        <v>0.22893473499006234</v>
      </c>
      <c r="E10" s="85"/>
      <c r="F10" s="121">
        <v>2127365.7837847392</v>
      </c>
      <c r="G10" s="121">
        <v>60367.938590193167</v>
      </c>
      <c r="H10" s="121"/>
      <c r="I10" s="121">
        <v>428709.21621526091</v>
      </c>
      <c r="J10" s="121">
        <v>-15325.938590193051</v>
      </c>
      <c r="K10" s="121"/>
      <c r="L10" s="121">
        <v>195762.75</v>
      </c>
      <c r="M10" s="121">
        <v>5730.5</v>
      </c>
      <c r="N10" s="121"/>
      <c r="O10" s="121">
        <v>774467.75</v>
      </c>
      <c r="P10" s="121">
        <v>36241.5</v>
      </c>
      <c r="Q10" s="121"/>
      <c r="R10" s="121">
        <v>3526305.5</v>
      </c>
      <c r="S10" s="121">
        <v>87014</v>
      </c>
    </row>
    <row r="11" spans="1:19" s="26" customFormat="1" ht="14.4" x14ac:dyDescent="0.3">
      <c r="A11" s="30">
        <v>2011</v>
      </c>
      <c r="B11" s="43"/>
      <c r="C11" s="123">
        <v>61.926327511440761</v>
      </c>
      <c r="D11" s="163">
        <v>1.5978680576373634</v>
      </c>
      <c r="E11" s="85"/>
      <c r="F11" s="121">
        <v>2211681.4476994034</v>
      </c>
      <c r="G11" s="121">
        <v>84315.663914664183</v>
      </c>
      <c r="H11" s="121"/>
      <c r="I11" s="121">
        <v>420308.55230059667</v>
      </c>
      <c r="J11" s="121">
        <v>-8400.663914664241</v>
      </c>
      <c r="K11" s="121"/>
      <c r="L11" s="121">
        <v>204143.25</v>
      </c>
      <c r="M11" s="121">
        <v>8380.5</v>
      </c>
      <c r="N11" s="121"/>
      <c r="O11" s="121">
        <v>735338.75</v>
      </c>
      <c r="P11" s="121">
        <v>-39129</v>
      </c>
      <c r="Q11" s="121"/>
      <c r="R11" s="121">
        <v>3571472</v>
      </c>
      <c r="S11" s="121">
        <v>45166.5</v>
      </c>
    </row>
    <row r="12" spans="1:19" s="26" customFormat="1" ht="14.4" x14ac:dyDescent="0.3">
      <c r="A12" s="30">
        <v>2012</v>
      </c>
      <c r="B12" s="43"/>
      <c r="C12" s="123">
        <v>61.580891126117919</v>
      </c>
      <c r="D12" s="163">
        <v>-0.34543638532284149</v>
      </c>
      <c r="E12" s="85"/>
      <c r="F12" s="121">
        <v>2160670.8684836733</v>
      </c>
      <c r="G12" s="121">
        <v>-51010.579215730075</v>
      </c>
      <c r="H12" s="121"/>
      <c r="I12" s="121">
        <v>414880.13151632703</v>
      </c>
      <c r="J12" s="121">
        <v>-5428.4207842696342</v>
      </c>
      <c r="K12" s="121"/>
      <c r="L12" s="121">
        <v>206520.75</v>
      </c>
      <c r="M12" s="121">
        <v>2377.5</v>
      </c>
      <c r="N12" s="121"/>
      <c r="O12" s="121">
        <v>726599.25</v>
      </c>
      <c r="P12" s="121">
        <v>-8739.5</v>
      </c>
      <c r="Q12" s="121"/>
      <c r="R12" s="121">
        <v>3508671.0000000005</v>
      </c>
      <c r="S12" s="121">
        <v>-62800.999999999534</v>
      </c>
    </row>
    <row r="13" spans="1:19" s="26" customFormat="1" ht="14.4" x14ac:dyDescent="0.3">
      <c r="A13" s="30">
        <v>2013</v>
      </c>
      <c r="B13" s="43"/>
      <c r="C13" s="123">
        <v>62.711802983438382</v>
      </c>
      <c r="D13" s="163">
        <v>1.1309118573204628</v>
      </c>
      <c r="E13" s="85"/>
      <c r="F13" s="121">
        <v>2210411.8561891778</v>
      </c>
      <c r="G13" s="121">
        <v>49740.987705504522</v>
      </c>
      <c r="H13" s="121"/>
      <c r="I13" s="121">
        <v>400392.14381082216</v>
      </c>
      <c r="J13" s="121">
        <v>-14487.987705504871</v>
      </c>
      <c r="K13" s="121"/>
      <c r="L13" s="121">
        <v>190343.25</v>
      </c>
      <c r="M13" s="121">
        <v>-16177.5</v>
      </c>
      <c r="N13" s="121"/>
      <c r="O13" s="121">
        <v>723567</v>
      </c>
      <c r="P13" s="121">
        <v>-3032.25</v>
      </c>
      <c r="Q13" s="121"/>
      <c r="R13" s="121">
        <v>3524714.25</v>
      </c>
      <c r="S13" s="121">
        <v>16043.249999999534</v>
      </c>
    </row>
    <row r="14" spans="1:19" s="26" customFormat="1" ht="14.4" x14ac:dyDescent="0.3">
      <c r="A14" s="30">
        <v>2014</v>
      </c>
      <c r="B14" s="43"/>
      <c r="C14" s="152">
        <v>63.893167718139857</v>
      </c>
      <c r="D14" s="163">
        <v>1.1813647347014751</v>
      </c>
      <c r="E14" s="85"/>
      <c r="F14" s="121">
        <v>2273053.4312995472</v>
      </c>
      <c r="G14" s="121">
        <v>62641.575110369362</v>
      </c>
      <c r="H14" s="121"/>
      <c r="I14" s="121">
        <v>408728.56870045303</v>
      </c>
      <c r="J14" s="121">
        <v>8336.4248896308709</v>
      </c>
      <c r="K14" s="121"/>
      <c r="L14" s="121">
        <v>157032.25</v>
      </c>
      <c r="M14" s="121">
        <v>-33311</v>
      </c>
      <c r="N14" s="121"/>
      <c r="O14" s="121">
        <v>718770.25</v>
      </c>
      <c r="P14" s="121">
        <v>-4796.75</v>
      </c>
      <c r="Q14" s="121"/>
      <c r="R14" s="121">
        <v>3557584.5</v>
      </c>
      <c r="S14" s="121">
        <v>32870.25</v>
      </c>
    </row>
    <row r="15" spans="1:19" s="26" customFormat="1" ht="14.4" x14ac:dyDescent="0.3">
      <c r="A15" s="30"/>
      <c r="B15" s="43"/>
      <c r="C15" s="104"/>
      <c r="D15" s="105"/>
      <c r="E15"/>
      <c r="F15" s="121"/>
      <c r="G15" s="121"/>
      <c r="H15" s="121"/>
      <c r="I15" s="121"/>
      <c r="J15" s="121"/>
      <c r="K15" s="121"/>
      <c r="L15" s="121"/>
      <c r="M15" s="121"/>
      <c r="N15" s="121"/>
      <c r="O15" s="121"/>
      <c r="P15" s="121"/>
      <c r="Q15" s="121"/>
      <c r="R15" s="121"/>
      <c r="S15" s="121"/>
    </row>
    <row r="16" spans="1:19" s="26" customFormat="1" ht="14.4" x14ac:dyDescent="0.3">
      <c r="A16" s="31">
        <v>2008</v>
      </c>
      <c r="B16" s="29" t="s">
        <v>55</v>
      </c>
      <c r="C16" s="104">
        <v>62.101002640789403</v>
      </c>
      <c r="D16" s="105" t="s">
        <v>77</v>
      </c>
      <c r="E16" s="85"/>
      <c r="F16" s="121">
        <v>2129336.5668281266</v>
      </c>
      <c r="G16" s="121" t="s">
        <v>77</v>
      </c>
      <c r="H16" s="121"/>
      <c r="I16" s="121">
        <v>431566.43317187345</v>
      </c>
      <c r="J16" s="121" t="s">
        <v>77</v>
      </c>
      <c r="K16" s="121"/>
      <c r="L16" s="121">
        <v>132756</v>
      </c>
      <c r="M16" s="121"/>
      <c r="N16" s="121"/>
      <c r="O16" s="121">
        <v>735169</v>
      </c>
      <c r="P16" s="121"/>
      <c r="Q16" s="121"/>
      <c r="R16" s="121">
        <v>3428828</v>
      </c>
      <c r="S16" s="121" t="s">
        <v>77</v>
      </c>
    </row>
    <row r="17" spans="1:19" s="26" customFormat="1" ht="14.4" x14ac:dyDescent="0.3">
      <c r="A17" s="31"/>
      <c r="B17" s="29" t="s">
        <v>56</v>
      </c>
      <c r="C17" s="123">
        <v>61.638474826253663</v>
      </c>
      <c r="D17" s="105" t="s">
        <v>77</v>
      </c>
      <c r="E17" s="85"/>
      <c r="F17" s="121">
        <v>2131856.6440392295</v>
      </c>
      <c r="G17" s="121" t="s">
        <v>77</v>
      </c>
      <c r="H17" s="121"/>
      <c r="I17" s="121">
        <v>430618.35596077063</v>
      </c>
      <c r="J17" s="121" t="s">
        <v>77</v>
      </c>
      <c r="K17" s="121"/>
      <c r="L17" s="121">
        <v>146511</v>
      </c>
      <c r="M17" s="121"/>
      <c r="N17" s="121"/>
      <c r="O17" s="121">
        <v>749660</v>
      </c>
      <c r="P17" s="121"/>
      <c r="Q17" s="121"/>
      <c r="R17" s="121">
        <v>3458646</v>
      </c>
      <c r="S17" s="121" t="s">
        <v>77</v>
      </c>
    </row>
    <row r="18" spans="1:19" s="26" customFormat="1" ht="14.4" x14ac:dyDescent="0.3">
      <c r="A18" s="31"/>
      <c r="B18" s="29" t="s">
        <v>57</v>
      </c>
      <c r="C18" s="123">
        <v>61.968186571517457</v>
      </c>
      <c r="D18" s="105" t="s">
        <v>77</v>
      </c>
      <c r="E18" s="85"/>
      <c r="F18" s="121">
        <v>2146312.1393169728</v>
      </c>
      <c r="G18" s="121" t="s">
        <v>77</v>
      </c>
      <c r="H18" s="121"/>
      <c r="I18" s="121">
        <v>428245.86068302719</v>
      </c>
      <c r="J18" s="121" t="s">
        <v>77</v>
      </c>
      <c r="K18" s="121"/>
      <c r="L18" s="121">
        <v>141579</v>
      </c>
      <c r="M18" s="121"/>
      <c r="N18" s="121"/>
      <c r="O18" s="121">
        <v>747434</v>
      </c>
      <c r="P18" s="121"/>
      <c r="Q18" s="121"/>
      <c r="R18" s="121">
        <v>3463571</v>
      </c>
      <c r="S18" s="121" t="s">
        <v>77</v>
      </c>
    </row>
    <row r="19" spans="1:19" s="26" customFormat="1" ht="14.4" x14ac:dyDescent="0.3">
      <c r="A19" s="31"/>
      <c r="B19" s="29" t="s">
        <v>58</v>
      </c>
      <c r="C19" s="123">
        <v>62.174460855968384</v>
      </c>
      <c r="D19" s="105" t="s">
        <v>77</v>
      </c>
      <c r="E19" s="85"/>
      <c r="F19" s="121">
        <v>2136754.6701939339</v>
      </c>
      <c r="G19" s="121" t="s">
        <v>77</v>
      </c>
      <c r="H19" s="121"/>
      <c r="I19" s="121">
        <v>431438.32980606606</v>
      </c>
      <c r="J19" s="121" t="s">
        <v>77</v>
      </c>
      <c r="K19" s="121"/>
      <c r="L19" s="121">
        <v>162738</v>
      </c>
      <c r="M19" s="121"/>
      <c r="N19" s="121"/>
      <c r="O19" s="121">
        <v>705777</v>
      </c>
      <c r="P19" s="121"/>
      <c r="Q19" s="121"/>
      <c r="R19" s="121">
        <v>3436708</v>
      </c>
      <c r="S19" s="121" t="s">
        <v>77</v>
      </c>
    </row>
    <row r="20" spans="1:19" s="26" customFormat="1" ht="14.4" x14ac:dyDescent="0.3">
      <c r="A20" s="46">
        <v>2009</v>
      </c>
      <c r="B20" s="29" t="s">
        <v>55</v>
      </c>
      <c r="C20" s="123">
        <v>61.126024112731457</v>
      </c>
      <c r="D20" s="163">
        <v>-0.97497852805794594</v>
      </c>
      <c r="E20" s="85"/>
      <c r="F20" s="121">
        <v>2109037.9338242258</v>
      </c>
      <c r="G20" s="121">
        <v>-20298.633003900759</v>
      </c>
      <c r="H20" s="121"/>
      <c r="I20" s="121">
        <v>426102.06617577415</v>
      </c>
      <c r="J20" s="121">
        <v>-5464.3669960992993</v>
      </c>
      <c r="K20" s="121"/>
      <c r="L20" s="121">
        <v>177302</v>
      </c>
      <c r="M20" s="121">
        <v>44546</v>
      </c>
      <c r="N20" s="121"/>
      <c r="O20" s="121">
        <v>737869</v>
      </c>
      <c r="P20" s="121">
        <v>2700</v>
      </c>
      <c r="Q20" s="121"/>
      <c r="R20" s="121">
        <v>3450311</v>
      </c>
      <c r="S20" s="121">
        <v>21483</v>
      </c>
    </row>
    <row r="21" spans="1:19" s="26" customFormat="1" ht="14.4" x14ac:dyDescent="0.3">
      <c r="A21" s="46"/>
      <c r="B21" s="29" t="s">
        <v>56</v>
      </c>
      <c r="C21" s="123">
        <v>60.318812987396541</v>
      </c>
      <c r="D21" s="163">
        <v>-1.3196618388571224</v>
      </c>
      <c r="E21" s="85"/>
      <c r="F21" s="121">
        <v>2066997.845194546</v>
      </c>
      <c r="G21" s="121">
        <v>-64858.79884468345</v>
      </c>
      <c r="H21" s="121"/>
      <c r="I21" s="121">
        <v>444035.15480545396</v>
      </c>
      <c r="J21" s="121">
        <v>13416.798844683333</v>
      </c>
      <c r="K21" s="121"/>
      <c r="L21" s="121">
        <v>198282</v>
      </c>
      <c r="M21" s="121">
        <v>51771</v>
      </c>
      <c r="N21" s="121"/>
      <c r="O21" s="121">
        <v>717473</v>
      </c>
      <c r="P21" s="121">
        <v>-32187</v>
      </c>
      <c r="Q21" s="121"/>
      <c r="R21" s="121">
        <v>3426788</v>
      </c>
      <c r="S21" s="121">
        <v>-31858</v>
      </c>
    </row>
    <row r="22" spans="1:19" s="26" customFormat="1" ht="14.4" x14ac:dyDescent="0.3">
      <c r="A22" s="47"/>
      <c r="B22" s="29" t="s">
        <v>57</v>
      </c>
      <c r="C22" s="123">
        <v>60.240545652370216</v>
      </c>
      <c r="D22" s="163">
        <v>-1.727640919147241</v>
      </c>
      <c r="E22" s="85"/>
      <c r="F22" s="121">
        <v>2082028.919593567</v>
      </c>
      <c r="G22" s="121">
        <v>-64283.219723405782</v>
      </c>
      <c r="H22" s="121"/>
      <c r="I22" s="121">
        <v>442887.08040643303</v>
      </c>
      <c r="J22" s="121">
        <v>14641.21972340584</v>
      </c>
      <c r="K22" s="121"/>
      <c r="L22" s="121">
        <v>197948</v>
      </c>
      <c r="M22" s="121">
        <v>56369</v>
      </c>
      <c r="N22" s="121"/>
      <c r="O22" s="121">
        <v>733328</v>
      </c>
      <c r="P22" s="121">
        <v>-14106</v>
      </c>
      <c r="Q22" s="121"/>
      <c r="R22" s="121">
        <v>3456192</v>
      </c>
      <c r="S22" s="121">
        <v>-7379</v>
      </c>
    </row>
    <row r="23" spans="1:19" s="26" customFormat="1" ht="14.4" x14ac:dyDescent="0.3">
      <c r="A23" s="47"/>
      <c r="B23" s="29" t="s">
        <v>58</v>
      </c>
      <c r="C23" s="123">
        <v>59.90011241848957</v>
      </c>
      <c r="D23" s="163">
        <v>-2.2743484374788139</v>
      </c>
      <c r="E23" s="85"/>
      <c r="F23" s="121">
        <v>2086407.1716978746</v>
      </c>
      <c r="G23" s="121">
        <v>-50347.498496059328</v>
      </c>
      <c r="H23" s="121"/>
      <c r="I23" s="121">
        <v>445904.82830212545</v>
      </c>
      <c r="J23" s="121">
        <v>14466.498496059387</v>
      </c>
      <c r="K23" s="121"/>
      <c r="L23" s="121">
        <v>186597</v>
      </c>
      <c r="M23" s="121">
        <v>23859</v>
      </c>
      <c r="N23" s="121"/>
      <c r="O23" s="121">
        <v>764235</v>
      </c>
      <c r="P23" s="121">
        <v>58458</v>
      </c>
      <c r="Q23" s="121"/>
      <c r="R23" s="121">
        <v>3483144</v>
      </c>
      <c r="S23" s="121">
        <v>46436</v>
      </c>
    </row>
    <row r="24" spans="1:19" s="26" customFormat="1" ht="14.4" x14ac:dyDescent="0.3">
      <c r="A24" s="46">
        <v>2010</v>
      </c>
      <c r="B24" s="29" t="s">
        <v>55</v>
      </c>
      <c r="C24" s="123">
        <v>59.415005671831636</v>
      </c>
      <c r="D24" s="163">
        <v>-1.7110184408998208</v>
      </c>
      <c r="E24" s="85"/>
      <c r="F24" s="121">
        <v>2085822.0008152078</v>
      </c>
      <c r="G24" s="121">
        <v>-23215.933009017957</v>
      </c>
      <c r="H24" s="121"/>
      <c r="I24" s="121">
        <v>428257.99918479228</v>
      </c>
      <c r="J24" s="121">
        <v>2155.933009018132</v>
      </c>
      <c r="K24" s="121"/>
      <c r="L24" s="121">
        <v>192437</v>
      </c>
      <c r="M24" s="121">
        <v>15135</v>
      </c>
      <c r="N24" s="121"/>
      <c r="O24" s="121">
        <v>804081</v>
      </c>
      <c r="P24" s="121">
        <v>66212</v>
      </c>
      <c r="Q24" s="121"/>
      <c r="R24" s="121">
        <v>3510598</v>
      </c>
      <c r="S24" s="121">
        <v>60287</v>
      </c>
    </row>
    <row r="25" spans="1:19" s="26" customFormat="1" ht="14.4" x14ac:dyDescent="0.3">
      <c r="A25" s="46"/>
      <c r="B25" s="29" t="s">
        <v>56</v>
      </c>
      <c r="C25" s="123">
        <v>60.22955728793157</v>
      </c>
      <c r="D25" s="163">
        <v>-8.9255699464970917E-2</v>
      </c>
      <c r="E25" s="85"/>
      <c r="F25" s="121">
        <v>2127365.7837847392</v>
      </c>
      <c r="G25" s="121">
        <v>60367.938590193167</v>
      </c>
      <c r="H25" s="121"/>
      <c r="I25" s="121">
        <v>428709.21621526091</v>
      </c>
      <c r="J25" s="121">
        <v>-15325.938590193051</v>
      </c>
      <c r="K25" s="121"/>
      <c r="L25" s="121">
        <v>209204</v>
      </c>
      <c r="M25" s="121">
        <v>10922</v>
      </c>
      <c r="N25" s="121"/>
      <c r="O25" s="121">
        <v>766817</v>
      </c>
      <c r="P25" s="121">
        <v>49344</v>
      </c>
      <c r="Q25" s="121"/>
      <c r="R25" s="121">
        <v>3532096</v>
      </c>
      <c r="S25" s="121">
        <v>105308</v>
      </c>
    </row>
    <row r="26" spans="1:19" s="26" customFormat="1" ht="14.4" x14ac:dyDescent="0.3">
      <c r="A26" s="46"/>
      <c r="B26" s="29" t="s">
        <v>57</v>
      </c>
      <c r="C26" s="123">
        <v>60.896581923015056</v>
      </c>
      <c r="D26" s="163">
        <v>0.65603627064484016</v>
      </c>
      <c r="E26" s="85"/>
      <c r="F26" s="121">
        <v>2159629.0737279751</v>
      </c>
      <c r="G26" s="121">
        <v>77600.154134408105</v>
      </c>
      <c r="H26" s="121"/>
      <c r="I26" s="121">
        <v>422952.92627202481</v>
      </c>
      <c r="J26" s="121">
        <v>-19934.154134408222</v>
      </c>
      <c r="K26" s="121"/>
      <c r="L26" s="121">
        <v>205617</v>
      </c>
      <c r="M26" s="121">
        <v>7669</v>
      </c>
      <c r="N26" s="121"/>
      <c r="O26" s="121">
        <v>758189</v>
      </c>
      <c r="P26" s="121">
        <v>24861</v>
      </c>
      <c r="Q26" s="121"/>
      <c r="R26" s="121">
        <v>3546388</v>
      </c>
      <c r="S26" s="121">
        <v>90196</v>
      </c>
    </row>
    <row r="27" spans="1:19" s="26" customFormat="1" ht="14.4" x14ac:dyDescent="0.3">
      <c r="A27" s="46"/>
      <c r="B27" s="29" t="s">
        <v>58</v>
      </c>
      <c r="C27" s="123">
        <v>61.661254703427396</v>
      </c>
      <c r="D27" s="163">
        <v>1.7611422849378258</v>
      </c>
      <c r="E27" s="85"/>
      <c r="F27" s="121">
        <v>2205688.4416715833</v>
      </c>
      <c r="G27" s="121">
        <v>119281.26997370878</v>
      </c>
      <c r="H27" s="121"/>
      <c r="I27" s="121">
        <v>426840.55832841666</v>
      </c>
      <c r="J27" s="121">
        <v>-19064.269973708782</v>
      </c>
      <c r="K27" s="121"/>
      <c r="L27" s="121">
        <v>175793</v>
      </c>
      <c r="M27" s="121">
        <v>-10804</v>
      </c>
      <c r="N27" s="121"/>
      <c r="O27" s="121">
        <v>768784</v>
      </c>
      <c r="P27" s="121">
        <v>4549</v>
      </c>
      <c r="Q27" s="121"/>
      <c r="R27" s="121">
        <v>3577106</v>
      </c>
      <c r="S27" s="121">
        <v>93962</v>
      </c>
    </row>
    <row r="28" spans="1:19" s="26" customFormat="1" ht="14.4" x14ac:dyDescent="0.3">
      <c r="A28" s="46">
        <v>2011</v>
      </c>
      <c r="B28" s="29" t="s">
        <v>55</v>
      </c>
      <c r="C28" s="123">
        <v>62.192410098283943</v>
      </c>
      <c r="D28" s="163">
        <v>2.777404426452307</v>
      </c>
      <c r="E28" s="93"/>
      <c r="F28" s="121">
        <v>2230711.7680883398</v>
      </c>
      <c r="G28" s="121">
        <v>144889.76727313199</v>
      </c>
      <c r="H28" s="121"/>
      <c r="I28" s="121">
        <v>427759.23191166052</v>
      </c>
      <c r="J28" s="121">
        <v>-498.76727313175797</v>
      </c>
      <c r="K28" s="121"/>
      <c r="L28" s="121">
        <v>189728</v>
      </c>
      <c r="M28" s="121">
        <v>-2709</v>
      </c>
      <c r="N28" s="121"/>
      <c r="O28" s="121">
        <v>738592</v>
      </c>
      <c r="P28" s="121">
        <v>-65489</v>
      </c>
      <c r="Q28" s="121"/>
      <c r="R28" s="121">
        <v>3586791.0000000005</v>
      </c>
      <c r="S28" s="121">
        <v>76193.000000000466</v>
      </c>
    </row>
    <row r="29" spans="1:19" s="26" customFormat="1" ht="14.4" x14ac:dyDescent="0.3">
      <c r="A29" s="46"/>
      <c r="B29" s="29" t="s">
        <v>56</v>
      </c>
      <c r="C29" s="123">
        <v>61.782987780162891</v>
      </c>
      <c r="D29" s="163">
        <v>1.5534304922313211</v>
      </c>
      <c r="E29" s="93"/>
      <c r="F29" s="121">
        <v>2211681.4476994034</v>
      </c>
      <c r="G29" s="121">
        <v>84315.663914664183</v>
      </c>
      <c r="H29" s="121"/>
      <c r="I29" s="121">
        <v>420308.55230059667</v>
      </c>
      <c r="J29" s="121">
        <v>-8400.663914664241</v>
      </c>
      <c r="K29" s="121"/>
      <c r="L29" s="121">
        <v>201932</v>
      </c>
      <c r="M29" s="121">
        <v>-7272</v>
      </c>
      <c r="N29" s="121"/>
      <c r="O29" s="121">
        <v>745836</v>
      </c>
      <c r="P29" s="121">
        <v>-20981</v>
      </c>
      <c r="Q29" s="121"/>
      <c r="R29" s="121">
        <v>3579758</v>
      </c>
      <c r="S29" s="121">
        <v>47662</v>
      </c>
    </row>
    <row r="30" spans="1:19" s="26" customFormat="1" ht="14.4" x14ac:dyDescent="0.3">
      <c r="A30" s="46"/>
      <c r="B30" s="29" t="s">
        <v>57</v>
      </c>
      <c r="C30" s="123">
        <v>61.404284361075426</v>
      </c>
      <c r="D30" s="163">
        <v>0.5077024380603703</v>
      </c>
      <c r="E30" s="93"/>
      <c r="F30" s="121">
        <v>2184897.0708212834</v>
      </c>
      <c r="G30" s="121">
        <v>25267.997093308251</v>
      </c>
      <c r="H30" s="121"/>
      <c r="I30" s="121">
        <v>418125.92917871644</v>
      </c>
      <c r="J30" s="121">
        <v>-4826.9970933083678</v>
      </c>
      <c r="K30" s="121"/>
      <c r="L30" s="121">
        <v>227494</v>
      </c>
      <c r="M30" s="121">
        <v>21877</v>
      </c>
      <c r="N30" s="121"/>
      <c r="O30" s="121">
        <v>727699</v>
      </c>
      <c r="P30" s="121">
        <v>-30490</v>
      </c>
      <c r="Q30" s="121"/>
      <c r="R30" s="121">
        <v>3558216</v>
      </c>
      <c r="S30" s="121">
        <v>11828</v>
      </c>
    </row>
    <row r="31" spans="1:19" s="26" customFormat="1" ht="14.4" x14ac:dyDescent="0.3">
      <c r="A31" s="46"/>
      <c r="B31" s="25" t="s">
        <v>58</v>
      </c>
      <c r="C31" s="123">
        <v>61.961395929464082</v>
      </c>
      <c r="D31" s="163">
        <v>0.30014122603668625</v>
      </c>
      <c r="E31" s="93"/>
      <c r="F31" s="121">
        <v>2188833.4018692249</v>
      </c>
      <c r="G31" s="121">
        <v>-16855.039802358486</v>
      </c>
      <c r="H31" s="121"/>
      <c r="I31" s="121">
        <v>417095.59813077503</v>
      </c>
      <c r="J31" s="121">
        <v>-9744.9601976416307</v>
      </c>
      <c r="K31" s="121"/>
      <c r="L31" s="121">
        <v>197419</v>
      </c>
      <c r="M31" s="121">
        <v>21626</v>
      </c>
      <c r="N31" s="121"/>
      <c r="O31" s="121">
        <v>729228</v>
      </c>
      <c r="P31" s="121">
        <v>-39556</v>
      </c>
      <c r="Q31" s="121"/>
      <c r="R31" s="121">
        <v>3532576</v>
      </c>
      <c r="S31" s="121">
        <v>-44530</v>
      </c>
    </row>
    <row r="32" spans="1:19" s="26" customFormat="1" ht="14.4" x14ac:dyDescent="0.3">
      <c r="A32" s="46">
        <v>2012</v>
      </c>
      <c r="B32" s="25" t="s">
        <v>55</v>
      </c>
      <c r="C32" s="123">
        <v>61.743244592948422</v>
      </c>
      <c r="D32" s="163">
        <v>-0.44916550533552169</v>
      </c>
      <c r="E32" s="92"/>
      <c r="F32" s="121">
        <v>2181400.5626853402</v>
      </c>
      <c r="G32" s="121">
        <v>-49311.205402999651</v>
      </c>
      <c r="H32" s="121"/>
      <c r="I32" s="121">
        <v>417593.43731465965</v>
      </c>
      <c r="J32" s="121">
        <v>-10165.794597000873</v>
      </c>
      <c r="K32" s="121"/>
      <c r="L32" s="121">
        <v>205607</v>
      </c>
      <c r="M32" s="121">
        <v>15879</v>
      </c>
      <c r="N32" s="121"/>
      <c r="O32" s="121">
        <v>728418</v>
      </c>
      <c r="P32" s="121">
        <v>-10174</v>
      </c>
      <c r="Q32" s="121"/>
      <c r="R32" s="121">
        <v>3533019</v>
      </c>
      <c r="S32" s="121">
        <v>-53772.000000000466</v>
      </c>
    </row>
    <row r="33" spans="1:21" s="26" customFormat="1" ht="14.4" x14ac:dyDescent="0.3">
      <c r="A33" s="46"/>
      <c r="B33" s="25" t="s">
        <v>56</v>
      </c>
      <c r="C33" s="123">
        <v>61.542636046283725</v>
      </c>
      <c r="D33" s="163">
        <v>-0.24035173387916586</v>
      </c>
      <c r="E33" s="93"/>
      <c r="F33" s="121">
        <v>2160670.8684836733</v>
      </c>
      <c r="G33" s="121">
        <v>-51010.579215730075</v>
      </c>
      <c r="H33" s="121"/>
      <c r="I33" s="121">
        <v>414880.13151632703</v>
      </c>
      <c r="J33" s="121">
        <v>-5428.4207842696342</v>
      </c>
      <c r="K33" s="121"/>
      <c r="L33" s="121">
        <v>202016</v>
      </c>
      <c r="M33" s="121">
        <v>84</v>
      </c>
      <c r="N33" s="121"/>
      <c r="O33" s="121">
        <v>733285</v>
      </c>
      <c r="P33" s="121">
        <v>-12551</v>
      </c>
      <c r="Q33" s="121"/>
      <c r="R33" s="121">
        <v>3510852.0000000005</v>
      </c>
      <c r="S33" s="121">
        <v>-68905.999999999534</v>
      </c>
      <c r="T33" s="41"/>
      <c r="U33" s="41"/>
    </row>
    <row r="34" spans="1:21" s="26" customFormat="1" ht="14.4" x14ac:dyDescent="0.3">
      <c r="A34" s="46"/>
      <c r="B34" s="25" t="s">
        <v>57</v>
      </c>
      <c r="C34" s="123">
        <v>61.552582481530123</v>
      </c>
      <c r="D34" s="163">
        <v>0.14829812045469737</v>
      </c>
      <c r="E34" s="93"/>
      <c r="F34" s="121">
        <v>2155368.3149809963</v>
      </c>
      <c r="G34" s="121">
        <v>-29528.755840287078</v>
      </c>
      <c r="H34" s="121"/>
      <c r="I34" s="121">
        <v>405393.68501900398</v>
      </c>
      <c r="J34" s="121">
        <v>-12732.244159712456</v>
      </c>
      <c r="K34" s="121"/>
      <c r="L34" s="121">
        <v>225811</v>
      </c>
      <c r="M34" s="121">
        <v>-1683</v>
      </c>
      <c r="N34" s="121"/>
      <c r="O34" s="121">
        <v>715097</v>
      </c>
      <c r="P34" s="121">
        <v>-12602</v>
      </c>
      <c r="Q34" s="121"/>
      <c r="R34" s="121">
        <v>3501670.0000000005</v>
      </c>
      <c r="S34" s="121">
        <v>-56545.999999999534</v>
      </c>
      <c r="T34" s="41"/>
      <c r="U34" s="41"/>
    </row>
    <row r="35" spans="1:21" s="26" customFormat="1" ht="14.4" x14ac:dyDescent="0.3">
      <c r="A35" s="46"/>
      <c r="B35" s="25" t="s">
        <v>58</v>
      </c>
      <c r="C35" s="123">
        <v>62.32709214773643</v>
      </c>
      <c r="D35" s="163">
        <v>0.36569621827234755</v>
      </c>
      <c r="E35" s="92"/>
      <c r="F35" s="121">
        <v>2190000.7487552874</v>
      </c>
      <c r="G35" s="121">
        <v>1167.3468860625289</v>
      </c>
      <c r="H35" s="121"/>
      <c r="I35" s="121">
        <v>401475.25124471274</v>
      </c>
      <c r="J35" s="121">
        <v>-15620.346886062296</v>
      </c>
      <c r="K35" s="121"/>
      <c r="L35" s="121">
        <v>192649</v>
      </c>
      <c r="M35" s="121">
        <v>-4770</v>
      </c>
      <c r="N35" s="121"/>
      <c r="O35" s="121">
        <v>729597</v>
      </c>
      <c r="P35" s="121">
        <v>369</v>
      </c>
      <c r="Q35" s="121"/>
      <c r="R35" s="121">
        <v>3513722</v>
      </c>
      <c r="S35" s="121">
        <v>-18854</v>
      </c>
      <c r="T35" s="41"/>
      <c r="U35" s="41"/>
    </row>
    <row r="36" spans="1:21" s="26" customFormat="1" ht="14.4" x14ac:dyDescent="0.3">
      <c r="A36" s="46">
        <v>2013</v>
      </c>
      <c r="B36" s="25" t="s">
        <v>55</v>
      </c>
      <c r="C36" s="123">
        <v>61.262356486025581</v>
      </c>
      <c r="D36" s="163">
        <v>-0.48088810692284056</v>
      </c>
      <c r="E36" s="92"/>
      <c r="F36" s="121">
        <v>2142325.6149858036</v>
      </c>
      <c r="G36" s="121">
        <v>-39074.947699536569</v>
      </c>
      <c r="H36" s="121"/>
      <c r="I36" s="121">
        <v>404586.38501419598</v>
      </c>
      <c r="J36" s="121">
        <v>-13007.052300463663</v>
      </c>
      <c r="K36" s="121"/>
      <c r="L36" s="121">
        <v>202918</v>
      </c>
      <c r="M36" s="121">
        <v>-2689</v>
      </c>
      <c r="N36" s="121"/>
      <c r="O36" s="121">
        <v>747139</v>
      </c>
      <c r="P36" s="121">
        <v>18721</v>
      </c>
      <c r="Q36" s="121"/>
      <c r="R36" s="121">
        <v>3496968.9999999995</v>
      </c>
      <c r="S36" s="121">
        <v>-36050.000000000466</v>
      </c>
      <c r="T36" s="41"/>
      <c r="U36" s="41"/>
    </row>
    <row r="37" spans="1:21" s="28" customFormat="1" ht="14.4" x14ac:dyDescent="0.3">
      <c r="A37" s="31"/>
      <c r="B37" s="25" t="s">
        <v>56</v>
      </c>
      <c r="C37" s="123">
        <v>62.696741204851591</v>
      </c>
      <c r="D37" s="163">
        <v>1.1541051585678659</v>
      </c>
      <c r="E37" s="92"/>
      <c r="F37" s="121">
        <v>2210411.8561891778</v>
      </c>
      <c r="G37" s="121">
        <v>49740.987705504522</v>
      </c>
      <c r="H37" s="121"/>
      <c r="I37" s="121">
        <v>400392.14381082216</v>
      </c>
      <c r="J37" s="121">
        <v>-14487.987705504871</v>
      </c>
      <c r="K37" s="121"/>
      <c r="L37" s="121">
        <v>208049</v>
      </c>
      <c r="M37" s="121">
        <v>6033</v>
      </c>
      <c r="N37" s="121"/>
      <c r="O37" s="121">
        <v>706708</v>
      </c>
      <c r="P37" s="121">
        <v>-26577</v>
      </c>
      <c r="Q37" s="121"/>
      <c r="R37" s="121">
        <v>3525561</v>
      </c>
      <c r="S37" s="121">
        <v>14708.999999999534</v>
      </c>
    </row>
    <row r="38" spans="1:21" ht="14.4" x14ac:dyDescent="0.3">
      <c r="A38" s="41"/>
      <c r="B38" s="25" t="s">
        <v>57</v>
      </c>
      <c r="C38" s="123">
        <v>63.722337401379235</v>
      </c>
      <c r="D38" s="163">
        <v>2.1697549198491117</v>
      </c>
      <c r="E38" s="92"/>
      <c r="F38" s="121">
        <v>2274575.8429993461</v>
      </c>
      <c r="G38" s="121">
        <v>119207.52801834978</v>
      </c>
      <c r="H38" s="121"/>
      <c r="I38" s="121">
        <v>401247.15700065385</v>
      </c>
      <c r="J38" s="121">
        <v>-4146.5280183501309</v>
      </c>
      <c r="K38" s="121"/>
      <c r="L38" s="121">
        <v>180668</v>
      </c>
      <c r="M38" s="121">
        <v>-45143</v>
      </c>
      <c r="N38" s="121"/>
      <c r="O38" s="121">
        <v>713020</v>
      </c>
      <c r="P38" s="121">
        <v>-2077</v>
      </c>
      <c r="Q38" s="121"/>
      <c r="R38" s="121">
        <v>3569511</v>
      </c>
      <c r="S38" s="121">
        <v>67840.999999999534</v>
      </c>
    </row>
    <row r="39" spans="1:21" ht="14.4" x14ac:dyDescent="0.3">
      <c r="B39" s="25" t="s">
        <v>58</v>
      </c>
      <c r="C39" s="123">
        <v>63.272668981065372</v>
      </c>
      <c r="D39" s="163">
        <v>0.94557683332894271</v>
      </c>
      <c r="E39" s="92"/>
      <c r="F39" s="121">
        <v>2253822.4545140434</v>
      </c>
      <c r="G39" s="121">
        <v>63821.705758756027</v>
      </c>
      <c r="H39" s="121"/>
      <c r="I39" s="121">
        <v>411117.54548595671</v>
      </c>
      <c r="J39" s="121">
        <v>9642.2942412439734</v>
      </c>
      <c r="K39" s="121"/>
      <c r="L39" s="121">
        <v>169738</v>
      </c>
      <c r="M39" s="121">
        <v>-22911</v>
      </c>
      <c r="N39" s="121"/>
      <c r="O39" s="121">
        <v>727401</v>
      </c>
      <c r="P39" s="121">
        <v>-2196</v>
      </c>
      <c r="Q39" s="121"/>
      <c r="R39" s="121">
        <v>3562079</v>
      </c>
      <c r="S39" s="121">
        <v>48357</v>
      </c>
    </row>
    <row r="40" spans="1:21" ht="14.4" x14ac:dyDescent="0.3">
      <c r="A40" s="31">
        <v>2014</v>
      </c>
      <c r="B40" s="25" t="s">
        <v>55</v>
      </c>
      <c r="C40" s="123">
        <v>63.324846847261348</v>
      </c>
      <c r="D40" s="163">
        <v>2.062490361235767</v>
      </c>
      <c r="E40" s="26"/>
      <c r="F40" s="121">
        <v>2272056.2434746921</v>
      </c>
      <c r="G40" s="121">
        <v>129730.6284888885</v>
      </c>
      <c r="H40" s="121"/>
      <c r="I40" s="121">
        <v>411676.75652530807</v>
      </c>
      <c r="J40" s="121">
        <v>7090.3715111120837</v>
      </c>
      <c r="K40" s="121"/>
      <c r="L40" s="121">
        <v>162450</v>
      </c>
      <c r="M40" s="121">
        <v>-40468</v>
      </c>
      <c r="N40" s="121"/>
      <c r="O40" s="121">
        <v>741755</v>
      </c>
      <c r="P40" s="121">
        <v>-5384</v>
      </c>
      <c r="Q40" s="121"/>
      <c r="R40" s="121">
        <v>3587938</v>
      </c>
      <c r="S40" s="121">
        <v>90969.000000000466</v>
      </c>
    </row>
    <row r="41" spans="1:21" ht="14.4" x14ac:dyDescent="0.3">
      <c r="B41" s="25" t="s">
        <v>56</v>
      </c>
      <c r="C41" s="123">
        <v>64.023794752919798</v>
      </c>
      <c r="D41" s="163">
        <v>1.3270535480682071</v>
      </c>
      <c r="E41" s="26"/>
      <c r="F41" s="121">
        <v>2273053.4312995472</v>
      </c>
      <c r="G41" s="121">
        <v>62641.575110369362</v>
      </c>
      <c r="H41" s="121"/>
      <c r="I41" s="121">
        <v>408728.56870045303</v>
      </c>
      <c r="J41" s="121">
        <v>8336.4248896308709</v>
      </c>
      <c r="K41" s="121"/>
      <c r="L41" s="121">
        <v>152108</v>
      </c>
      <c r="M41" s="121">
        <v>-55941</v>
      </c>
      <c r="N41" s="121"/>
      <c r="O41" s="121">
        <v>716436</v>
      </c>
      <c r="P41" s="121">
        <v>9728</v>
      </c>
      <c r="Q41" s="121"/>
      <c r="R41" s="121">
        <v>3550326</v>
      </c>
      <c r="S41" s="121">
        <v>24765</v>
      </c>
    </row>
    <row r="42" spans="1:21" ht="14.4" x14ac:dyDescent="0.3">
      <c r="B42" s="25" t="s">
        <v>57</v>
      </c>
      <c r="C42" s="123">
        <v>64.143604089415845</v>
      </c>
      <c r="D42" s="163">
        <v>0.42126668803661005</v>
      </c>
      <c r="E42" s="26"/>
      <c r="F42" s="121">
        <v>2275420.5899273246</v>
      </c>
      <c r="G42" s="121">
        <v>844.74692797847092</v>
      </c>
      <c r="H42" s="121"/>
      <c r="I42" s="121">
        <v>405305.41007267521</v>
      </c>
      <c r="J42" s="121">
        <v>4058.2530720213545</v>
      </c>
      <c r="K42" s="121"/>
      <c r="L42" s="121">
        <v>162446</v>
      </c>
      <c r="M42" s="121">
        <v>-18222</v>
      </c>
      <c r="N42" s="121"/>
      <c r="O42" s="121">
        <v>704213</v>
      </c>
      <c r="P42" s="121">
        <v>-8807</v>
      </c>
      <c r="Q42" s="121"/>
      <c r="R42" s="121">
        <v>3547385</v>
      </c>
      <c r="S42" s="121">
        <v>-22126</v>
      </c>
    </row>
    <row r="43" spans="1:21" ht="14.4" x14ac:dyDescent="0.3">
      <c r="B43" s="25" t="s">
        <v>58</v>
      </c>
      <c r="C43" s="150">
        <v>64.128412763377355</v>
      </c>
      <c r="D43" s="163">
        <v>0.85574378231198267</v>
      </c>
      <c r="F43" s="121">
        <v>2274482.8163787453</v>
      </c>
      <c r="G43" s="121">
        <v>20660.361864701845</v>
      </c>
      <c r="H43" s="121"/>
      <c r="I43" s="121">
        <v>408478.18362125446</v>
      </c>
      <c r="J43" s="121">
        <v>-2639.3618647022522</v>
      </c>
      <c r="K43" s="121"/>
      <c r="L43" s="121">
        <v>151125</v>
      </c>
      <c r="M43" s="121">
        <v>-18613</v>
      </c>
      <c r="N43" s="121"/>
      <c r="O43" s="121">
        <v>712677</v>
      </c>
      <c r="P43" s="121">
        <v>-14724</v>
      </c>
      <c r="Q43" s="121"/>
      <c r="R43" s="121">
        <v>3546762.9999999995</v>
      </c>
      <c r="S43" s="121">
        <v>-15316.000000000466</v>
      </c>
    </row>
    <row r="46" spans="1:21" x14ac:dyDescent="0.25">
      <c r="A46" s="33" t="s">
        <v>52</v>
      </c>
    </row>
    <row r="47" spans="1:21" x14ac:dyDescent="0.25">
      <c r="A47" s="6" t="s">
        <v>62</v>
      </c>
    </row>
    <row r="48" spans="1:21" x14ac:dyDescent="0.25">
      <c r="A48" s="6" t="s">
        <v>79</v>
      </c>
    </row>
    <row r="49" spans="1:1" x14ac:dyDescent="0.25">
      <c r="A49" s="6"/>
    </row>
  </sheetData>
  <mergeCells count="9">
    <mergeCell ref="A2:B3"/>
    <mergeCell ref="C2:S2"/>
    <mergeCell ref="C3:S3"/>
    <mergeCell ref="C5:D5"/>
    <mergeCell ref="F5:G5"/>
    <mergeCell ref="I5:J5"/>
    <mergeCell ref="L5:M5"/>
    <mergeCell ref="O5:P5"/>
    <mergeCell ref="R5:S5"/>
  </mergeCells>
  <phoneticPr fontId="22" type="noConversion"/>
  <conditionalFormatting sqref="J7:K7 P7:Q7 M7:N7">
    <cfRule type="cellIs" dxfId="7" priority="29" stopIfTrue="1" operator="greaterThanOrEqual">
      <formula>0</formula>
    </cfRule>
    <cfRule type="cellIs" dxfId="6" priority="30" stopIfTrue="1" operator="lessThan">
      <formula>0</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34"/>
  </sheetPr>
  <dimension ref="A1:S49"/>
  <sheetViews>
    <sheetView showGridLines="0" topLeftCell="A7" zoomScale="60" zoomScaleNormal="60" workbookViewId="0">
      <selection activeCell="V31" sqref="V31"/>
    </sheetView>
  </sheetViews>
  <sheetFormatPr defaultColWidth="9.109375" defaultRowHeight="13.2" x14ac:dyDescent="0.25"/>
  <cols>
    <col min="1" max="3" width="9.109375" style="31"/>
    <col min="4" max="4" width="10.44140625" style="31" customWidth="1"/>
    <col min="5" max="5" width="6" style="31" customWidth="1"/>
    <col min="6" max="6" width="9.109375" style="31"/>
    <col min="7" max="7" width="10.109375" style="31" customWidth="1"/>
    <col min="8" max="8" width="6" style="31" customWidth="1"/>
    <col min="9" max="9" width="9.109375" style="31"/>
    <col min="10" max="10" width="10" style="31" customWidth="1"/>
    <col min="11" max="11" width="6" style="31" customWidth="1"/>
    <col min="12" max="12" width="9.109375" style="31"/>
    <col min="13" max="13" width="10.44140625" style="31" customWidth="1"/>
    <col min="14" max="14" width="6" style="31" customWidth="1"/>
    <col min="15" max="15" width="9.109375" style="31"/>
    <col min="16" max="16" width="10.5546875" style="31" customWidth="1"/>
    <col min="17" max="17" width="6" style="31" customWidth="1"/>
    <col min="18" max="18" width="9.109375" style="31"/>
    <col min="19" max="19" width="10.6640625" style="31" customWidth="1"/>
    <col min="20" max="16384" width="9.109375" style="7"/>
  </cols>
  <sheetData>
    <row r="1" spans="1:19" s="2" customFormat="1" ht="15.6" x14ac:dyDescent="0.3">
      <c r="A1" s="9" t="s">
        <v>10</v>
      </c>
      <c r="B1" s="12"/>
      <c r="C1" s="10"/>
      <c r="D1" s="10"/>
      <c r="E1" s="10"/>
      <c r="F1" s="10"/>
      <c r="G1" s="10"/>
      <c r="H1" s="11"/>
      <c r="I1" s="12"/>
      <c r="J1" s="12"/>
      <c r="K1" s="10"/>
      <c r="L1" s="12"/>
      <c r="M1" s="12"/>
      <c r="N1" s="12"/>
      <c r="O1" s="11"/>
      <c r="P1" s="12"/>
      <c r="Q1" s="12"/>
      <c r="R1" s="12"/>
      <c r="S1" s="12"/>
    </row>
    <row r="2" spans="1:19" s="2" customFormat="1" x14ac:dyDescent="0.25">
      <c r="A2" s="270" t="s">
        <v>37</v>
      </c>
      <c r="B2" s="270"/>
      <c r="C2" s="259" t="s">
        <v>38</v>
      </c>
      <c r="D2" s="259"/>
      <c r="E2" s="259"/>
      <c r="F2" s="259"/>
      <c r="G2" s="259"/>
      <c r="H2" s="259"/>
      <c r="I2" s="259"/>
      <c r="J2" s="259"/>
      <c r="K2" s="259"/>
      <c r="L2" s="259"/>
      <c r="M2" s="259"/>
      <c r="N2" s="259"/>
      <c r="O2" s="259"/>
      <c r="P2" s="259"/>
      <c r="Q2" s="259"/>
      <c r="R2" s="259"/>
      <c r="S2" s="259"/>
    </row>
    <row r="3" spans="1:19" s="2" customFormat="1" x14ac:dyDescent="0.25">
      <c r="A3" s="270"/>
      <c r="B3" s="270"/>
      <c r="C3" s="260" t="s">
        <v>39</v>
      </c>
      <c r="D3" s="260"/>
      <c r="E3" s="260"/>
      <c r="F3" s="260"/>
      <c r="G3" s="260"/>
      <c r="H3" s="260"/>
      <c r="I3" s="260"/>
      <c r="J3" s="260"/>
      <c r="K3" s="260"/>
      <c r="L3" s="260"/>
      <c r="M3" s="260"/>
      <c r="N3" s="260"/>
      <c r="O3" s="260"/>
      <c r="P3" s="260"/>
      <c r="Q3" s="260"/>
      <c r="R3" s="260"/>
      <c r="S3" s="260"/>
    </row>
    <row r="4" spans="1:19" s="2" customFormat="1" ht="13.8" thickBot="1" x14ac:dyDescent="0.3">
      <c r="A4" s="14"/>
      <c r="B4" s="14"/>
      <c r="C4" s="14"/>
      <c r="D4" s="14" t="s">
        <v>67</v>
      </c>
      <c r="E4" s="14"/>
      <c r="F4" s="14"/>
      <c r="G4" s="16"/>
      <c r="H4" s="15"/>
      <c r="I4" s="14"/>
      <c r="J4" s="14"/>
      <c r="K4" s="14"/>
      <c r="L4" s="14"/>
      <c r="M4" s="14"/>
      <c r="N4" s="14"/>
      <c r="O4" s="17"/>
      <c r="P4" s="14"/>
      <c r="Q4" s="14"/>
      <c r="S4" s="16" t="s">
        <v>40</v>
      </c>
    </row>
    <row r="5" spans="1:19" s="2" customFormat="1" ht="24.75" customHeight="1" x14ac:dyDescent="0.3">
      <c r="A5" s="12"/>
      <c r="B5" s="12"/>
      <c r="C5" s="259" t="s">
        <v>41</v>
      </c>
      <c r="D5" s="259"/>
      <c r="E5" s="12"/>
      <c r="F5" s="271" t="s">
        <v>42</v>
      </c>
      <c r="G5" s="272"/>
      <c r="H5" s="37"/>
      <c r="I5" s="273" t="s">
        <v>43</v>
      </c>
      <c r="J5" s="274"/>
      <c r="K5" s="38"/>
      <c r="L5" s="273" t="s">
        <v>44</v>
      </c>
      <c r="M5" s="274"/>
      <c r="N5" s="38"/>
      <c r="O5" s="273" t="s">
        <v>45</v>
      </c>
      <c r="P5" s="275"/>
      <c r="Q5" s="35"/>
      <c r="R5" s="276" t="s">
        <v>60</v>
      </c>
      <c r="S5" s="277"/>
    </row>
    <row r="6" spans="1:19" s="21" customFormat="1" ht="28.8" x14ac:dyDescent="0.25">
      <c r="A6" s="19"/>
      <c r="B6" s="19"/>
      <c r="C6" s="19" t="s">
        <v>91</v>
      </c>
      <c r="D6" s="19" t="s">
        <v>66</v>
      </c>
      <c r="E6" s="19"/>
      <c r="F6" s="19" t="s">
        <v>47</v>
      </c>
      <c r="G6" s="19" t="s">
        <v>48</v>
      </c>
      <c r="H6" s="19"/>
      <c r="I6" s="19" t="s">
        <v>47</v>
      </c>
      <c r="J6" s="19" t="s">
        <v>48</v>
      </c>
      <c r="K6" s="19"/>
      <c r="L6" s="19" t="s">
        <v>47</v>
      </c>
      <c r="M6" s="19" t="s">
        <v>48</v>
      </c>
      <c r="N6" s="19"/>
      <c r="O6" s="19" t="s">
        <v>47</v>
      </c>
      <c r="P6" s="19" t="s">
        <v>48</v>
      </c>
      <c r="Q6" s="19"/>
      <c r="R6" s="19" t="s">
        <v>47</v>
      </c>
      <c r="S6" s="19" t="s">
        <v>48</v>
      </c>
    </row>
    <row r="7" spans="1:19" s="26" customFormat="1" x14ac:dyDescent="0.25">
      <c r="A7" s="31"/>
      <c r="B7" s="39"/>
      <c r="C7" s="22"/>
      <c r="D7" s="39"/>
      <c r="E7" s="22"/>
      <c r="F7" s="24"/>
      <c r="G7" s="39"/>
      <c r="H7" s="22"/>
      <c r="I7" s="29"/>
      <c r="J7" s="13"/>
      <c r="K7" s="13"/>
      <c r="L7" s="24"/>
      <c r="M7" s="13"/>
      <c r="N7" s="13"/>
      <c r="O7" s="24"/>
      <c r="P7" s="13"/>
      <c r="Q7" s="13"/>
      <c r="R7" s="25"/>
      <c r="S7" s="13"/>
    </row>
    <row r="8" spans="1:19" s="26" customFormat="1" ht="14.4" x14ac:dyDescent="0.3">
      <c r="A8" s="31">
        <v>2008</v>
      </c>
      <c r="B8" s="39"/>
      <c r="C8" s="123">
        <v>60.914159651551479</v>
      </c>
      <c r="D8" s="105"/>
      <c r="E8" s="85"/>
      <c r="F8" s="121">
        <v>3579269.7263638298</v>
      </c>
      <c r="G8" s="121"/>
      <c r="H8" s="121"/>
      <c r="I8" s="121">
        <v>687608.2736361702</v>
      </c>
      <c r="J8" s="121"/>
      <c r="K8" s="121"/>
      <c r="L8" s="121">
        <v>303402.5</v>
      </c>
      <c r="M8" s="121"/>
      <c r="N8" s="121"/>
      <c r="O8" s="121">
        <v>1305643.5</v>
      </c>
      <c r="P8" s="121"/>
      <c r="Q8" s="121"/>
      <c r="R8" s="121">
        <v>5875924</v>
      </c>
      <c r="S8" s="121"/>
    </row>
    <row r="9" spans="1:19" s="26" customFormat="1" ht="14.4" x14ac:dyDescent="0.3">
      <c r="A9" s="31">
        <v>2009</v>
      </c>
      <c r="B9" s="42"/>
      <c r="C9" s="123">
        <v>58.49544365937539</v>
      </c>
      <c r="D9" s="163">
        <v>-2.4187159921760895</v>
      </c>
      <c r="E9" s="85"/>
      <c r="F9" s="121">
        <v>3478077.0748161818</v>
      </c>
      <c r="G9" s="121">
        <v>-101192.65154764801</v>
      </c>
      <c r="H9" s="121"/>
      <c r="I9" s="121">
        <v>701397.92518381856</v>
      </c>
      <c r="J9" s="121">
        <v>13789.651547648362</v>
      </c>
      <c r="K9" s="121"/>
      <c r="L9" s="121">
        <v>374176.25</v>
      </c>
      <c r="M9" s="121">
        <v>70773.75</v>
      </c>
      <c r="N9" s="121"/>
      <c r="O9" s="121">
        <v>1392242.75</v>
      </c>
      <c r="P9" s="121">
        <v>86599.25</v>
      </c>
      <c r="Q9" s="121"/>
      <c r="R9" s="121">
        <v>5945894</v>
      </c>
      <c r="S9" s="121">
        <v>69970</v>
      </c>
    </row>
    <row r="10" spans="1:19" s="26" customFormat="1" ht="14.4" x14ac:dyDescent="0.3">
      <c r="A10" s="30">
        <v>2010</v>
      </c>
      <c r="B10" s="43"/>
      <c r="C10" s="123">
        <v>58.426077716298884</v>
      </c>
      <c r="D10" s="163">
        <v>-6.9365943076505232E-2</v>
      </c>
      <c r="E10" s="85"/>
      <c r="F10" s="121">
        <v>3524327.6135757454</v>
      </c>
      <c r="G10" s="121">
        <v>46250.538759563584</v>
      </c>
      <c r="H10" s="121"/>
      <c r="I10" s="121">
        <v>722432.38642425463</v>
      </c>
      <c r="J10" s="121">
        <v>21034.461240436067</v>
      </c>
      <c r="K10" s="121"/>
      <c r="L10" s="121">
        <v>395267</v>
      </c>
      <c r="M10" s="121">
        <v>21090.75</v>
      </c>
      <c r="N10" s="121"/>
      <c r="O10" s="121">
        <v>1390087</v>
      </c>
      <c r="P10" s="121">
        <v>-2155.75</v>
      </c>
      <c r="Q10" s="121"/>
      <c r="R10" s="121">
        <v>6032114</v>
      </c>
      <c r="S10" s="121">
        <v>86220</v>
      </c>
    </row>
    <row r="11" spans="1:19" s="26" customFormat="1" ht="14.4" x14ac:dyDescent="0.3">
      <c r="A11" s="30">
        <v>2011</v>
      </c>
      <c r="B11" s="43"/>
      <c r="C11" s="123">
        <v>58.538382840726278</v>
      </c>
      <c r="D11" s="163">
        <v>0.11230512442739382</v>
      </c>
      <c r="E11" s="85"/>
      <c r="F11" s="121">
        <v>3582010.6230762708</v>
      </c>
      <c r="G11" s="121">
        <v>57683.009500525426</v>
      </c>
      <c r="H11" s="121"/>
      <c r="I11" s="121">
        <v>692739.37692372885</v>
      </c>
      <c r="J11" s="121">
        <v>-29693.009500525775</v>
      </c>
      <c r="K11" s="121"/>
      <c r="L11" s="121">
        <v>430334.5</v>
      </c>
      <c r="M11" s="121">
        <v>35067.5</v>
      </c>
      <c r="N11" s="121"/>
      <c r="O11" s="121">
        <v>1413995.75</v>
      </c>
      <c r="P11" s="121">
        <v>23908.75</v>
      </c>
      <c r="Q11" s="121"/>
      <c r="R11" s="121">
        <v>6119080.25</v>
      </c>
      <c r="S11" s="121">
        <v>86966.25</v>
      </c>
    </row>
    <row r="12" spans="1:19" s="26" customFormat="1" ht="14.4" x14ac:dyDescent="0.3">
      <c r="A12" s="30">
        <v>2012</v>
      </c>
      <c r="B12" s="43"/>
      <c r="C12" s="123">
        <v>60.343597340110641</v>
      </c>
      <c r="D12" s="163">
        <v>1.8052144993843626</v>
      </c>
      <c r="E12" s="85"/>
      <c r="F12" s="121">
        <v>3763916.194754093</v>
      </c>
      <c r="G12" s="121">
        <v>181905.57167782215</v>
      </c>
      <c r="H12" s="121"/>
      <c r="I12" s="121">
        <v>679352.80524590728</v>
      </c>
      <c r="J12" s="121">
        <v>-13386.571677821572</v>
      </c>
      <c r="K12" s="121"/>
      <c r="L12" s="121">
        <v>404120</v>
      </c>
      <c r="M12" s="121">
        <v>-26214.5</v>
      </c>
      <c r="N12" s="121"/>
      <c r="O12" s="121">
        <v>1390085</v>
      </c>
      <c r="P12" s="121">
        <v>-23910.75</v>
      </c>
      <c r="Q12" s="121"/>
      <c r="R12" s="121">
        <v>6237474</v>
      </c>
      <c r="S12" s="121">
        <v>118393.75</v>
      </c>
    </row>
    <row r="13" spans="1:19" s="26" customFormat="1" ht="14.4" x14ac:dyDescent="0.3">
      <c r="A13" s="30">
        <v>2013</v>
      </c>
      <c r="B13" s="43"/>
      <c r="C13" s="123">
        <v>61.880149470158941</v>
      </c>
      <c r="D13" s="163">
        <v>1.5365521300482996</v>
      </c>
      <c r="E13" s="85"/>
      <c r="F13" s="121">
        <v>3910830.8610271234</v>
      </c>
      <c r="G13" s="121">
        <v>146914.66627303045</v>
      </c>
      <c r="H13" s="121"/>
      <c r="I13" s="121">
        <v>687088.13897287659</v>
      </c>
      <c r="J13" s="121">
        <v>7735.3337269693147</v>
      </c>
      <c r="K13" s="121"/>
      <c r="L13" s="121">
        <v>388421</v>
      </c>
      <c r="M13" s="121">
        <v>-15699</v>
      </c>
      <c r="N13" s="121"/>
      <c r="O13" s="121">
        <v>1333668.75</v>
      </c>
      <c r="P13" s="121">
        <v>-56416.25</v>
      </c>
      <c r="Q13" s="121"/>
      <c r="R13" s="121">
        <v>6320008.75</v>
      </c>
      <c r="S13" s="121">
        <v>82534.75</v>
      </c>
    </row>
    <row r="14" spans="1:19" s="26" customFormat="1" ht="14.4" x14ac:dyDescent="0.3">
      <c r="A14" s="30">
        <v>2014</v>
      </c>
      <c r="B14" s="43"/>
      <c r="C14" s="152">
        <v>63.643211302161653</v>
      </c>
      <c r="D14" s="163">
        <v>1.7630618320027125</v>
      </c>
      <c r="E14" s="85"/>
      <c r="F14" s="121">
        <v>4072267.358518844</v>
      </c>
      <c r="G14" s="121">
        <v>161436.4974917206</v>
      </c>
      <c r="H14" s="121"/>
      <c r="I14" s="121">
        <v>697912.64148115611</v>
      </c>
      <c r="J14" s="121">
        <v>10824.502508279518</v>
      </c>
      <c r="K14" s="121"/>
      <c r="L14" s="121">
        <v>311183.25</v>
      </c>
      <c r="M14" s="121">
        <v>-77237.75</v>
      </c>
      <c r="N14" s="121"/>
      <c r="O14" s="121">
        <v>1317225.5</v>
      </c>
      <c r="P14" s="121">
        <v>-16443.25</v>
      </c>
      <c r="Q14" s="121"/>
      <c r="R14" s="121">
        <v>6398588.75</v>
      </c>
      <c r="S14" s="121">
        <v>78580</v>
      </c>
    </row>
    <row r="15" spans="1:19" s="26" customFormat="1" ht="14.4" x14ac:dyDescent="0.3">
      <c r="A15" s="30"/>
      <c r="B15" s="43"/>
      <c r="C15" s="104"/>
      <c r="D15" s="105"/>
      <c r="E15"/>
      <c r="F15" s="121"/>
      <c r="G15" s="121"/>
      <c r="H15" s="121"/>
      <c r="I15" s="121"/>
      <c r="J15" s="121"/>
      <c r="K15" s="121"/>
      <c r="L15" s="121"/>
      <c r="M15" s="121"/>
      <c r="N15" s="121"/>
      <c r="O15" s="121"/>
      <c r="P15" s="121"/>
      <c r="Q15" s="121"/>
      <c r="R15" s="121"/>
      <c r="S15" s="121"/>
    </row>
    <row r="16" spans="1:19" s="26" customFormat="1" ht="14.4" x14ac:dyDescent="0.3">
      <c r="A16" s="31">
        <v>2008</v>
      </c>
      <c r="B16" s="29" t="s">
        <v>55</v>
      </c>
      <c r="C16" s="104">
        <v>61.319572886228237</v>
      </c>
      <c r="D16" s="105" t="s">
        <v>77</v>
      </c>
      <c r="E16" s="85"/>
      <c r="F16" s="121">
        <v>3598399.9393978519</v>
      </c>
      <c r="G16" s="121" t="s">
        <v>77</v>
      </c>
      <c r="H16" s="121"/>
      <c r="I16" s="121">
        <v>688308.06060214818</v>
      </c>
      <c r="J16" s="121" t="s">
        <v>77</v>
      </c>
      <c r="K16" s="121"/>
      <c r="L16" s="121">
        <v>279411</v>
      </c>
      <c r="M16" s="121"/>
      <c r="N16" s="121"/>
      <c r="O16" s="121">
        <v>1302154</v>
      </c>
      <c r="P16" s="121"/>
      <c r="Q16" s="121"/>
      <c r="R16" s="121">
        <v>5868273</v>
      </c>
      <c r="S16" s="121" t="s">
        <v>77</v>
      </c>
    </row>
    <row r="17" spans="1:19" s="26" customFormat="1" ht="14.4" x14ac:dyDescent="0.3">
      <c r="A17" s="31"/>
      <c r="B17" s="29" t="s">
        <v>56</v>
      </c>
      <c r="C17" s="123">
        <v>61.028990360291658</v>
      </c>
      <c r="D17" s="105" t="s">
        <v>77</v>
      </c>
      <c r="E17" s="85"/>
      <c r="F17" s="121">
        <v>3579269.7263638298</v>
      </c>
      <c r="G17" s="121" t="s">
        <v>77</v>
      </c>
      <c r="H17" s="121"/>
      <c r="I17" s="121">
        <v>687608.2736361702</v>
      </c>
      <c r="J17" s="121" t="s">
        <v>77</v>
      </c>
      <c r="K17" s="121"/>
      <c r="L17" s="121">
        <v>283181</v>
      </c>
      <c r="M17" s="121"/>
      <c r="N17" s="121"/>
      <c r="O17" s="121">
        <v>1314809</v>
      </c>
      <c r="P17" s="121"/>
      <c r="Q17" s="121"/>
      <c r="R17" s="121">
        <v>5864868</v>
      </c>
      <c r="S17" s="121" t="s">
        <v>77</v>
      </c>
    </row>
    <row r="18" spans="1:19" s="26" customFormat="1" ht="14.4" x14ac:dyDescent="0.3">
      <c r="A18" s="31"/>
      <c r="B18" s="29" t="s">
        <v>57</v>
      </c>
      <c r="C18" s="123">
        <v>60.277044587957263</v>
      </c>
      <c r="D18" s="105" t="s">
        <v>77</v>
      </c>
      <c r="E18" s="85"/>
      <c r="F18" s="121">
        <v>3541593.4267970216</v>
      </c>
      <c r="G18" s="121" t="s">
        <v>77</v>
      </c>
      <c r="H18" s="121"/>
      <c r="I18" s="121">
        <v>691010.57320297835</v>
      </c>
      <c r="J18" s="121" t="s">
        <v>77</v>
      </c>
      <c r="K18" s="121"/>
      <c r="L18" s="121">
        <v>333961</v>
      </c>
      <c r="M18" s="121"/>
      <c r="N18" s="121"/>
      <c r="O18" s="121">
        <v>1308961</v>
      </c>
      <c r="P18" s="121"/>
      <c r="Q18" s="121"/>
      <c r="R18" s="121">
        <v>5875526</v>
      </c>
      <c r="S18" s="121" t="s">
        <v>77</v>
      </c>
    </row>
    <row r="19" spans="1:19" s="26" customFormat="1" ht="14.4" x14ac:dyDescent="0.3">
      <c r="A19" s="31"/>
      <c r="B19" s="29" t="s">
        <v>58</v>
      </c>
      <c r="C19" s="123">
        <v>60.984320011059026</v>
      </c>
      <c r="D19" s="105" t="s">
        <v>77</v>
      </c>
      <c r="E19" s="85"/>
      <c r="F19" s="121">
        <v>3611116.9873300474</v>
      </c>
      <c r="G19" s="121" t="s">
        <v>77</v>
      </c>
      <c r="H19" s="121"/>
      <c r="I19" s="121">
        <v>696562.0126699527</v>
      </c>
      <c r="J19" s="121" t="s">
        <v>77</v>
      </c>
      <c r="K19" s="121"/>
      <c r="L19" s="121">
        <v>317057</v>
      </c>
      <c r="M19" s="121"/>
      <c r="N19" s="121"/>
      <c r="O19" s="121">
        <v>1296650</v>
      </c>
      <c r="P19" s="121"/>
      <c r="Q19" s="121"/>
      <c r="R19" s="121">
        <v>5921386</v>
      </c>
      <c r="S19" s="121" t="s">
        <v>77</v>
      </c>
    </row>
    <row r="20" spans="1:19" s="26" customFormat="1" ht="14.4" x14ac:dyDescent="0.3">
      <c r="A20" s="46">
        <v>2009</v>
      </c>
      <c r="B20" s="29" t="s">
        <v>55</v>
      </c>
      <c r="C20" s="123">
        <v>59.465628796231876</v>
      </c>
      <c r="D20" s="232">
        <v>-1.8539440899963608</v>
      </c>
      <c r="E20" s="85"/>
      <c r="F20" s="121">
        <v>3521295.8618275882</v>
      </c>
      <c r="G20" s="121">
        <v>-77104.077570263762</v>
      </c>
      <c r="H20" s="121"/>
      <c r="I20" s="121">
        <v>698142.13817241159</v>
      </c>
      <c r="J20" s="121">
        <v>9834.0775702634128</v>
      </c>
      <c r="K20" s="121"/>
      <c r="L20" s="121">
        <v>335526</v>
      </c>
      <c r="M20" s="121">
        <v>56115</v>
      </c>
      <c r="N20" s="121"/>
      <c r="O20" s="121">
        <v>1366601</v>
      </c>
      <c r="P20" s="121">
        <v>64447</v>
      </c>
      <c r="Q20" s="121"/>
      <c r="R20" s="121">
        <v>5921565</v>
      </c>
      <c r="S20" s="121">
        <v>53292</v>
      </c>
    </row>
    <row r="21" spans="1:19" s="26" customFormat="1" ht="14.4" x14ac:dyDescent="0.3">
      <c r="A21" s="46"/>
      <c r="B21" s="29" t="s">
        <v>56</v>
      </c>
      <c r="C21" s="123">
        <v>58.154705390848171</v>
      </c>
      <c r="D21" s="232">
        <v>-2.8742849694434867</v>
      </c>
      <c r="E21" s="85"/>
      <c r="F21" s="121">
        <v>3478077.0748161818</v>
      </c>
      <c r="G21" s="121">
        <v>-101192.65154764801</v>
      </c>
      <c r="H21" s="121"/>
      <c r="I21" s="121">
        <v>701397.92518381856</v>
      </c>
      <c r="J21" s="121">
        <v>13789.651547648362</v>
      </c>
      <c r="K21" s="121"/>
      <c r="L21" s="121">
        <v>386040</v>
      </c>
      <c r="M21" s="121">
        <v>102859</v>
      </c>
      <c r="N21" s="121"/>
      <c r="O21" s="121">
        <v>1415217</v>
      </c>
      <c r="P21" s="121">
        <v>100408</v>
      </c>
      <c r="Q21" s="121"/>
      <c r="R21" s="121">
        <v>5980732</v>
      </c>
      <c r="S21" s="121">
        <v>115864</v>
      </c>
    </row>
    <row r="22" spans="1:19" s="26" customFormat="1" ht="14.4" x14ac:dyDescent="0.3">
      <c r="A22" s="47"/>
      <c r="B22" s="29" t="s">
        <v>57</v>
      </c>
      <c r="C22" s="123">
        <v>58.645427322241808</v>
      </c>
      <c r="D22" s="232">
        <v>-1.6316172657154553</v>
      </c>
      <c r="E22" s="85"/>
      <c r="F22" s="121">
        <v>3516849.5721144695</v>
      </c>
      <c r="G22" s="121">
        <v>-24743.854682552163</v>
      </c>
      <c r="H22" s="121"/>
      <c r="I22" s="121">
        <v>708744.42788553017</v>
      </c>
      <c r="J22" s="121">
        <v>17733.854682551813</v>
      </c>
      <c r="K22" s="121"/>
      <c r="L22" s="121">
        <v>408034</v>
      </c>
      <c r="M22" s="121">
        <v>74073</v>
      </c>
      <c r="N22" s="121"/>
      <c r="O22" s="121">
        <v>1363173</v>
      </c>
      <c r="P22" s="121">
        <v>54212</v>
      </c>
      <c r="Q22" s="121"/>
      <c r="R22" s="121">
        <v>5996801</v>
      </c>
      <c r="S22" s="121">
        <v>121275</v>
      </c>
    </row>
    <row r="23" spans="1:19" s="26" customFormat="1" ht="14.4" x14ac:dyDescent="0.3">
      <c r="A23" s="47"/>
      <c r="B23" s="29" t="s">
        <v>58</v>
      </c>
      <c r="C23" s="123">
        <v>58.012840049605707</v>
      </c>
      <c r="D23" s="232">
        <v>-2.9714799614533192</v>
      </c>
      <c r="E23" s="85"/>
      <c r="F23" s="121">
        <v>3478276.4309826097</v>
      </c>
      <c r="G23" s="121">
        <v>-132840.55634743767</v>
      </c>
      <c r="H23" s="121"/>
      <c r="I23" s="121">
        <v>726339.56901739049</v>
      </c>
      <c r="J23" s="121">
        <v>29777.556347437785</v>
      </c>
      <c r="K23" s="121"/>
      <c r="L23" s="121">
        <v>367105</v>
      </c>
      <c r="M23" s="121">
        <v>50048</v>
      </c>
      <c r="N23" s="121"/>
      <c r="O23" s="121">
        <v>1423980</v>
      </c>
      <c r="P23" s="121">
        <v>127330</v>
      </c>
      <c r="Q23" s="121"/>
      <c r="R23" s="121">
        <v>5995701</v>
      </c>
      <c r="S23" s="121">
        <v>74315</v>
      </c>
    </row>
    <row r="24" spans="1:19" s="26" customFormat="1" ht="14.4" x14ac:dyDescent="0.3">
      <c r="A24" s="46">
        <v>2010</v>
      </c>
      <c r="B24" s="29" t="s">
        <v>55</v>
      </c>
      <c r="C24" s="123">
        <v>58.208369695001103</v>
      </c>
      <c r="D24" s="232">
        <v>-1.2572591012307726</v>
      </c>
      <c r="E24" s="85"/>
      <c r="F24" s="121">
        <v>3499519.2006667987</v>
      </c>
      <c r="G24" s="121">
        <v>-21776.66116078943</v>
      </c>
      <c r="H24" s="121"/>
      <c r="I24" s="121">
        <v>723526.79933320114</v>
      </c>
      <c r="J24" s="121">
        <v>25384.661160789547</v>
      </c>
      <c r="K24" s="121"/>
      <c r="L24" s="121">
        <v>370483</v>
      </c>
      <c r="M24" s="121">
        <v>34957</v>
      </c>
      <c r="N24" s="121"/>
      <c r="O24" s="121">
        <v>1418526</v>
      </c>
      <c r="P24" s="121">
        <v>51925</v>
      </c>
      <c r="Q24" s="121"/>
      <c r="R24" s="121">
        <v>6012055</v>
      </c>
      <c r="S24" s="121">
        <v>90490</v>
      </c>
    </row>
    <row r="25" spans="1:19" s="26" customFormat="1" ht="14.4" x14ac:dyDescent="0.3">
      <c r="A25" s="46"/>
      <c r="B25" s="29" t="s">
        <v>56</v>
      </c>
      <c r="C25" s="123">
        <v>58.387350366514646</v>
      </c>
      <c r="D25" s="232">
        <v>0.23264497566647435</v>
      </c>
      <c r="E25" s="85"/>
      <c r="F25" s="121">
        <v>3524327.6135757454</v>
      </c>
      <c r="G25" s="121">
        <v>46250.538759563584</v>
      </c>
      <c r="H25" s="121"/>
      <c r="I25" s="121">
        <v>722432.38642425463</v>
      </c>
      <c r="J25" s="121">
        <v>21034.461240436067</v>
      </c>
      <c r="K25" s="121"/>
      <c r="L25" s="121">
        <v>394881</v>
      </c>
      <c r="M25" s="121">
        <v>8841</v>
      </c>
      <c r="N25" s="121"/>
      <c r="O25" s="121">
        <v>1394474</v>
      </c>
      <c r="P25" s="121">
        <v>-20743</v>
      </c>
      <c r="Q25" s="121"/>
      <c r="R25" s="121">
        <v>6036115</v>
      </c>
      <c r="S25" s="121">
        <v>55383</v>
      </c>
    </row>
    <row r="26" spans="1:19" s="26" customFormat="1" ht="14.4" x14ac:dyDescent="0.3">
      <c r="A26" s="46"/>
      <c r="B26" s="29" t="s">
        <v>57</v>
      </c>
      <c r="C26" s="123">
        <v>59.266356751201755</v>
      </c>
      <c r="D26" s="232">
        <v>0.62092942895994696</v>
      </c>
      <c r="E26" s="85"/>
      <c r="F26" s="121">
        <v>3613788.6241200925</v>
      </c>
      <c r="G26" s="121">
        <v>96939.052005623002</v>
      </c>
      <c r="H26" s="121"/>
      <c r="I26" s="121">
        <v>708236.37587990763</v>
      </c>
      <c r="J26" s="121">
        <v>-508.05200562253594</v>
      </c>
      <c r="K26" s="121"/>
      <c r="L26" s="121">
        <v>411705</v>
      </c>
      <c r="M26" s="121">
        <v>3671</v>
      </c>
      <c r="N26" s="121"/>
      <c r="O26" s="121">
        <v>1363808</v>
      </c>
      <c r="P26" s="121">
        <v>635</v>
      </c>
      <c r="Q26" s="121"/>
      <c r="R26" s="121">
        <v>6097538</v>
      </c>
      <c r="S26" s="121">
        <v>100737</v>
      </c>
    </row>
    <row r="27" spans="1:19" s="26" customFormat="1" ht="14.4" x14ac:dyDescent="0.3">
      <c r="A27" s="46"/>
      <c r="B27" s="29" t="s">
        <v>58</v>
      </c>
      <c r="C27" s="123">
        <v>59.173033691365184</v>
      </c>
      <c r="D27" s="232">
        <v>1.1601936417594771</v>
      </c>
      <c r="E27" s="85"/>
      <c r="F27" s="121">
        <v>3614306.649778693</v>
      </c>
      <c r="G27" s="121">
        <v>136030.21879608324</v>
      </c>
      <c r="H27" s="121"/>
      <c r="I27" s="121">
        <v>706184.35022130667</v>
      </c>
      <c r="J27" s="121">
        <v>-20155.21879608382</v>
      </c>
      <c r="K27" s="121"/>
      <c r="L27" s="121">
        <v>403999</v>
      </c>
      <c r="M27" s="121">
        <v>36894</v>
      </c>
      <c r="N27" s="121"/>
      <c r="O27" s="121">
        <v>1383540</v>
      </c>
      <c r="P27" s="121">
        <v>-40440</v>
      </c>
      <c r="Q27" s="121"/>
      <c r="R27" s="121">
        <v>6108030</v>
      </c>
      <c r="S27" s="121">
        <v>112329</v>
      </c>
    </row>
    <row r="28" spans="1:19" s="26" customFormat="1" ht="14.4" x14ac:dyDescent="0.3">
      <c r="A28" s="46">
        <v>2011</v>
      </c>
      <c r="B28" s="29" t="s">
        <v>55</v>
      </c>
      <c r="C28" s="123">
        <v>59.296467072814821</v>
      </c>
      <c r="D28" s="232">
        <v>1.0880973778137175</v>
      </c>
      <c r="E28" s="93"/>
      <c r="F28" s="121">
        <v>3632519.3618207579</v>
      </c>
      <c r="G28" s="121">
        <v>133000.16115395911</v>
      </c>
      <c r="H28" s="121"/>
      <c r="I28" s="121">
        <v>702743.63817924226</v>
      </c>
      <c r="J28" s="121">
        <v>-20783.161153958878</v>
      </c>
      <c r="K28" s="121"/>
      <c r="L28" s="121">
        <v>384322</v>
      </c>
      <c r="M28" s="121">
        <v>13839</v>
      </c>
      <c r="N28" s="121"/>
      <c r="O28" s="121">
        <v>1406445</v>
      </c>
      <c r="P28" s="121">
        <v>-12081</v>
      </c>
      <c r="Q28" s="121"/>
      <c r="R28" s="121">
        <v>6126030</v>
      </c>
      <c r="S28" s="121">
        <v>113975</v>
      </c>
    </row>
    <row r="29" spans="1:19" s="26" customFormat="1" ht="14.4" x14ac:dyDescent="0.3">
      <c r="A29" s="46"/>
      <c r="B29" s="29" t="s">
        <v>56</v>
      </c>
      <c r="C29" s="123">
        <v>58.421543672604656</v>
      </c>
      <c r="D29" s="232">
        <v>3.4193306090010367E-2</v>
      </c>
      <c r="E29" s="93"/>
      <c r="F29" s="121">
        <v>3582010.6230762708</v>
      </c>
      <c r="G29" s="121">
        <v>57683.009500525426</v>
      </c>
      <c r="H29" s="121"/>
      <c r="I29" s="121">
        <v>692739.37692372885</v>
      </c>
      <c r="J29" s="121">
        <v>-29693.009500525775</v>
      </c>
      <c r="K29" s="121"/>
      <c r="L29" s="121">
        <v>434498</v>
      </c>
      <c r="M29" s="121">
        <v>39617</v>
      </c>
      <c r="N29" s="121"/>
      <c r="O29" s="121">
        <v>1422070</v>
      </c>
      <c r="P29" s="121">
        <v>27596</v>
      </c>
      <c r="Q29" s="121"/>
      <c r="R29" s="121">
        <v>6131318</v>
      </c>
      <c r="S29" s="121">
        <v>95203</v>
      </c>
    </row>
    <row r="30" spans="1:19" s="26" customFormat="1" ht="14.4" x14ac:dyDescent="0.3">
      <c r="A30" s="46"/>
      <c r="B30" s="29" t="s">
        <v>57</v>
      </c>
      <c r="C30" s="123">
        <v>58.771978373999275</v>
      </c>
      <c r="D30" s="232">
        <v>-0.49437837720248012</v>
      </c>
      <c r="E30" s="93"/>
      <c r="F30" s="121">
        <v>3621646.8513625832</v>
      </c>
      <c r="G30" s="121">
        <v>7858.2272424907424</v>
      </c>
      <c r="H30" s="121"/>
      <c r="I30" s="121">
        <v>689643.14863741666</v>
      </c>
      <c r="J30" s="121">
        <v>-18593.227242490975</v>
      </c>
      <c r="K30" s="121"/>
      <c r="L30" s="121">
        <v>462360</v>
      </c>
      <c r="M30" s="121">
        <v>50655</v>
      </c>
      <c r="N30" s="121"/>
      <c r="O30" s="121">
        <v>1388550</v>
      </c>
      <c r="P30" s="121">
        <v>24742</v>
      </c>
      <c r="Q30" s="121"/>
      <c r="R30" s="121">
        <v>6162200</v>
      </c>
      <c r="S30" s="121">
        <v>64662</v>
      </c>
    </row>
    <row r="31" spans="1:19" s="26" customFormat="1" ht="14.4" x14ac:dyDescent="0.3">
      <c r="A31" s="46"/>
      <c r="B31" s="25" t="s">
        <v>58</v>
      </c>
      <c r="C31" s="123">
        <v>58.620173541182815</v>
      </c>
      <c r="D31" s="232">
        <v>-0.55286015018236867</v>
      </c>
      <c r="E31" s="93"/>
      <c r="F31" s="121">
        <v>3638053.5554191759</v>
      </c>
      <c r="G31" s="121">
        <v>23746.905640482903</v>
      </c>
      <c r="H31" s="121"/>
      <c r="I31" s="121">
        <v>689016.44458082388</v>
      </c>
      <c r="J31" s="121">
        <v>-17167.905640482786</v>
      </c>
      <c r="K31" s="121"/>
      <c r="L31" s="121">
        <v>440158</v>
      </c>
      <c r="M31" s="121">
        <v>36159</v>
      </c>
      <c r="N31" s="121"/>
      <c r="O31" s="121">
        <v>1438918</v>
      </c>
      <c r="P31" s="121">
        <v>55378</v>
      </c>
      <c r="Q31" s="121"/>
      <c r="R31" s="121">
        <v>6206146</v>
      </c>
      <c r="S31" s="121">
        <v>98116</v>
      </c>
    </row>
    <row r="32" spans="1:19" s="26" customFormat="1" ht="14.4" x14ac:dyDescent="0.3">
      <c r="A32" s="46">
        <v>2012</v>
      </c>
      <c r="B32" s="25" t="s">
        <v>55</v>
      </c>
      <c r="C32" s="123">
        <v>59.224603321554781</v>
      </c>
      <c r="D32" s="232">
        <v>-7.1863751260039521E-2</v>
      </c>
      <c r="E32" s="92"/>
      <c r="F32" s="121">
        <v>3689571.9687420866</v>
      </c>
      <c r="G32" s="121">
        <v>57052.606921328697</v>
      </c>
      <c r="H32" s="121"/>
      <c r="I32" s="121">
        <v>686490.0312579138</v>
      </c>
      <c r="J32" s="121">
        <v>-16253.606921328465</v>
      </c>
      <c r="K32" s="121"/>
      <c r="L32" s="121">
        <v>405338</v>
      </c>
      <c r="M32" s="121">
        <v>21016</v>
      </c>
      <c r="N32" s="121"/>
      <c r="O32" s="121">
        <v>1448396</v>
      </c>
      <c r="P32" s="121">
        <v>41951</v>
      </c>
      <c r="Q32" s="121"/>
      <c r="R32" s="121">
        <v>6229796</v>
      </c>
      <c r="S32" s="121">
        <v>103766</v>
      </c>
    </row>
    <row r="33" spans="1:19" s="26" customFormat="1" ht="14.4" x14ac:dyDescent="0.3">
      <c r="A33" s="46"/>
      <c r="B33" s="25" t="s">
        <v>56</v>
      </c>
      <c r="C33" s="123">
        <v>60.337009817070793</v>
      </c>
      <c r="D33" s="232">
        <v>1.9154661444661372</v>
      </c>
      <c r="E33" s="93"/>
      <c r="F33" s="121">
        <v>3763916.194754093</v>
      </c>
      <c r="G33" s="121">
        <v>181905.57167782215</v>
      </c>
      <c r="H33" s="121"/>
      <c r="I33" s="121">
        <v>679352.80524590728</v>
      </c>
      <c r="J33" s="121">
        <v>-13386.571677821572</v>
      </c>
      <c r="K33" s="121"/>
      <c r="L33" s="121">
        <v>399431</v>
      </c>
      <c r="M33" s="121">
        <v>-35067</v>
      </c>
      <c r="N33" s="121"/>
      <c r="O33" s="121">
        <v>1395455</v>
      </c>
      <c r="P33" s="121">
        <v>-26615</v>
      </c>
      <c r="Q33" s="121"/>
      <c r="R33" s="121">
        <v>6238155</v>
      </c>
      <c r="S33" s="121">
        <v>106837</v>
      </c>
    </row>
    <row r="34" spans="1:19" s="26" customFormat="1" ht="14.4" x14ac:dyDescent="0.3">
      <c r="A34" s="46"/>
      <c r="B34" s="25" t="s">
        <v>57</v>
      </c>
      <c r="C34" s="123">
        <v>60.681818645111626</v>
      </c>
      <c r="D34" s="232">
        <v>1.9098402711123512</v>
      </c>
      <c r="E34" s="93"/>
      <c r="F34" s="121">
        <v>3817381.5564176659</v>
      </c>
      <c r="G34" s="121">
        <v>195734.70505508268</v>
      </c>
      <c r="H34" s="121"/>
      <c r="I34" s="121">
        <v>681657.44358233421</v>
      </c>
      <c r="J34" s="121">
        <v>-7985.7050550824497</v>
      </c>
      <c r="K34" s="121"/>
      <c r="L34" s="121">
        <v>426442</v>
      </c>
      <c r="M34" s="121">
        <v>-35918</v>
      </c>
      <c r="N34" s="121"/>
      <c r="O34" s="121">
        <v>1365335</v>
      </c>
      <c r="P34" s="121">
        <v>-23215</v>
      </c>
      <c r="Q34" s="121"/>
      <c r="R34" s="121">
        <v>6290816</v>
      </c>
      <c r="S34" s="121">
        <v>128616</v>
      </c>
    </row>
    <row r="35" spans="1:19" s="26" customFormat="1" ht="14.4" x14ac:dyDescent="0.3">
      <c r="A35" s="46"/>
      <c r="B35" s="25" t="s">
        <v>58</v>
      </c>
      <c r="C35" s="123">
        <v>61.693586676609392</v>
      </c>
      <c r="D35" s="232">
        <v>3.073413135426577</v>
      </c>
      <c r="E35" s="92"/>
      <c r="F35" s="121">
        <v>3896484.2650885023</v>
      </c>
      <c r="G35" s="121">
        <v>258430.70966932643</v>
      </c>
      <c r="H35" s="121"/>
      <c r="I35" s="121">
        <v>682958.73491149733</v>
      </c>
      <c r="J35" s="121">
        <v>-6057.7096693265485</v>
      </c>
      <c r="K35" s="121"/>
      <c r="L35" s="121">
        <v>385269</v>
      </c>
      <c r="M35" s="121">
        <v>-54889</v>
      </c>
      <c r="N35" s="121"/>
      <c r="O35" s="121">
        <v>1351154</v>
      </c>
      <c r="P35" s="121">
        <v>-87764</v>
      </c>
      <c r="Q35" s="121"/>
      <c r="R35" s="121">
        <v>6315866</v>
      </c>
      <c r="S35" s="121">
        <v>109720</v>
      </c>
    </row>
    <row r="36" spans="1:19" s="26" customFormat="1" ht="14.4" x14ac:dyDescent="0.3">
      <c r="A36" s="46">
        <v>2013</v>
      </c>
      <c r="B36" s="25" t="s">
        <v>55</v>
      </c>
      <c r="C36" s="123">
        <v>61.588066949522478</v>
      </c>
      <c r="D36" s="232">
        <v>2.3634636279676968</v>
      </c>
      <c r="E36" s="92"/>
      <c r="F36" s="121">
        <v>3892267.9061833713</v>
      </c>
      <c r="G36" s="121">
        <v>202695.93744128477</v>
      </c>
      <c r="H36" s="121"/>
      <c r="I36" s="121">
        <v>682700.09381662845</v>
      </c>
      <c r="J36" s="121">
        <v>-3789.9374412853504</v>
      </c>
      <c r="K36" s="121"/>
      <c r="L36" s="121">
        <v>374304</v>
      </c>
      <c r="M36" s="121">
        <v>-31034</v>
      </c>
      <c r="N36" s="121"/>
      <c r="O36" s="121">
        <v>1370569</v>
      </c>
      <c r="P36" s="121">
        <v>-77827</v>
      </c>
      <c r="Q36" s="121"/>
      <c r="R36" s="121">
        <v>6319841</v>
      </c>
      <c r="S36" s="121">
        <v>90045</v>
      </c>
    </row>
    <row r="37" spans="1:19" s="28" customFormat="1" ht="14.4" x14ac:dyDescent="0.3">
      <c r="A37" s="31"/>
      <c r="B37" s="25" t="s">
        <v>56</v>
      </c>
      <c r="C37" s="123">
        <v>61.679707776428806</v>
      </c>
      <c r="D37" s="232">
        <v>1.3426979593580128</v>
      </c>
      <c r="E37" s="92"/>
      <c r="F37" s="121">
        <v>3910830.8610271234</v>
      </c>
      <c r="G37" s="121">
        <v>146914.66627303045</v>
      </c>
      <c r="H37" s="121"/>
      <c r="I37" s="121">
        <v>687088.13897287659</v>
      </c>
      <c r="J37" s="121">
        <v>7735.3337269693147</v>
      </c>
      <c r="K37" s="121"/>
      <c r="L37" s="121">
        <v>382081</v>
      </c>
      <c r="M37" s="121">
        <v>-17350</v>
      </c>
      <c r="N37" s="121"/>
      <c r="O37" s="121">
        <v>1360547</v>
      </c>
      <c r="P37" s="121">
        <v>-34908</v>
      </c>
      <c r="Q37" s="121"/>
      <c r="R37" s="121">
        <v>6340547</v>
      </c>
      <c r="S37" s="121">
        <v>102392</v>
      </c>
    </row>
    <row r="38" spans="1:19" ht="14.4" x14ac:dyDescent="0.3">
      <c r="A38" s="26"/>
      <c r="B38" s="25" t="s">
        <v>57</v>
      </c>
      <c r="C38" s="123">
        <v>62.093581260134201</v>
      </c>
      <c r="D38" s="232">
        <v>1.4117626150225746</v>
      </c>
      <c r="E38" s="92"/>
      <c r="F38" s="121">
        <v>3946334.5823627627</v>
      </c>
      <c r="G38" s="121">
        <v>128953.02594509674</v>
      </c>
      <c r="H38" s="121"/>
      <c r="I38" s="121">
        <v>696571.41763723723</v>
      </c>
      <c r="J38" s="121">
        <v>14913.974054903025</v>
      </c>
      <c r="K38" s="121"/>
      <c r="L38" s="121">
        <v>419858</v>
      </c>
      <c r="M38" s="121">
        <v>-6584</v>
      </c>
      <c r="N38" s="121"/>
      <c r="O38" s="121">
        <v>1292699</v>
      </c>
      <c r="P38" s="121">
        <v>-72636</v>
      </c>
      <c r="Q38" s="121"/>
      <c r="R38" s="121">
        <v>6355463</v>
      </c>
      <c r="S38" s="121">
        <v>64647</v>
      </c>
    </row>
    <row r="39" spans="1:19" ht="14.4" x14ac:dyDescent="0.3">
      <c r="A39" s="26"/>
      <c r="B39" s="25" t="s">
        <v>58</v>
      </c>
      <c r="C39" s="123">
        <v>62.609014745503501</v>
      </c>
      <c r="D39" s="232">
        <v>0.91542806889410855</v>
      </c>
      <c r="E39" s="92"/>
      <c r="F39" s="121">
        <v>3987536.218543598</v>
      </c>
      <c r="G39" s="121">
        <v>91051.953455095645</v>
      </c>
      <c r="H39" s="121"/>
      <c r="I39" s="121">
        <v>693111.78145640227</v>
      </c>
      <c r="J39" s="121">
        <v>10153.046544904937</v>
      </c>
      <c r="K39" s="121"/>
      <c r="L39" s="121">
        <v>377441</v>
      </c>
      <c r="M39" s="121">
        <v>-7828</v>
      </c>
      <c r="N39" s="121"/>
      <c r="O39" s="121">
        <v>1310860</v>
      </c>
      <c r="P39" s="121">
        <v>-40294</v>
      </c>
      <c r="Q39" s="121"/>
      <c r="R39" s="121">
        <v>6368949</v>
      </c>
      <c r="S39" s="121">
        <v>53083</v>
      </c>
    </row>
    <row r="40" spans="1:19" ht="14.4" x14ac:dyDescent="0.3">
      <c r="A40" s="31">
        <v>2014</v>
      </c>
      <c r="B40" s="25" t="s">
        <v>55</v>
      </c>
      <c r="C40" s="123">
        <v>63.425118305154029</v>
      </c>
      <c r="D40" s="232">
        <v>1.8370513556315515</v>
      </c>
      <c r="E40" s="26"/>
      <c r="F40" s="121">
        <v>4055845.4060085015</v>
      </c>
      <c r="G40" s="121">
        <v>163577.49982513022</v>
      </c>
      <c r="H40" s="121"/>
      <c r="I40" s="121">
        <v>698751.59399149835</v>
      </c>
      <c r="J40" s="121">
        <v>16051.5001748699</v>
      </c>
      <c r="K40" s="121"/>
      <c r="L40" s="121">
        <v>332265</v>
      </c>
      <c r="M40" s="121">
        <v>-42039</v>
      </c>
      <c r="N40" s="121"/>
      <c r="O40" s="121">
        <v>1307837</v>
      </c>
      <c r="P40" s="121">
        <v>-62732</v>
      </c>
      <c r="Q40" s="121"/>
      <c r="R40" s="121">
        <v>6394699</v>
      </c>
      <c r="S40" s="121">
        <v>74858</v>
      </c>
    </row>
    <row r="41" spans="1:19" ht="14.4" x14ac:dyDescent="0.3">
      <c r="B41" s="25" t="s">
        <v>56</v>
      </c>
      <c r="C41" s="123">
        <v>63.576409057339347</v>
      </c>
      <c r="D41" s="232">
        <v>1.8967012809105412</v>
      </c>
      <c r="E41" s="26"/>
      <c r="F41" s="121">
        <v>4072267.358518844</v>
      </c>
      <c r="G41" s="121">
        <v>161436.4974917206</v>
      </c>
      <c r="H41" s="121"/>
      <c r="I41" s="121">
        <v>697912.64148115611</v>
      </c>
      <c r="J41" s="121">
        <v>10824.502508279518</v>
      </c>
      <c r="K41" s="121"/>
      <c r="L41" s="121">
        <v>314046</v>
      </c>
      <c r="M41" s="121">
        <v>-68035</v>
      </c>
      <c r="N41" s="121"/>
      <c r="O41" s="121">
        <v>1321086</v>
      </c>
      <c r="P41" s="121">
        <v>-39461</v>
      </c>
      <c r="Q41" s="121"/>
      <c r="R41" s="121">
        <v>6405312</v>
      </c>
      <c r="S41" s="121">
        <v>64765</v>
      </c>
    </row>
    <row r="42" spans="1:19" ht="14.4" x14ac:dyDescent="0.3">
      <c r="B42" s="25" t="s">
        <v>57</v>
      </c>
      <c r="C42" s="123">
        <v>63.891949156285264</v>
      </c>
      <c r="D42" s="232">
        <v>1.7983678961510634</v>
      </c>
      <c r="E42" s="26"/>
      <c r="F42" s="121">
        <v>4122201.2210889426</v>
      </c>
      <c r="G42" s="121">
        <v>175866.63872617995</v>
      </c>
      <c r="H42" s="121"/>
      <c r="I42" s="121">
        <v>696205.77891105716</v>
      </c>
      <c r="J42" s="121">
        <v>-365.63872618007008</v>
      </c>
      <c r="K42" s="121"/>
      <c r="L42" s="121">
        <v>319014</v>
      </c>
      <c r="M42" s="121">
        <v>-100844</v>
      </c>
      <c r="N42" s="121"/>
      <c r="O42" s="121">
        <v>1314411</v>
      </c>
      <c r="P42" s="121">
        <v>21712</v>
      </c>
      <c r="Q42" s="121"/>
      <c r="R42" s="121">
        <v>6451832</v>
      </c>
      <c r="S42" s="121">
        <v>96369</v>
      </c>
    </row>
    <row r="43" spans="1:19" ht="14.4" x14ac:dyDescent="0.3">
      <c r="B43" s="25" t="s">
        <v>58</v>
      </c>
      <c r="C43" s="150">
        <v>64.274723414428053</v>
      </c>
      <c r="D43" s="232">
        <v>1.6657086689245517</v>
      </c>
      <c r="E43" s="26"/>
      <c r="F43" s="121">
        <v>4147167.7697491366</v>
      </c>
      <c r="G43" s="121">
        <v>159631.55120553868</v>
      </c>
      <c r="H43" s="121"/>
      <c r="I43" s="121">
        <v>700109.23025086359</v>
      </c>
      <c r="J43" s="121">
        <v>6997.4487944613211</v>
      </c>
      <c r="K43" s="121"/>
      <c r="L43" s="121">
        <v>279408</v>
      </c>
      <c r="M43" s="121">
        <v>-98033</v>
      </c>
      <c r="N43" s="121"/>
      <c r="O43" s="121">
        <v>1325568</v>
      </c>
      <c r="P43" s="121">
        <v>14708</v>
      </c>
      <c r="Q43" s="121"/>
      <c r="R43" s="121">
        <v>6452253</v>
      </c>
      <c r="S43" s="121">
        <v>83304</v>
      </c>
    </row>
    <row r="44" spans="1:19" x14ac:dyDescent="0.25">
      <c r="C44" s="26"/>
      <c r="D44" s="26"/>
      <c r="E44" s="26"/>
      <c r="F44" s="26"/>
    </row>
    <row r="45" spans="1:19" x14ac:dyDescent="0.25">
      <c r="A45" s="26"/>
      <c r="B45" s="26"/>
      <c r="C45" s="26"/>
      <c r="D45" s="26"/>
      <c r="E45" s="26"/>
      <c r="F45" s="26"/>
    </row>
    <row r="46" spans="1:19" x14ac:dyDescent="0.25">
      <c r="A46" s="33" t="s">
        <v>52</v>
      </c>
      <c r="B46" s="26"/>
      <c r="C46" s="26"/>
      <c r="D46" s="26"/>
      <c r="E46" s="26"/>
      <c r="F46" s="26"/>
    </row>
    <row r="47" spans="1:19" x14ac:dyDescent="0.25">
      <c r="A47" s="6" t="s">
        <v>62</v>
      </c>
      <c r="B47" s="26"/>
      <c r="C47" s="26"/>
      <c r="D47" s="26"/>
      <c r="E47" s="26"/>
      <c r="F47" s="26"/>
    </row>
    <row r="48" spans="1:19" x14ac:dyDescent="0.25">
      <c r="A48" s="6" t="s">
        <v>79</v>
      </c>
      <c r="B48" s="26"/>
      <c r="C48" s="26"/>
      <c r="D48" s="26"/>
      <c r="E48" s="26"/>
      <c r="F48" s="26"/>
    </row>
    <row r="49" spans="1:6" x14ac:dyDescent="0.25">
      <c r="A49" s="6"/>
      <c r="B49" s="26"/>
      <c r="C49" s="26"/>
      <c r="D49" s="26"/>
      <c r="E49" s="26"/>
      <c r="F49" s="26"/>
    </row>
  </sheetData>
  <mergeCells count="9">
    <mergeCell ref="A2:B3"/>
    <mergeCell ref="C2:S2"/>
    <mergeCell ref="C3:S3"/>
    <mergeCell ref="C5:D5"/>
    <mergeCell ref="F5:G5"/>
    <mergeCell ref="I5:J5"/>
    <mergeCell ref="L5:M5"/>
    <mergeCell ref="O5:P5"/>
    <mergeCell ref="R5:S5"/>
  </mergeCells>
  <phoneticPr fontId="22" type="noConversion"/>
  <conditionalFormatting sqref="P7:Q7 J7:K7 M7:N7">
    <cfRule type="cellIs" dxfId="5" priority="13" stopIfTrue="1" operator="greaterThanOrEqual">
      <formula>0</formula>
    </cfRule>
    <cfRule type="cellIs" dxfId="4" priority="14" stopIfTrue="1" operator="lessThan">
      <formula>0</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34"/>
  </sheetPr>
  <dimension ref="A1:AD50"/>
  <sheetViews>
    <sheetView showGridLines="0" zoomScale="60" zoomScaleNormal="60" workbookViewId="0">
      <selection activeCell="S43" sqref="S43"/>
    </sheetView>
  </sheetViews>
  <sheetFormatPr defaultColWidth="9.109375" defaultRowHeight="13.2" x14ac:dyDescent="0.25"/>
  <cols>
    <col min="1" max="3" width="9.109375" style="31"/>
    <col min="4" max="4" width="10" style="31" customWidth="1"/>
    <col min="5" max="5" width="6" style="31" customWidth="1"/>
    <col min="6" max="6" width="9.109375" style="31"/>
    <col min="7" max="7" width="10.5546875" style="31" bestFit="1" customWidth="1"/>
    <col min="8" max="8" width="6" style="31" customWidth="1"/>
    <col min="9" max="9" width="9.109375" style="31"/>
    <col min="10" max="10" width="10.5546875" style="31" bestFit="1" customWidth="1"/>
    <col min="11" max="11" width="6" style="31" customWidth="1"/>
    <col min="12" max="12" width="9.109375" style="31"/>
    <col min="13" max="13" width="10.5546875" style="31" bestFit="1" customWidth="1"/>
    <col min="14" max="14" width="6" style="31" customWidth="1"/>
    <col min="15" max="15" width="9.109375" style="31"/>
    <col min="16" max="16" width="10.5546875" style="31" bestFit="1" customWidth="1"/>
    <col min="17" max="17" width="6" style="31" customWidth="1"/>
    <col min="18" max="18" width="9.109375" style="31"/>
    <col min="19" max="19" width="14.44140625" style="31" customWidth="1"/>
    <col min="20" max="16384" width="9.109375" style="7"/>
  </cols>
  <sheetData>
    <row r="1" spans="1:19" s="2" customFormat="1" ht="15.6" x14ac:dyDescent="0.3">
      <c r="A1" s="9" t="s">
        <v>11</v>
      </c>
      <c r="B1" s="12"/>
      <c r="C1" s="10"/>
      <c r="D1" s="10"/>
      <c r="E1" s="10"/>
      <c r="F1" s="10"/>
      <c r="G1" s="10"/>
      <c r="H1" s="11"/>
      <c r="I1" s="12"/>
      <c r="J1" s="12"/>
      <c r="K1" s="10"/>
      <c r="L1" s="12"/>
      <c r="M1" s="12"/>
      <c r="N1" s="12"/>
      <c r="O1" s="11"/>
      <c r="P1" s="12"/>
      <c r="Q1" s="12"/>
      <c r="R1" s="12"/>
      <c r="S1" s="12"/>
    </row>
    <row r="2" spans="1:19" s="2" customFormat="1" x14ac:dyDescent="0.25">
      <c r="A2" s="270" t="s">
        <v>37</v>
      </c>
      <c r="B2" s="270"/>
      <c r="C2" s="259" t="s">
        <v>38</v>
      </c>
      <c r="D2" s="259"/>
      <c r="E2" s="259"/>
      <c r="F2" s="259"/>
      <c r="G2" s="259"/>
      <c r="H2" s="259"/>
      <c r="I2" s="259"/>
      <c r="J2" s="259"/>
      <c r="K2" s="259"/>
      <c r="L2" s="259"/>
      <c r="M2" s="259"/>
      <c r="N2" s="259"/>
      <c r="O2" s="259"/>
      <c r="P2" s="259"/>
      <c r="Q2" s="259"/>
      <c r="R2" s="259"/>
      <c r="S2" s="259"/>
    </row>
    <row r="3" spans="1:19" s="2" customFormat="1" x14ac:dyDescent="0.25">
      <c r="A3" s="270"/>
      <c r="B3" s="270"/>
      <c r="C3" s="260" t="s">
        <v>39</v>
      </c>
      <c r="D3" s="260"/>
      <c r="E3" s="260"/>
      <c r="F3" s="260"/>
      <c r="G3" s="260"/>
      <c r="H3" s="260"/>
      <c r="I3" s="260"/>
      <c r="J3" s="260"/>
      <c r="K3" s="260"/>
      <c r="L3" s="260"/>
      <c r="M3" s="260"/>
      <c r="N3" s="260"/>
      <c r="O3" s="260"/>
      <c r="P3" s="260"/>
      <c r="Q3" s="260"/>
      <c r="R3" s="260"/>
      <c r="S3" s="260"/>
    </row>
    <row r="4" spans="1:19" s="2" customFormat="1" ht="13.8" thickBot="1" x14ac:dyDescent="0.3">
      <c r="A4" s="14"/>
      <c r="B4" s="14"/>
      <c r="C4" s="14"/>
      <c r="D4" s="14"/>
      <c r="E4" s="14"/>
      <c r="F4" s="14"/>
      <c r="G4" s="14"/>
      <c r="H4" s="14"/>
      <c r="I4" s="14"/>
      <c r="J4" s="14"/>
      <c r="K4" s="14"/>
      <c r="L4" s="17"/>
      <c r="M4" s="14"/>
      <c r="N4" s="14"/>
      <c r="O4" s="14"/>
      <c r="P4" s="18"/>
      <c r="Q4" s="18"/>
      <c r="R4" s="18"/>
      <c r="S4" s="16" t="s">
        <v>40</v>
      </c>
    </row>
    <row r="5" spans="1:19" s="2" customFormat="1" ht="27.75" customHeight="1" x14ac:dyDescent="0.3">
      <c r="A5" s="12"/>
      <c r="B5" s="12"/>
      <c r="C5" s="259" t="s">
        <v>41</v>
      </c>
      <c r="D5" s="259"/>
      <c r="E5" s="12"/>
      <c r="F5" s="271" t="s">
        <v>42</v>
      </c>
      <c r="G5" s="272"/>
      <c r="H5" s="37"/>
      <c r="I5" s="273" t="s">
        <v>43</v>
      </c>
      <c r="J5" s="274"/>
      <c r="K5" s="38"/>
      <c r="L5" s="273" t="s">
        <v>44</v>
      </c>
      <c r="M5" s="274"/>
      <c r="N5" s="38"/>
      <c r="O5" s="273" t="s">
        <v>45</v>
      </c>
      <c r="P5" s="275"/>
      <c r="Q5" s="35"/>
      <c r="R5" s="276" t="s">
        <v>60</v>
      </c>
      <c r="S5" s="277"/>
    </row>
    <row r="6" spans="1:19" s="21" customFormat="1" ht="28.8" x14ac:dyDescent="0.25">
      <c r="A6" s="19"/>
      <c r="B6" s="19"/>
      <c r="C6" s="19" t="s">
        <v>91</v>
      </c>
      <c r="D6" s="19" t="s">
        <v>66</v>
      </c>
      <c r="E6" s="19"/>
      <c r="F6" s="19" t="s">
        <v>47</v>
      </c>
      <c r="G6" s="19" t="s">
        <v>48</v>
      </c>
      <c r="H6" s="19"/>
      <c r="I6" s="19" t="s">
        <v>47</v>
      </c>
      <c r="J6" s="19" t="s">
        <v>48</v>
      </c>
      <c r="K6" s="19"/>
      <c r="L6" s="19" t="s">
        <v>47</v>
      </c>
      <c r="M6" s="19" t="s">
        <v>48</v>
      </c>
      <c r="N6" s="19"/>
      <c r="O6" s="19" t="s">
        <v>47</v>
      </c>
      <c r="P6" s="19" t="s">
        <v>48</v>
      </c>
      <c r="Q6" s="19"/>
      <c r="R6" s="19" t="s">
        <v>47</v>
      </c>
      <c r="S6" s="19" t="s">
        <v>48</v>
      </c>
    </row>
    <row r="7" spans="1:19" s="26" customFormat="1" x14ac:dyDescent="0.25">
      <c r="A7" s="31"/>
      <c r="B7" s="39"/>
      <c r="C7" s="22"/>
      <c r="D7" s="39"/>
      <c r="E7" s="22"/>
      <c r="F7" s="24"/>
      <c r="G7" s="39"/>
      <c r="H7" s="22"/>
      <c r="I7" s="29"/>
      <c r="J7" s="13"/>
      <c r="K7" s="13"/>
      <c r="L7" s="24"/>
      <c r="M7" s="13"/>
      <c r="N7" s="13"/>
      <c r="O7" s="24"/>
      <c r="P7" s="13"/>
      <c r="Q7" s="13"/>
      <c r="R7" s="25"/>
      <c r="S7" s="13"/>
    </row>
    <row r="8" spans="1:19" s="26" customFormat="1" ht="14.4" x14ac:dyDescent="0.3">
      <c r="A8" s="31">
        <v>2008</v>
      </c>
      <c r="B8" s="39"/>
      <c r="C8" s="123">
        <v>65.500478188118365</v>
      </c>
      <c r="D8" s="105"/>
      <c r="E8" s="85"/>
      <c r="F8" s="121">
        <v>3483136.4499874855</v>
      </c>
      <c r="G8" s="121"/>
      <c r="H8" s="121"/>
      <c r="I8" s="121">
        <v>614277.55001251481</v>
      </c>
      <c r="J8" s="121"/>
      <c r="K8" s="121"/>
      <c r="L8" s="121">
        <v>195654</v>
      </c>
      <c r="M8" s="121"/>
      <c r="N8" s="121"/>
      <c r="O8" s="121">
        <v>1024658.75</v>
      </c>
      <c r="P8" s="121"/>
      <c r="Q8" s="121"/>
      <c r="R8" s="121">
        <v>5317726.75</v>
      </c>
      <c r="S8" s="121"/>
    </row>
    <row r="9" spans="1:19" s="26" customFormat="1" ht="14.4" x14ac:dyDescent="0.3">
      <c r="A9" s="31">
        <v>2009</v>
      </c>
      <c r="B9" s="42"/>
      <c r="C9" s="164">
        <v>63.395837236022487</v>
      </c>
      <c r="D9" s="163">
        <v>-2.1046409520958775</v>
      </c>
      <c r="E9" s="85"/>
      <c r="F9" s="121">
        <v>3375530.0554040018</v>
      </c>
      <c r="G9" s="121">
        <v>-107606.39458348369</v>
      </c>
      <c r="H9" s="121"/>
      <c r="I9" s="121">
        <v>618366.94459599839</v>
      </c>
      <c r="J9" s="121">
        <v>4089.3945834835758</v>
      </c>
      <c r="K9" s="121"/>
      <c r="L9" s="121">
        <v>264784.25</v>
      </c>
      <c r="M9" s="121">
        <v>69130.25</v>
      </c>
      <c r="N9" s="121"/>
      <c r="O9" s="121">
        <v>1065848.25</v>
      </c>
      <c r="P9" s="121">
        <v>41189.5</v>
      </c>
      <c r="Q9" s="121"/>
      <c r="R9" s="121">
        <v>5324529.5</v>
      </c>
      <c r="S9" s="121">
        <v>6802.75</v>
      </c>
    </row>
    <row r="10" spans="1:19" s="26" customFormat="1" ht="14.4" x14ac:dyDescent="0.3">
      <c r="A10" s="30">
        <v>2010</v>
      </c>
      <c r="B10" s="43"/>
      <c r="C10" s="164">
        <v>62.569199110664933</v>
      </c>
      <c r="D10" s="163">
        <v>-0.82663812535755454</v>
      </c>
      <c r="E10" s="85"/>
      <c r="F10" s="121">
        <v>3341333.1975935465</v>
      </c>
      <c r="G10" s="121">
        <v>-34196.857810455374</v>
      </c>
      <c r="H10" s="121"/>
      <c r="I10" s="121">
        <v>639631.80240645399</v>
      </c>
      <c r="J10" s="121">
        <v>21264.857810455607</v>
      </c>
      <c r="K10" s="121"/>
      <c r="L10" s="121">
        <v>278460.75</v>
      </c>
      <c r="M10" s="121">
        <v>13676.5</v>
      </c>
      <c r="N10" s="121"/>
      <c r="O10" s="121">
        <v>1080794.75</v>
      </c>
      <c r="P10" s="121">
        <v>14946.5</v>
      </c>
      <c r="Q10" s="121"/>
      <c r="R10" s="121">
        <v>5340220.5</v>
      </c>
      <c r="S10" s="121">
        <v>15691</v>
      </c>
    </row>
    <row r="11" spans="1:19" s="26" customFormat="1" ht="14.4" x14ac:dyDescent="0.3">
      <c r="A11" s="30">
        <v>2011</v>
      </c>
      <c r="B11" s="43"/>
      <c r="C11" s="164">
        <v>62.451300584935375</v>
      </c>
      <c r="D11" s="163">
        <v>-0.11789852572955795</v>
      </c>
      <c r="E11" s="85"/>
      <c r="F11" s="121">
        <v>3365618.1530955187</v>
      </c>
      <c r="G11" s="121">
        <v>24284.955501972232</v>
      </c>
      <c r="H11" s="121"/>
      <c r="I11" s="121">
        <v>631733.84690448118</v>
      </c>
      <c r="J11" s="121">
        <v>-7897.9555019728141</v>
      </c>
      <c r="K11" s="121"/>
      <c r="L11" s="121">
        <v>270123</v>
      </c>
      <c r="M11" s="121">
        <v>-8337.75</v>
      </c>
      <c r="N11" s="121"/>
      <c r="O11" s="121">
        <v>1121713.25</v>
      </c>
      <c r="P11" s="121">
        <v>40918.5</v>
      </c>
      <c r="Q11" s="121"/>
      <c r="R11" s="121">
        <v>5389188.25</v>
      </c>
      <c r="S11" s="121">
        <v>48967.75</v>
      </c>
    </row>
    <row r="12" spans="1:19" s="26" customFormat="1" ht="14.4" x14ac:dyDescent="0.3">
      <c r="A12" s="30">
        <v>2012</v>
      </c>
      <c r="B12" s="43"/>
      <c r="C12" s="164">
        <v>63.070643284145888</v>
      </c>
      <c r="D12" s="163">
        <v>0.6193426992105131</v>
      </c>
      <c r="E12" s="85"/>
      <c r="F12" s="121">
        <v>3404237.9712617742</v>
      </c>
      <c r="G12" s="121">
        <v>38619.818166255485</v>
      </c>
      <c r="H12" s="121"/>
      <c r="I12" s="121">
        <v>621375.02873822558</v>
      </c>
      <c r="J12" s="121">
        <v>-10358.818166255602</v>
      </c>
      <c r="K12" s="121"/>
      <c r="L12" s="121">
        <v>289791</v>
      </c>
      <c r="M12" s="121">
        <v>19668</v>
      </c>
      <c r="N12" s="121"/>
      <c r="O12" s="121">
        <v>1082096</v>
      </c>
      <c r="P12" s="121">
        <v>-39617.25</v>
      </c>
      <c r="Q12" s="121"/>
      <c r="R12" s="121">
        <v>5397500</v>
      </c>
      <c r="S12" s="121">
        <v>8311.75</v>
      </c>
    </row>
    <row r="13" spans="1:19" s="26" customFormat="1" ht="14.4" x14ac:dyDescent="0.3">
      <c r="A13" s="30">
        <v>2013</v>
      </c>
      <c r="B13" s="43"/>
      <c r="C13" s="164">
        <v>63.931419746704336</v>
      </c>
      <c r="D13" s="163">
        <v>0.86077646255844797</v>
      </c>
      <c r="E13" s="85"/>
      <c r="F13" s="121">
        <v>3442020.0102548497</v>
      </c>
      <c r="G13" s="121">
        <v>37782.03899307549</v>
      </c>
      <c r="H13" s="121"/>
      <c r="I13" s="121">
        <v>618053.98974515044</v>
      </c>
      <c r="J13" s="121">
        <v>-3321.0389930751408</v>
      </c>
      <c r="K13" s="121"/>
      <c r="L13" s="121">
        <v>268702.5</v>
      </c>
      <c r="M13" s="121">
        <v>-21088.5</v>
      </c>
      <c r="N13" s="121"/>
      <c r="O13" s="121">
        <v>1055149</v>
      </c>
      <c r="P13" s="121">
        <v>-26947</v>
      </c>
      <c r="Q13" s="121"/>
      <c r="R13" s="121">
        <v>5383925.5</v>
      </c>
      <c r="S13" s="121">
        <v>-13574.5</v>
      </c>
    </row>
    <row r="14" spans="1:19" s="26" customFormat="1" ht="14.4" x14ac:dyDescent="0.3">
      <c r="A14" s="30">
        <v>2014</v>
      </c>
      <c r="B14" s="43"/>
      <c r="C14" s="164">
        <v>64.903600516719266</v>
      </c>
      <c r="D14" s="163">
        <v>0.97218077001492986</v>
      </c>
      <c r="E14" s="85"/>
      <c r="F14" s="121">
        <v>3527103.4179904494</v>
      </c>
      <c r="G14" s="121">
        <v>85083.407735599671</v>
      </c>
      <c r="H14" s="121"/>
      <c r="I14" s="121">
        <v>617990.58200955042</v>
      </c>
      <c r="J14" s="121">
        <v>-63.407735600019805</v>
      </c>
      <c r="K14" s="121"/>
      <c r="L14" s="121">
        <v>211732.5</v>
      </c>
      <c r="M14" s="121">
        <v>-56970</v>
      </c>
      <c r="N14" s="121"/>
      <c r="O14" s="121">
        <v>1077546</v>
      </c>
      <c r="P14" s="121">
        <v>22397</v>
      </c>
      <c r="Q14" s="121"/>
      <c r="R14" s="121">
        <v>5434372.5</v>
      </c>
      <c r="S14" s="121">
        <v>50447</v>
      </c>
    </row>
    <row r="15" spans="1:19" s="26" customFormat="1" ht="14.4" x14ac:dyDescent="0.3">
      <c r="A15" s="30"/>
      <c r="B15" s="43"/>
      <c r="C15" s="104"/>
      <c r="D15" s="105"/>
      <c r="E15"/>
      <c r="F15" s="121"/>
      <c r="G15" s="121"/>
      <c r="H15" s="121"/>
      <c r="I15" s="121"/>
      <c r="J15" s="121"/>
      <c r="K15" s="121"/>
      <c r="L15" s="121"/>
      <c r="M15" s="121"/>
      <c r="N15" s="121"/>
      <c r="O15" s="121"/>
      <c r="P15" s="121"/>
      <c r="Q15" s="121"/>
      <c r="R15" s="121"/>
      <c r="S15" s="121"/>
    </row>
    <row r="16" spans="1:19" s="26" customFormat="1" ht="14.4" x14ac:dyDescent="0.3">
      <c r="A16" s="31">
        <v>2008</v>
      </c>
      <c r="B16" s="29" t="s">
        <v>55</v>
      </c>
      <c r="C16" s="104">
        <v>65.144879887178845</v>
      </c>
      <c r="D16" s="105" t="s">
        <v>77</v>
      </c>
      <c r="E16" s="85"/>
      <c r="F16" s="121">
        <v>3411552.6713477029</v>
      </c>
      <c r="G16" s="121" t="s">
        <v>77</v>
      </c>
      <c r="H16" s="121"/>
      <c r="I16" s="121">
        <v>611472.3286522975</v>
      </c>
      <c r="J16" s="121" t="s">
        <v>77</v>
      </c>
      <c r="K16" s="121"/>
      <c r="L16" s="121">
        <v>167459</v>
      </c>
      <c r="M16" s="121"/>
      <c r="N16" s="121"/>
      <c r="O16" s="121">
        <v>1046386</v>
      </c>
      <c r="P16" s="121"/>
      <c r="Q16" s="121"/>
      <c r="R16" s="121">
        <v>5236870</v>
      </c>
      <c r="S16" s="121" t="s">
        <v>77</v>
      </c>
    </row>
    <row r="17" spans="1:30" s="26" customFormat="1" ht="14.4" x14ac:dyDescent="0.3">
      <c r="A17" s="31"/>
      <c r="B17" s="29" t="s">
        <v>56</v>
      </c>
      <c r="C17" s="123">
        <v>66.008561067607999</v>
      </c>
      <c r="D17" s="105" t="s">
        <v>77</v>
      </c>
      <c r="E17" s="85"/>
      <c r="F17" s="121">
        <v>3483136.4499874855</v>
      </c>
      <c r="G17" s="121" t="s">
        <v>77</v>
      </c>
      <c r="H17" s="121"/>
      <c r="I17" s="121">
        <v>614277.55001251481</v>
      </c>
      <c r="J17" s="121" t="s">
        <v>77</v>
      </c>
      <c r="K17" s="121"/>
      <c r="L17" s="121">
        <v>196371</v>
      </c>
      <c r="M17" s="121"/>
      <c r="N17" s="121"/>
      <c r="O17" s="121">
        <v>983010</v>
      </c>
      <c r="P17" s="121"/>
      <c r="Q17" s="121"/>
      <c r="R17" s="121">
        <v>5276795</v>
      </c>
      <c r="S17" s="121" t="s">
        <v>77</v>
      </c>
    </row>
    <row r="18" spans="1:30" s="26" customFormat="1" ht="14.4" x14ac:dyDescent="0.3">
      <c r="A18" s="31"/>
      <c r="B18" s="29" t="s">
        <v>57</v>
      </c>
      <c r="C18" s="123">
        <v>65.238790931787591</v>
      </c>
      <c r="D18" s="105" t="s">
        <v>77</v>
      </c>
      <c r="E18" s="85"/>
      <c r="F18" s="121">
        <v>3466737.8114703568</v>
      </c>
      <c r="G18" s="121" t="s">
        <v>77</v>
      </c>
      <c r="H18" s="121"/>
      <c r="I18" s="121">
        <v>626639.18852964323</v>
      </c>
      <c r="J18" s="121" t="s">
        <v>77</v>
      </c>
      <c r="K18" s="121"/>
      <c r="L18" s="121">
        <v>209011</v>
      </c>
      <c r="M18" s="121"/>
      <c r="N18" s="121"/>
      <c r="O18" s="121">
        <v>1011533</v>
      </c>
      <c r="P18" s="121"/>
      <c r="Q18" s="121"/>
      <c r="R18" s="121">
        <v>5313921</v>
      </c>
      <c r="S18" s="121" t="s">
        <v>77</v>
      </c>
    </row>
    <row r="19" spans="1:30" s="26" customFormat="1" ht="14.4" x14ac:dyDescent="0.3">
      <c r="A19" s="31"/>
      <c r="B19" s="29" t="s">
        <v>58</v>
      </c>
      <c r="C19" s="123">
        <v>64.356125651455613</v>
      </c>
      <c r="D19" s="105" t="s">
        <v>77</v>
      </c>
      <c r="E19" s="85"/>
      <c r="F19" s="121">
        <v>3428763.0882132263</v>
      </c>
      <c r="G19" s="121" t="s">
        <v>77</v>
      </c>
      <c r="H19" s="121"/>
      <c r="I19" s="121">
        <v>631551.91178677359</v>
      </c>
      <c r="J19" s="121" t="s">
        <v>77</v>
      </c>
      <c r="K19" s="121"/>
      <c r="L19" s="121">
        <v>209775</v>
      </c>
      <c r="M19" s="121"/>
      <c r="N19" s="121"/>
      <c r="O19" s="121">
        <v>1057706</v>
      </c>
      <c r="P19" s="121"/>
      <c r="Q19" s="121"/>
      <c r="R19" s="121">
        <v>5327796</v>
      </c>
      <c r="S19" s="121" t="s">
        <v>77</v>
      </c>
    </row>
    <row r="20" spans="1:30" s="26" customFormat="1" ht="14.4" x14ac:dyDescent="0.3">
      <c r="A20" s="46">
        <v>2009</v>
      </c>
      <c r="B20" s="29" t="s">
        <v>55</v>
      </c>
      <c r="C20" s="123">
        <v>63.481217296462546</v>
      </c>
      <c r="D20" s="163">
        <v>-1.6636625907162994</v>
      </c>
      <c r="E20" s="85"/>
      <c r="F20" s="121">
        <v>3379558.4525821982</v>
      </c>
      <c r="G20" s="121">
        <v>-31994.218765504658</v>
      </c>
      <c r="H20" s="121"/>
      <c r="I20" s="121">
        <v>632301.54741780169</v>
      </c>
      <c r="J20" s="121">
        <v>20829.218765504193</v>
      </c>
      <c r="K20" s="121"/>
      <c r="L20" s="121">
        <v>241070</v>
      </c>
      <c r="M20" s="121">
        <v>73611</v>
      </c>
      <c r="N20" s="121"/>
      <c r="O20" s="121">
        <v>1070784</v>
      </c>
      <c r="P20" s="121">
        <v>24398</v>
      </c>
      <c r="Q20" s="121"/>
      <c r="R20" s="121">
        <v>5323714</v>
      </c>
      <c r="S20" s="121">
        <v>86844</v>
      </c>
    </row>
    <row r="21" spans="1:30" s="26" customFormat="1" ht="14.4" x14ac:dyDescent="0.3">
      <c r="A21" s="46"/>
      <c r="B21" s="29" t="s">
        <v>56</v>
      </c>
      <c r="C21" s="123">
        <v>63.474642156151717</v>
      </c>
      <c r="D21" s="163">
        <v>-2.5339189114562828</v>
      </c>
      <c r="E21" s="85"/>
      <c r="F21" s="121">
        <v>3375530.0554040018</v>
      </c>
      <c r="G21" s="121">
        <v>-107606.39458348369</v>
      </c>
      <c r="H21" s="121"/>
      <c r="I21" s="121">
        <v>618366.94459599839</v>
      </c>
      <c r="J21" s="121">
        <v>4089.3945834835758</v>
      </c>
      <c r="K21" s="121"/>
      <c r="L21" s="121">
        <v>266030</v>
      </c>
      <c r="M21" s="121">
        <v>69659</v>
      </c>
      <c r="N21" s="121"/>
      <c r="O21" s="121">
        <v>1057992</v>
      </c>
      <c r="P21" s="121">
        <v>74982</v>
      </c>
      <c r="Q21" s="121"/>
      <c r="R21" s="121">
        <v>5317919</v>
      </c>
      <c r="S21" s="121">
        <v>41124</v>
      </c>
    </row>
    <row r="22" spans="1:30" s="26" customFormat="1" ht="14.4" x14ac:dyDescent="0.3">
      <c r="A22" s="47"/>
      <c r="B22" s="29" t="s">
        <v>57</v>
      </c>
      <c r="C22" s="123">
        <v>63.036292265170793</v>
      </c>
      <c r="D22" s="163">
        <v>-2.2024986666167976</v>
      </c>
      <c r="E22" s="85"/>
      <c r="F22" s="121">
        <v>3342662.6613576482</v>
      </c>
      <c r="G22" s="121">
        <v>-124075.15011270856</v>
      </c>
      <c r="H22" s="121"/>
      <c r="I22" s="121">
        <v>626171.33864235191</v>
      </c>
      <c r="J22" s="121">
        <v>-467.84988729131874</v>
      </c>
      <c r="K22" s="121"/>
      <c r="L22" s="121">
        <v>288159</v>
      </c>
      <c r="M22" s="121">
        <v>79148</v>
      </c>
      <c r="N22" s="121"/>
      <c r="O22" s="121">
        <v>1045766</v>
      </c>
      <c r="P22" s="121">
        <v>34233</v>
      </c>
      <c r="Q22" s="121"/>
      <c r="R22" s="121">
        <v>5302759</v>
      </c>
      <c r="S22" s="121">
        <v>-11162</v>
      </c>
    </row>
    <row r="23" spans="1:30" s="26" customFormat="1" ht="14.4" x14ac:dyDescent="0.3">
      <c r="A23" s="47"/>
      <c r="B23" s="29" t="s">
        <v>58</v>
      </c>
      <c r="C23" s="123">
        <v>62.727175281647582</v>
      </c>
      <c r="D23" s="163">
        <v>-1.628950369808031</v>
      </c>
      <c r="E23" s="85"/>
      <c r="F23" s="121">
        <v>3333319.5853797416</v>
      </c>
      <c r="G23" s="121">
        <v>-95443.502833484672</v>
      </c>
      <c r="H23" s="121"/>
      <c r="I23" s="121">
        <v>627947.41462025826</v>
      </c>
      <c r="J23" s="121">
        <v>-3604.497166515328</v>
      </c>
      <c r="K23" s="121"/>
      <c r="L23" s="121">
        <v>263878</v>
      </c>
      <c r="M23" s="121">
        <v>54103</v>
      </c>
      <c r="N23" s="121"/>
      <c r="O23" s="121">
        <v>1088851</v>
      </c>
      <c r="P23" s="121">
        <v>31145</v>
      </c>
      <c r="Q23" s="121"/>
      <c r="R23" s="121">
        <v>5313996</v>
      </c>
      <c r="S23" s="121">
        <v>-13800</v>
      </c>
    </row>
    <row r="24" spans="1:30" s="26" customFormat="1" ht="14.4" x14ac:dyDescent="0.3">
      <c r="A24" s="46">
        <v>2010</v>
      </c>
      <c r="B24" s="29" t="s">
        <v>55</v>
      </c>
      <c r="C24" s="123">
        <v>62.103442749132221</v>
      </c>
      <c r="D24" s="163">
        <v>-1.3777745473303256</v>
      </c>
      <c r="E24" s="85"/>
      <c r="F24" s="121">
        <v>3310798.49950227</v>
      </c>
      <c r="G24" s="121">
        <v>-68759.953079928178</v>
      </c>
      <c r="H24" s="121"/>
      <c r="I24" s="121">
        <v>645956.50049773022</v>
      </c>
      <c r="J24" s="121">
        <v>13654.953079928528</v>
      </c>
      <c r="K24" s="121"/>
      <c r="L24" s="121">
        <v>281221</v>
      </c>
      <c r="M24" s="121">
        <v>40151</v>
      </c>
      <c r="N24" s="121"/>
      <c r="O24" s="121">
        <v>1093127</v>
      </c>
      <c r="P24" s="121">
        <v>22343</v>
      </c>
      <c r="Q24" s="121"/>
      <c r="R24" s="121">
        <v>5331103</v>
      </c>
      <c r="S24" s="121">
        <v>7389</v>
      </c>
    </row>
    <row r="25" spans="1:30" s="26" customFormat="1" ht="14.4" x14ac:dyDescent="0.3">
      <c r="A25" s="46"/>
      <c r="B25" s="29" t="s">
        <v>56</v>
      </c>
      <c r="C25" s="123">
        <v>62.540208119525161</v>
      </c>
      <c r="D25" s="163">
        <v>-0.93443403662655555</v>
      </c>
      <c r="E25" s="85"/>
      <c r="F25" s="121">
        <v>3341333.1975935465</v>
      </c>
      <c r="G25" s="121">
        <v>-34196.857810455374</v>
      </c>
      <c r="H25" s="121"/>
      <c r="I25" s="121">
        <v>639631.80240645399</v>
      </c>
      <c r="J25" s="121">
        <v>21264.857810455607</v>
      </c>
      <c r="K25" s="121"/>
      <c r="L25" s="121">
        <v>273623</v>
      </c>
      <c r="M25" s="121">
        <v>7593</v>
      </c>
      <c r="N25" s="121"/>
      <c r="O25" s="121">
        <v>1088108</v>
      </c>
      <c r="P25" s="121">
        <v>30116</v>
      </c>
      <c r="Q25" s="121"/>
      <c r="R25" s="121">
        <v>5342696</v>
      </c>
      <c r="S25" s="121">
        <v>24777</v>
      </c>
    </row>
    <row r="26" spans="1:30" s="26" customFormat="1" ht="14.4" x14ac:dyDescent="0.3">
      <c r="A26" s="46"/>
      <c r="B26" s="29" t="s">
        <v>57</v>
      </c>
      <c r="C26" s="123">
        <v>62.834968278802918</v>
      </c>
      <c r="D26" s="163">
        <v>-0.20132398636787485</v>
      </c>
      <c r="E26" s="85"/>
      <c r="F26" s="121">
        <v>3343900.4455370279</v>
      </c>
      <c r="G26" s="121">
        <v>1237.7841793796979</v>
      </c>
      <c r="H26" s="121"/>
      <c r="I26" s="121">
        <v>635428.55446297175</v>
      </c>
      <c r="J26" s="121">
        <v>9257.2158206198364</v>
      </c>
      <c r="K26" s="121"/>
      <c r="L26" s="121">
        <v>282843</v>
      </c>
      <c r="M26" s="121">
        <v>-5316</v>
      </c>
      <c r="N26" s="121"/>
      <c r="O26" s="121">
        <v>1059547</v>
      </c>
      <c r="P26" s="121">
        <v>13781</v>
      </c>
      <c r="Q26" s="121"/>
      <c r="R26" s="121">
        <v>5321719</v>
      </c>
      <c r="S26" s="121">
        <v>18960</v>
      </c>
    </row>
    <row r="27" spans="1:30" s="26" customFormat="1" ht="14.4" x14ac:dyDescent="0.3">
      <c r="A27" s="46"/>
      <c r="B27" s="29" t="s">
        <v>58</v>
      </c>
      <c r="C27" s="123">
        <v>62.69053650930244</v>
      </c>
      <c r="D27" s="163">
        <v>-3.6638772345142456E-2</v>
      </c>
      <c r="E27" s="85"/>
      <c r="F27" s="121">
        <v>3362432.0018910402</v>
      </c>
      <c r="G27" s="121">
        <v>29112.416511298623</v>
      </c>
      <c r="H27" s="121"/>
      <c r="I27" s="121">
        <v>642554.99810895976</v>
      </c>
      <c r="J27" s="121">
        <v>14607.583488701493</v>
      </c>
      <c r="K27" s="121"/>
      <c r="L27" s="121">
        <v>276156</v>
      </c>
      <c r="M27" s="121">
        <v>12278</v>
      </c>
      <c r="N27" s="121"/>
      <c r="O27" s="121">
        <v>1082397</v>
      </c>
      <c r="P27" s="121">
        <v>-6454</v>
      </c>
      <c r="Q27" s="121"/>
      <c r="R27" s="121">
        <v>5363540</v>
      </c>
      <c r="S27" s="121">
        <v>49544</v>
      </c>
    </row>
    <row r="28" spans="1:30" s="26" customFormat="1" ht="14.4" x14ac:dyDescent="0.3">
      <c r="A28" s="46">
        <v>2011</v>
      </c>
      <c r="B28" s="29" t="s">
        <v>55</v>
      </c>
      <c r="C28" s="123">
        <v>62.19890067448447</v>
      </c>
      <c r="D28" s="163">
        <v>9.5457925352249617E-2</v>
      </c>
      <c r="E28" s="93"/>
      <c r="F28" s="121">
        <v>3339049.7084466331</v>
      </c>
      <c r="G28" s="121">
        <v>28251.208944363054</v>
      </c>
      <c r="H28" s="121"/>
      <c r="I28" s="121">
        <v>643306.29155336716</v>
      </c>
      <c r="J28" s="121">
        <v>-2650.2089443630539</v>
      </c>
      <c r="K28" s="121"/>
      <c r="L28" s="121">
        <v>256438</v>
      </c>
      <c r="M28" s="121">
        <v>-24783</v>
      </c>
      <c r="N28" s="121"/>
      <c r="O28" s="121">
        <v>1129548</v>
      </c>
      <c r="P28" s="121">
        <v>36421</v>
      </c>
      <c r="Q28" s="121"/>
      <c r="R28" s="121">
        <v>5368342</v>
      </c>
      <c r="S28" s="121">
        <v>37239</v>
      </c>
      <c r="T28" s="106"/>
      <c r="U28" s="106"/>
      <c r="V28"/>
      <c r="W28" s="106"/>
      <c r="X28" s="106"/>
      <c r="Y28"/>
      <c r="Z28" s="106"/>
      <c r="AA28" s="106"/>
      <c r="AB28"/>
      <c r="AC28" s="106"/>
      <c r="AD28" s="106"/>
    </row>
    <row r="29" spans="1:30" s="26" customFormat="1" ht="14.4" x14ac:dyDescent="0.3">
      <c r="A29" s="46"/>
      <c r="B29" s="29" t="s">
        <v>56</v>
      </c>
      <c r="C29" s="123">
        <v>62.458106530721402</v>
      </c>
      <c r="D29" s="163">
        <v>-8.2101588803759284E-2</v>
      </c>
      <c r="E29" s="93"/>
      <c r="F29" s="121">
        <v>3365618.1530955187</v>
      </c>
      <c r="G29" s="121">
        <v>24284.955501972232</v>
      </c>
      <c r="H29" s="121"/>
      <c r="I29" s="121">
        <v>631733.84690448118</v>
      </c>
      <c r="J29" s="121">
        <v>-7897.9555019728141</v>
      </c>
      <c r="K29" s="121"/>
      <c r="L29" s="121">
        <v>258393</v>
      </c>
      <c r="M29" s="121">
        <v>-15230</v>
      </c>
      <c r="N29" s="121"/>
      <c r="O29" s="121">
        <v>1132856</v>
      </c>
      <c r="P29" s="121">
        <v>44748</v>
      </c>
      <c r="Q29" s="121"/>
      <c r="R29" s="121">
        <v>5388601</v>
      </c>
      <c r="S29" s="121">
        <v>45905</v>
      </c>
      <c r="T29" s="106"/>
      <c r="U29" s="106"/>
      <c r="V29" s="106"/>
      <c r="W29" s="106"/>
      <c r="X29" s="106"/>
      <c r="Y29" s="106"/>
      <c r="Z29" s="106"/>
      <c r="AA29" s="106"/>
      <c r="AB29" s="106"/>
      <c r="AC29" s="106"/>
      <c r="AD29" s="106"/>
    </row>
    <row r="30" spans="1:30" s="26" customFormat="1" ht="14.4" x14ac:dyDescent="0.3">
      <c r="A30" s="46"/>
      <c r="B30" s="29" t="s">
        <v>57</v>
      </c>
      <c r="C30" s="123">
        <v>62.489737166829059</v>
      </c>
      <c r="D30" s="163">
        <v>-0.34523111197385958</v>
      </c>
      <c r="E30" s="93"/>
      <c r="F30" s="121">
        <v>3366815.1852033278</v>
      </c>
      <c r="G30" s="121">
        <v>22914.739666299894</v>
      </c>
      <c r="H30" s="121"/>
      <c r="I30" s="121">
        <v>627713.8147966722</v>
      </c>
      <c r="J30" s="121">
        <v>-7714.7396662995452</v>
      </c>
      <c r="K30" s="121"/>
      <c r="L30" s="121">
        <v>281916</v>
      </c>
      <c r="M30" s="121">
        <v>-927</v>
      </c>
      <c r="N30" s="121"/>
      <c r="O30" s="121">
        <v>1111344</v>
      </c>
      <c r="P30" s="121">
        <v>51797</v>
      </c>
      <c r="Q30" s="121"/>
      <c r="R30" s="121">
        <v>5387789</v>
      </c>
      <c r="S30" s="121">
        <v>66070</v>
      </c>
      <c r="T30" s="106"/>
      <c r="U30" s="106"/>
      <c r="V30" s="106"/>
      <c r="W30" s="106"/>
      <c r="X30" s="106"/>
      <c r="Y30" s="106"/>
      <c r="Z30" s="106"/>
      <c r="AA30" s="106"/>
      <c r="AB30" s="106"/>
      <c r="AC30" s="106"/>
      <c r="AD30" s="106"/>
    </row>
    <row r="31" spans="1:30" s="26" customFormat="1" ht="14.4" x14ac:dyDescent="0.3">
      <c r="A31" s="46"/>
      <c r="B31" s="25" t="s">
        <v>58</v>
      </c>
      <c r="C31" s="123">
        <v>62.417600649362058</v>
      </c>
      <c r="D31" s="163">
        <v>-0.27293585994038239</v>
      </c>
      <c r="E31" s="93"/>
      <c r="F31" s="121">
        <v>3361694.6258854195</v>
      </c>
      <c r="G31" s="121">
        <v>-737.37600562069565</v>
      </c>
      <c r="H31" s="121"/>
      <c r="I31" s="121">
        <v>627267.37411458057</v>
      </c>
      <c r="J31" s="121">
        <v>-15287.623994379188</v>
      </c>
      <c r="K31" s="121"/>
      <c r="L31" s="121">
        <v>283745</v>
      </c>
      <c r="M31" s="121">
        <v>7589</v>
      </c>
      <c r="N31" s="121"/>
      <c r="O31" s="121">
        <v>1113105</v>
      </c>
      <c r="P31" s="121">
        <v>30708</v>
      </c>
      <c r="Q31" s="121"/>
      <c r="R31" s="121">
        <v>5385812</v>
      </c>
      <c r="S31" s="121">
        <v>22272</v>
      </c>
      <c r="T31" s="106"/>
      <c r="U31" s="106"/>
      <c r="V31" s="106"/>
      <c r="W31" s="106"/>
      <c r="X31" s="106"/>
      <c r="Y31" s="106"/>
      <c r="Z31" s="106"/>
      <c r="AA31" s="106"/>
      <c r="AB31" s="106"/>
      <c r="AC31" s="106"/>
      <c r="AD31" s="106"/>
    </row>
    <row r="32" spans="1:30" s="26" customFormat="1" ht="14.4" x14ac:dyDescent="0.3">
      <c r="A32" s="46">
        <v>2012</v>
      </c>
      <c r="B32" s="25" t="s">
        <v>55</v>
      </c>
      <c r="C32" s="123">
        <v>62.628655648576668</v>
      </c>
      <c r="D32" s="163">
        <v>0.42975497409219798</v>
      </c>
      <c r="E32" s="92"/>
      <c r="F32" s="121">
        <v>3361027.5551768462</v>
      </c>
      <c r="G32" s="121">
        <v>21977.846730213147</v>
      </c>
      <c r="H32" s="121"/>
      <c r="I32" s="121">
        <v>625752.44482315367</v>
      </c>
      <c r="J32" s="121">
        <v>-17553.846730213496</v>
      </c>
      <c r="K32" s="121"/>
      <c r="L32" s="121">
        <v>291469</v>
      </c>
      <c r="M32" s="121">
        <v>35031</v>
      </c>
      <c r="N32" s="121"/>
      <c r="O32" s="121">
        <v>1088348</v>
      </c>
      <c r="P32" s="121">
        <v>-41200</v>
      </c>
      <c r="Q32" s="121"/>
      <c r="R32" s="121">
        <v>5366597</v>
      </c>
      <c r="S32" s="121">
        <v>-1745</v>
      </c>
      <c r="T32" s="106"/>
      <c r="U32" s="106"/>
      <c r="V32" s="106"/>
      <c r="W32" s="106"/>
      <c r="X32" s="106"/>
      <c r="Y32" s="106"/>
      <c r="Z32" s="106"/>
      <c r="AA32" s="106"/>
      <c r="AB32" s="106"/>
      <c r="AC32" s="106"/>
      <c r="AD32" s="106"/>
    </row>
    <row r="33" spans="1:30" s="26" customFormat="1" ht="14.4" x14ac:dyDescent="0.3">
      <c r="A33" s="46"/>
      <c r="B33" s="25" t="s">
        <v>56</v>
      </c>
      <c r="C33" s="123">
        <v>63.036015810893588</v>
      </c>
      <c r="D33" s="163">
        <v>0.5779092801721859</v>
      </c>
      <c r="E33" s="93"/>
      <c r="F33" s="121">
        <v>3404237.9712617742</v>
      </c>
      <c r="G33" s="121">
        <v>38619.818166255485</v>
      </c>
      <c r="H33" s="121"/>
      <c r="I33" s="121">
        <v>621375.02873822558</v>
      </c>
      <c r="J33" s="121">
        <v>-10358.818166255602</v>
      </c>
      <c r="K33" s="121"/>
      <c r="L33" s="121">
        <v>280664</v>
      </c>
      <c r="M33" s="121">
        <v>22271</v>
      </c>
      <c r="N33" s="121"/>
      <c r="O33" s="121">
        <v>1094188</v>
      </c>
      <c r="P33" s="121">
        <v>-38668</v>
      </c>
      <c r="Q33" s="121"/>
      <c r="R33" s="121">
        <v>5400465</v>
      </c>
      <c r="S33" s="121">
        <v>11864</v>
      </c>
      <c r="T33" s="106"/>
      <c r="U33" s="106"/>
      <c r="V33" s="106"/>
      <c r="W33" s="106"/>
      <c r="X33" s="106"/>
      <c r="Y33" s="106"/>
      <c r="Z33" s="106"/>
      <c r="AA33" s="106"/>
      <c r="AB33" s="106"/>
      <c r="AC33" s="106"/>
      <c r="AD33" s="106"/>
    </row>
    <row r="34" spans="1:30" s="26" customFormat="1" ht="14.4" x14ac:dyDescent="0.3">
      <c r="A34" s="46"/>
      <c r="B34" s="25" t="s">
        <v>57</v>
      </c>
      <c r="C34" s="123">
        <v>62.909654837941019</v>
      </c>
      <c r="D34" s="163">
        <v>0.41991767111196054</v>
      </c>
      <c r="E34" s="93"/>
      <c r="F34" s="121">
        <v>3372645.7309375657</v>
      </c>
      <c r="G34" s="121">
        <v>5830.5457342378795</v>
      </c>
      <c r="H34" s="121"/>
      <c r="I34" s="121">
        <v>621302.26906243432</v>
      </c>
      <c r="J34" s="121">
        <v>-6411.5457342378795</v>
      </c>
      <c r="K34" s="121"/>
      <c r="L34" s="121">
        <v>290928</v>
      </c>
      <c r="M34" s="121">
        <v>9012</v>
      </c>
      <c r="N34" s="121"/>
      <c r="O34" s="121">
        <v>1076218</v>
      </c>
      <c r="P34" s="121">
        <v>-35126</v>
      </c>
      <c r="Q34" s="121"/>
      <c r="R34" s="121">
        <v>5361094</v>
      </c>
      <c r="S34" s="121">
        <v>-26695</v>
      </c>
      <c r="T34" s="106"/>
      <c r="U34" s="106"/>
      <c r="V34" s="106"/>
      <c r="W34" s="106"/>
      <c r="X34" s="106"/>
      <c r="Y34" s="106"/>
      <c r="Z34" s="106"/>
      <c r="AA34" s="106"/>
      <c r="AB34" s="106"/>
      <c r="AC34" s="106"/>
      <c r="AD34" s="106"/>
    </row>
    <row r="35" spans="1:30" s="26" customFormat="1" ht="14.4" x14ac:dyDescent="0.3">
      <c r="A35" s="46"/>
      <c r="B35" s="25" t="s">
        <v>58</v>
      </c>
      <c r="C35" s="123">
        <v>62.743961132520987</v>
      </c>
      <c r="D35" s="163">
        <v>0.32636048315892907</v>
      </c>
      <c r="E35" s="92"/>
      <c r="F35" s="121">
        <v>3351678.248723791</v>
      </c>
      <c r="G35" s="121">
        <v>-10016.377161628567</v>
      </c>
      <c r="H35" s="121"/>
      <c r="I35" s="121">
        <v>624422.75127620914</v>
      </c>
      <c r="J35" s="121">
        <v>-2844.6228383714333</v>
      </c>
      <c r="K35" s="121"/>
      <c r="L35" s="121">
        <v>296103</v>
      </c>
      <c r="M35" s="121">
        <v>12358</v>
      </c>
      <c r="N35" s="121"/>
      <c r="O35" s="121">
        <v>1069630</v>
      </c>
      <c r="P35" s="121">
        <v>-43475</v>
      </c>
      <c r="Q35" s="121"/>
      <c r="R35" s="121">
        <v>5341834</v>
      </c>
      <c r="S35" s="121">
        <v>-43978</v>
      </c>
      <c r="T35" s="106"/>
      <c r="U35" s="106"/>
      <c r="V35" s="106"/>
      <c r="W35" s="106"/>
      <c r="X35" s="106"/>
      <c r="Y35" s="106"/>
      <c r="Z35" s="106"/>
      <c r="AA35" s="106"/>
      <c r="AB35" s="106"/>
      <c r="AC35" s="106"/>
      <c r="AD35" s="106"/>
    </row>
    <row r="36" spans="1:30" s="26" customFormat="1" ht="14.4" x14ac:dyDescent="0.3">
      <c r="A36" s="46">
        <v>2013</v>
      </c>
      <c r="B36" s="25" t="s">
        <v>55</v>
      </c>
      <c r="C36" s="123">
        <v>62.47229483560519</v>
      </c>
      <c r="D36" s="163">
        <v>-0.15636081297147797</v>
      </c>
      <c r="E36" s="92"/>
      <c r="F36" s="121">
        <v>3360593.3966719541</v>
      </c>
      <c r="G36" s="121">
        <v>-434.15850489214063</v>
      </c>
      <c r="H36" s="121"/>
      <c r="I36" s="121">
        <v>630366.60332804581</v>
      </c>
      <c r="J36" s="121">
        <v>4614.1585048921406</v>
      </c>
      <c r="K36" s="121"/>
      <c r="L36" s="121">
        <v>296733</v>
      </c>
      <c r="M36" s="121">
        <v>5264</v>
      </c>
      <c r="N36" s="121"/>
      <c r="O36" s="121">
        <v>1091641</v>
      </c>
      <c r="P36" s="121">
        <v>3293</v>
      </c>
      <c r="Q36" s="121"/>
      <c r="R36" s="121">
        <v>5379334</v>
      </c>
      <c r="S36" s="121">
        <v>12737</v>
      </c>
      <c r="T36" s="106"/>
      <c r="U36" s="106"/>
      <c r="V36" s="106"/>
      <c r="W36" s="106"/>
      <c r="X36" s="106"/>
      <c r="Y36" s="106"/>
      <c r="Z36" s="106"/>
      <c r="AA36" s="106"/>
      <c r="AB36" s="106"/>
      <c r="AC36" s="106"/>
      <c r="AD36" s="106"/>
    </row>
    <row r="37" spans="1:30" s="28" customFormat="1" ht="14.4" x14ac:dyDescent="0.3">
      <c r="A37" s="31"/>
      <c r="B37" s="25" t="s">
        <v>56</v>
      </c>
      <c r="C37" s="123">
        <v>64.091287103739575</v>
      </c>
      <c r="D37" s="163">
        <v>1.0552712928459869</v>
      </c>
      <c r="E37" s="92"/>
      <c r="F37" s="121">
        <v>3442020.0102548497</v>
      </c>
      <c r="G37" s="121">
        <v>37782.03899307549</v>
      </c>
      <c r="H37" s="121"/>
      <c r="I37" s="121">
        <v>618053.98974515044</v>
      </c>
      <c r="J37" s="121">
        <v>-3321.0389930751408</v>
      </c>
      <c r="K37" s="121"/>
      <c r="L37" s="121">
        <v>266033</v>
      </c>
      <c r="M37" s="121">
        <v>-14631</v>
      </c>
      <c r="N37" s="121"/>
      <c r="O37" s="121">
        <v>1044389</v>
      </c>
      <c r="P37" s="121">
        <v>-49799</v>
      </c>
      <c r="Q37" s="121"/>
      <c r="R37" s="121">
        <v>5370496</v>
      </c>
      <c r="S37" s="121">
        <v>-29969</v>
      </c>
      <c r="T37" s="106"/>
      <c r="U37" s="106"/>
      <c r="V37" s="106"/>
      <c r="W37" s="106"/>
      <c r="X37" s="106"/>
      <c r="Y37" s="106"/>
      <c r="Z37" s="106"/>
      <c r="AA37" s="106"/>
      <c r="AB37" s="106"/>
      <c r="AC37" s="106"/>
      <c r="AD37" s="106"/>
    </row>
    <row r="38" spans="1:30" ht="14.4" x14ac:dyDescent="0.3">
      <c r="A38" s="26"/>
      <c r="B38" s="25" t="s">
        <v>57</v>
      </c>
      <c r="C38" s="123">
        <v>64.038184163438302</v>
      </c>
      <c r="D38" s="163">
        <v>1.1285293254972828</v>
      </c>
      <c r="E38" s="92"/>
      <c r="F38" s="121">
        <v>3429287.0271536694</v>
      </c>
      <c r="G38" s="121">
        <v>56641.296216103714</v>
      </c>
      <c r="H38" s="121"/>
      <c r="I38" s="121">
        <v>622816.97284633061</v>
      </c>
      <c r="J38" s="121">
        <v>1514.703783896286</v>
      </c>
      <c r="K38" s="121"/>
      <c r="L38" s="121">
        <v>272294</v>
      </c>
      <c r="M38" s="121">
        <v>-18634</v>
      </c>
      <c r="N38" s="121"/>
      <c r="O38" s="121">
        <v>1030668</v>
      </c>
      <c r="P38" s="121">
        <v>-45550</v>
      </c>
      <c r="Q38" s="121"/>
      <c r="R38" s="121">
        <v>5355066</v>
      </c>
      <c r="S38" s="121">
        <v>-6028</v>
      </c>
      <c r="T38" s="106"/>
      <c r="U38" s="106"/>
      <c r="V38" s="106"/>
      <c r="W38" s="106"/>
      <c r="X38" s="106"/>
      <c r="Y38" s="106"/>
      <c r="Z38" s="106"/>
      <c r="AA38" s="106"/>
      <c r="AB38" s="106"/>
      <c r="AC38" s="106"/>
      <c r="AD38" s="106"/>
    </row>
    <row r="39" spans="1:30" ht="14.4" x14ac:dyDescent="0.3">
      <c r="A39" s="26"/>
      <c r="B39" s="25" t="s">
        <v>58</v>
      </c>
      <c r="C39" s="123">
        <v>64.465394682136349</v>
      </c>
      <c r="D39" s="163">
        <v>1.7214335496153623</v>
      </c>
      <c r="E39" s="92"/>
      <c r="F39" s="121">
        <v>3475095.417931274</v>
      </c>
      <c r="G39" s="121">
        <v>123417.16920748306</v>
      </c>
      <c r="H39" s="121"/>
      <c r="I39" s="121">
        <v>621893.58206872607</v>
      </c>
      <c r="J39" s="121">
        <v>-2529.1692074830644</v>
      </c>
      <c r="K39" s="121"/>
      <c r="L39" s="121">
        <v>239750</v>
      </c>
      <c r="M39" s="121">
        <v>-56353</v>
      </c>
      <c r="N39" s="121"/>
      <c r="O39" s="121">
        <v>1053898</v>
      </c>
      <c r="P39" s="121">
        <v>-15732</v>
      </c>
      <c r="Q39" s="121"/>
      <c r="R39" s="121">
        <v>5390637</v>
      </c>
      <c r="S39" s="121">
        <v>48803</v>
      </c>
      <c r="T39" s="106"/>
      <c r="U39" s="106"/>
      <c r="V39" s="106"/>
      <c r="W39" s="106"/>
      <c r="X39" s="106"/>
      <c r="Y39" s="106"/>
      <c r="Z39" s="106"/>
      <c r="AA39" s="106"/>
      <c r="AB39" s="106"/>
      <c r="AC39" s="106"/>
      <c r="AD39" s="106"/>
    </row>
    <row r="40" spans="1:30" ht="14.4" x14ac:dyDescent="0.3">
      <c r="A40" s="31">
        <v>2014</v>
      </c>
      <c r="B40" s="25" t="s">
        <v>55</v>
      </c>
      <c r="C40" s="123">
        <v>64.264893138073376</v>
      </c>
      <c r="D40" s="163">
        <v>1.7925983024681855</v>
      </c>
      <c r="E40" s="26"/>
      <c r="F40" s="121">
        <v>3487925.6631544223</v>
      </c>
      <c r="G40" s="121">
        <v>127332.26648246823</v>
      </c>
      <c r="H40" s="121"/>
      <c r="I40" s="121">
        <v>622473.33684557758</v>
      </c>
      <c r="J40" s="121">
        <v>-7893.2664824682288</v>
      </c>
      <c r="K40" s="121"/>
      <c r="L40" s="121">
        <v>221039</v>
      </c>
      <c r="M40" s="121">
        <v>-75694</v>
      </c>
      <c r="N40" s="121"/>
      <c r="O40" s="121">
        <v>1095982</v>
      </c>
      <c r="P40" s="121">
        <v>4341</v>
      </c>
      <c r="Q40" s="121"/>
      <c r="R40" s="121">
        <v>5427420</v>
      </c>
      <c r="S40" s="121">
        <v>48086</v>
      </c>
      <c r="T40" s="106"/>
      <c r="U40" s="106"/>
      <c r="V40" s="106"/>
      <c r="W40" s="106"/>
      <c r="X40" s="106"/>
      <c r="Y40" s="106"/>
      <c r="Z40" s="106"/>
      <c r="AA40" s="106"/>
      <c r="AB40" s="106"/>
      <c r="AC40" s="106"/>
      <c r="AD40" s="106"/>
    </row>
    <row r="41" spans="1:30" ht="14.4" x14ac:dyDescent="0.3">
      <c r="B41" s="25" t="s">
        <v>56</v>
      </c>
      <c r="C41" s="123">
        <v>65.012339780071372</v>
      </c>
      <c r="D41" s="163">
        <v>0.92105267633179722</v>
      </c>
      <c r="E41" s="26"/>
      <c r="F41" s="121">
        <v>3527103.4179904494</v>
      </c>
      <c r="G41" s="121">
        <v>85083.407735599671</v>
      </c>
      <c r="H41" s="121"/>
      <c r="I41" s="121">
        <v>617990.58200955042</v>
      </c>
      <c r="J41" s="121">
        <v>-63.407735600019805</v>
      </c>
      <c r="K41" s="121"/>
      <c r="L41" s="121">
        <v>203349</v>
      </c>
      <c r="M41" s="121">
        <v>-62684</v>
      </c>
      <c r="N41" s="121"/>
      <c r="O41" s="121">
        <v>1076840</v>
      </c>
      <c r="P41" s="121">
        <v>32451</v>
      </c>
      <c r="Q41" s="121"/>
      <c r="R41" s="121">
        <v>5425283</v>
      </c>
      <c r="S41" s="121">
        <v>54787</v>
      </c>
      <c r="T41" s="106"/>
      <c r="U41" s="106"/>
      <c r="V41" s="106"/>
      <c r="W41" s="106"/>
      <c r="X41" s="106"/>
      <c r="Y41" s="106"/>
      <c r="Z41" s="106"/>
      <c r="AA41" s="106"/>
      <c r="AB41" s="106"/>
      <c r="AC41" s="106"/>
      <c r="AD41" s="106"/>
    </row>
    <row r="42" spans="1:30" ht="14.4" x14ac:dyDescent="0.3">
      <c r="B42" s="25" t="s">
        <v>57</v>
      </c>
      <c r="C42" s="123">
        <v>64.901946075426054</v>
      </c>
      <c r="D42" s="163">
        <v>0.86376191198775132</v>
      </c>
      <c r="E42" s="26"/>
      <c r="F42" s="121">
        <v>3505085.4134770092</v>
      </c>
      <c r="G42" s="121">
        <v>75798.386323339771</v>
      </c>
      <c r="H42" s="121"/>
      <c r="I42" s="121">
        <v>616509.58652299095</v>
      </c>
      <c r="J42" s="121">
        <v>-6307.3863233396551</v>
      </c>
      <c r="K42" s="121"/>
      <c r="L42" s="121">
        <v>216422</v>
      </c>
      <c r="M42" s="121">
        <v>-55872</v>
      </c>
      <c r="N42" s="121"/>
      <c r="O42" s="121">
        <v>1062569</v>
      </c>
      <c r="P42" s="121">
        <v>31901</v>
      </c>
      <c r="Q42" s="121"/>
      <c r="R42" s="121">
        <v>5400586</v>
      </c>
      <c r="S42" s="121">
        <v>45520</v>
      </c>
      <c r="T42" s="106"/>
      <c r="U42" s="106"/>
      <c r="V42" s="106"/>
      <c r="W42" s="106"/>
      <c r="X42" s="106"/>
      <c r="Y42" s="106"/>
      <c r="Z42" s="106"/>
      <c r="AA42" s="106"/>
      <c r="AB42" s="106"/>
      <c r="AC42" s="106"/>
      <c r="AD42" s="106"/>
    </row>
    <row r="43" spans="1:30" ht="14.4" x14ac:dyDescent="0.3">
      <c r="B43" s="25" t="s">
        <v>58</v>
      </c>
      <c r="C43" s="150">
        <v>64.959364071176708</v>
      </c>
      <c r="D43" s="163">
        <v>0.49396938904035892</v>
      </c>
      <c r="E43" s="26"/>
      <c r="F43" s="121">
        <v>3526064.4378966684</v>
      </c>
      <c r="G43" s="121">
        <v>50969.0199653944</v>
      </c>
      <c r="H43" s="121"/>
      <c r="I43" s="121">
        <v>621130.56210333155</v>
      </c>
      <c r="J43" s="121">
        <v>-763.01996539451648</v>
      </c>
      <c r="K43" s="121"/>
      <c r="L43" s="121">
        <v>206120</v>
      </c>
      <c r="M43" s="121">
        <v>-33630</v>
      </c>
      <c r="N43" s="121"/>
      <c r="O43" s="121">
        <v>1074793</v>
      </c>
      <c r="P43" s="121">
        <v>20895</v>
      </c>
      <c r="Q43" s="121"/>
      <c r="R43" s="121">
        <v>5428108</v>
      </c>
      <c r="S43" s="121">
        <v>37471</v>
      </c>
      <c r="T43" s="106"/>
      <c r="U43" s="106"/>
      <c r="V43" s="106"/>
      <c r="W43" s="106"/>
      <c r="X43" s="106"/>
      <c r="Y43" s="106"/>
      <c r="Z43" s="106"/>
      <c r="AA43" s="106"/>
      <c r="AB43" s="106"/>
      <c r="AC43" s="106"/>
      <c r="AD43" s="106"/>
    </row>
    <row r="44" spans="1:30" ht="14.4" x14ac:dyDescent="0.3">
      <c r="C44" s="26"/>
      <c r="D44" s="26"/>
      <c r="E44" s="26"/>
      <c r="F44" s="26"/>
      <c r="G44" s="25"/>
      <c r="N44" s="104"/>
      <c r="O44" s="105"/>
      <c r="P44" s="85"/>
      <c r="Q44" s="106"/>
      <c r="R44" s="106"/>
      <c r="S44" s="106"/>
      <c r="T44" s="106"/>
      <c r="U44" s="106"/>
      <c r="V44" s="106"/>
      <c r="W44" s="106"/>
      <c r="X44" s="106"/>
      <c r="Y44" s="106"/>
      <c r="Z44" s="106"/>
      <c r="AA44" s="106"/>
      <c r="AB44" s="106"/>
      <c r="AC44" s="106"/>
      <c r="AD44" s="106"/>
    </row>
    <row r="45" spans="1:30" ht="14.4" x14ac:dyDescent="0.3">
      <c r="A45" s="26"/>
      <c r="B45" s="26"/>
      <c r="C45" s="26"/>
      <c r="D45" s="26"/>
      <c r="E45" s="26"/>
      <c r="F45" s="26"/>
      <c r="N45" s="104"/>
      <c r="O45" s="105"/>
      <c r="P45" s="85"/>
      <c r="Q45" s="106"/>
      <c r="R45" s="106"/>
      <c r="S45" s="106"/>
      <c r="T45" s="106"/>
      <c r="U45" s="106"/>
      <c r="V45" s="106"/>
      <c r="W45" s="106"/>
      <c r="X45" s="106"/>
      <c r="Y45" s="106"/>
      <c r="Z45" s="106"/>
      <c r="AA45" s="106"/>
      <c r="AB45" s="106"/>
      <c r="AC45" s="106"/>
      <c r="AD45" s="106"/>
    </row>
    <row r="46" spans="1:30" ht="14.4" x14ac:dyDescent="0.3">
      <c r="A46" s="26"/>
      <c r="B46" s="26"/>
      <c r="C46" s="26"/>
      <c r="D46" s="26"/>
      <c r="E46" s="26"/>
      <c r="F46" s="26"/>
      <c r="N46" s="104"/>
      <c r="O46" s="105"/>
      <c r="P46" s="85"/>
      <c r="Q46" s="106"/>
      <c r="R46" s="106"/>
      <c r="S46" s="106"/>
      <c r="T46" s="106"/>
      <c r="U46" s="106"/>
      <c r="V46" s="106"/>
      <c r="W46" s="106"/>
      <c r="X46" s="106"/>
      <c r="Y46" s="106"/>
      <c r="Z46" s="106"/>
      <c r="AA46" s="106"/>
      <c r="AB46" s="106"/>
      <c r="AC46" s="106"/>
      <c r="AD46" s="106"/>
    </row>
    <row r="47" spans="1:30" ht="14.4" x14ac:dyDescent="0.3">
      <c r="A47" s="33" t="s">
        <v>52</v>
      </c>
      <c r="B47" s="26"/>
      <c r="C47" s="26"/>
      <c r="D47" s="26"/>
      <c r="E47" s="26"/>
      <c r="F47" s="26"/>
      <c r="N47" s="104"/>
      <c r="O47" s="105"/>
      <c r="P47" s="93"/>
      <c r="Q47" s="106"/>
      <c r="R47" s="106"/>
      <c r="S47" s="106"/>
      <c r="T47" s="106"/>
      <c r="U47" s="106"/>
      <c r="V47" s="106"/>
      <c r="W47" s="106"/>
      <c r="X47" s="106"/>
      <c r="Y47" s="106"/>
      <c r="Z47" s="106"/>
      <c r="AA47" s="106"/>
      <c r="AB47" s="106"/>
      <c r="AC47" s="106"/>
      <c r="AD47" s="106"/>
    </row>
    <row r="48" spans="1:30" ht="14.4" x14ac:dyDescent="0.3">
      <c r="A48" s="6" t="s">
        <v>62</v>
      </c>
      <c r="B48" s="26"/>
      <c r="C48" s="26"/>
      <c r="D48" s="26"/>
      <c r="E48" s="26"/>
      <c r="F48" s="26"/>
      <c r="N48" s="104"/>
      <c r="O48" s="105"/>
      <c r="P48" s="93"/>
      <c r="Q48" s="106"/>
      <c r="R48" s="106"/>
      <c r="S48" s="106"/>
      <c r="T48" s="106"/>
      <c r="U48" s="106"/>
      <c r="V48" s="106"/>
      <c r="W48" s="106"/>
      <c r="X48" s="106"/>
      <c r="Y48" s="106"/>
      <c r="Z48" s="106"/>
      <c r="AA48" s="106"/>
      <c r="AB48" s="106"/>
      <c r="AC48" s="106"/>
      <c r="AD48" s="106"/>
    </row>
    <row r="49" spans="1:30" ht="14.4" x14ac:dyDescent="0.3">
      <c r="A49" s="6" t="s">
        <v>79</v>
      </c>
      <c r="B49" s="26"/>
      <c r="C49" s="26"/>
      <c r="D49" s="26"/>
      <c r="E49" s="26"/>
      <c r="F49" s="26"/>
      <c r="N49" s="104"/>
      <c r="O49" s="105"/>
      <c r="P49" s="93"/>
      <c r="Q49" s="106"/>
      <c r="R49" s="106"/>
      <c r="S49" s="106"/>
      <c r="T49" s="106"/>
      <c r="U49" s="106"/>
      <c r="V49" s="106"/>
      <c r="W49" s="106"/>
      <c r="X49" s="106"/>
      <c r="Y49" s="106"/>
      <c r="Z49" s="106"/>
      <c r="AA49" s="106"/>
      <c r="AB49" s="106"/>
      <c r="AC49" s="106"/>
      <c r="AD49" s="106"/>
    </row>
    <row r="50" spans="1:30" ht="14.4" x14ac:dyDescent="0.3">
      <c r="A50" s="6" t="s">
        <v>90</v>
      </c>
      <c r="T50" s="106"/>
      <c r="U50" s="106"/>
      <c r="V50" s="106"/>
      <c r="W50" s="106"/>
      <c r="X50" s="106"/>
      <c r="Y50" s="106"/>
      <c r="Z50" s="106"/>
      <c r="AA50" s="106"/>
      <c r="AB50" s="106"/>
      <c r="AC50" s="106"/>
      <c r="AD50" s="106"/>
    </row>
  </sheetData>
  <mergeCells count="9">
    <mergeCell ref="A2:B3"/>
    <mergeCell ref="C2:S2"/>
    <mergeCell ref="C3:S3"/>
    <mergeCell ref="C5:D5"/>
    <mergeCell ref="F5:G5"/>
    <mergeCell ref="I5:J5"/>
    <mergeCell ref="L5:M5"/>
    <mergeCell ref="O5:P5"/>
    <mergeCell ref="R5:S5"/>
  </mergeCells>
  <phoneticPr fontId="22" type="noConversion"/>
  <conditionalFormatting sqref="AA30">
    <cfRule type="cellIs" dxfId="3" priority="1" stopIfTrue="1" operator="greaterThanOrEqual">
      <formula>0</formula>
    </cfRule>
    <cfRule type="cellIs" dxfId="2" priority="2" stopIfTrue="1" operator="lessThan">
      <formula>0</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34"/>
  </sheetPr>
  <dimension ref="A1:U50"/>
  <sheetViews>
    <sheetView showGridLines="0" zoomScale="60" zoomScaleNormal="60" workbookViewId="0">
      <selection activeCell="J43" sqref="J43"/>
    </sheetView>
  </sheetViews>
  <sheetFormatPr defaultColWidth="9.109375" defaultRowHeight="13.2" x14ac:dyDescent="0.25"/>
  <cols>
    <col min="1" max="3" width="9.109375" style="31"/>
    <col min="4" max="4" width="10.6640625" style="31" bestFit="1" customWidth="1"/>
    <col min="5" max="5" width="6" style="31" customWidth="1"/>
    <col min="6" max="6" width="9.109375" style="31"/>
    <col min="7" max="7" width="10.5546875" style="31" bestFit="1" customWidth="1"/>
    <col min="8" max="8" width="6" style="31" customWidth="1"/>
    <col min="9" max="9" width="9.109375" style="31"/>
    <col min="10" max="10" width="10.5546875" style="31" bestFit="1" customWidth="1"/>
    <col min="11" max="11" width="6" style="31" customWidth="1"/>
    <col min="12" max="12" width="9.109375" style="31"/>
    <col min="13" max="13" width="10.5546875" style="31" bestFit="1" customWidth="1"/>
    <col min="14" max="14" width="6" style="31" customWidth="1"/>
    <col min="15" max="15" width="9.109375" style="31"/>
    <col min="16" max="16" width="10.5546875" style="31" bestFit="1" customWidth="1"/>
    <col min="17" max="17" width="6" style="31" customWidth="1"/>
    <col min="18" max="18" width="9.109375" style="31"/>
    <col min="19" max="19" width="14.44140625" style="31" customWidth="1"/>
    <col min="20" max="16384" width="9.109375" style="7"/>
  </cols>
  <sheetData>
    <row r="1" spans="1:20" s="2" customFormat="1" ht="15.6" x14ac:dyDescent="0.3">
      <c r="A1" s="9" t="s">
        <v>12</v>
      </c>
      <c r="B1" s="12"/>
      <c r="C1" s="10"/>
      <c r="D1" s="10"/>
      <c r="E1" s="10"/>
      <c r="F1" s="10"/>
      <c r="G1" s="10"/>
      <c r="H1" s="11"/>
      <c r="I1" s="12"/>
      <c r="J1" s="12"/>
      <c r="K1" s="10"/>
      <c r="L1" s="12"/>
      <c r="M1" s="12"/>
      <c r="N1" s="12"/>
      <c r="O1" s="11"/>
      <c r="P1" s="12"/>
      <c r="Q1" s="12"/>
      <c r="R1" s="12"/>
      <c r="S1" s="12"/>
    </row>
    <row r="2" spans="1:20" s="2" customFormat="1" x14ac:dyDescent="0.25">
      <c r="A2" s="270" t="s">
        <v>37</v>
      </c>
      <c r="B2" s="270"/>
      <c r="C2" s="259" t="s">
        <v>38</v>
      </c>
      <c r="D2" s="259"/>
      <c r="E2" s="259"/>
      <c r="F2" s="259"/>
      <c r="G2" s="259"/>
      <c r="H2" s="259"/>
      <c r="I2" s="259"/>
      <c r="J2" s="259"/>
      <c r="K2" s="259"/>
      <c r="L2" s="259"/>
      <c r="M2" s="259"/>
      <c r="N2" s="259"/>
      <c r="O2" s="259"/>
      <c r="P2" s="259"/>
      <c r="Q2" s="259"/>
      <c r="R2" s="259"/>
      <c r="S2" s="259"/>
    </row>
    <row r="3" spans="1:20" s="2" customFormat="1" x14ac:dyDescent="0.25">
      <c r="A3" s="270"/>
      <c r="B3" s="270"/>
      <c r="C3" s="260" t="s">
        <v>39</v>
      </c>
      <c r="D3" s="260"/>
      <c r="E3" s="260"/>
      <c r="F3" s="260"/>
      <c r="G3" s="260"/>
      <c r="H3" s="260"/>
      <c r="I3" s="260"/>
      <c r="J3" s="260"/>
      <c r="K3" s="260"/>
      <c r="L3" s="260"/>
      <c r="M3" s="260"/>
      <c r="N3" s="260"/>
      <c r="O3" s="260"/>
      <c r="P3" s="260"/>
      <c r="Q3" s="260"/>
      <c r="R3" s="260"/>
      <c r="S3" s="260"/>
    </row>
    <row r="4" spans="1:20" s="2" customFormat="1" ht="13.8" thickBot="1" x14ac:dyDescent="0.3">
      <c r="A4" s="14"/>
      <c r="B4" s="14"/>
      <c r="C4" s="14"/>
      <c r="D4" s="14"/>
      <c r="E4" s="14"/>
      <c r="F4" s="14"/>
      <c r="G4" s="14"/>
      <c r="H4" s="14"/>
      <c r="I4" s="14"/>
      <c r="J4" s="14"/>
      <c r="K4" s="14"/>
      <c r="L4" s="17"/>
      <c r="M4" s="14"/>
      <c r="N4" s="14"/>
      <c r="O4" s="14"/>
      <c r="P4" s="18"/>
      <c r="Q4" s="18"/>
      <c r="R4" s="18"/>
      <c r="S4" s="16" t="s">
        <v>40</v>
      </c>
    </row>
    <row r="5" spans="1:20" s="2" customFormat="1" ht="27" customHeight="1" x14ac:dyDescent="0.3">
      <c r="A5" s="12"/>
      <c r="B5" s="12"/>
      <c r="C5" s="259" t="s">
        <v>41</v>
      </c>
      <c r="D5" s="259"/>
      <c r="E5" s="12"/>
      <c r="F5" s="271" t="s">
        <v>42</v>
      </c>
      <c r="G5" s="272"/>
      <c r="H5" s="37"/>
      <c r="I5" s="273" t="s">
        <v>43</v>
      </c>
      <c r="J5" s="274"/>
      <c r="K5" s="38"/>
      <c r="L5" s="273" t="s">
        <v>44</v>
      </c>
      <c r="M5" s="274"/>
      <c r="N5" s="38"/>
      <c r="O5" s="273" t="s">
        <v>45</v>
      </c>
      <c r="P5" s="275"/>
      <c r="Q5" s="35"/>
      <c r="R5" s="276" t="s">
        <v>60</v>
      </c>
      <c r="S5" s="277"/>
    </row>
    <row r="6" spans="1:20" s="21" customFormat="1" ht="28.8" x14ac:dyDescent="0.25">
      <c r="A6" s="19"/>
      <c r="B6" s="19"/>
      <c r="C6" s="19" t="s">
        <v>91</v>
      </c>
      <c r="D6" s="19" t="s">
        <v>66</v>
      </c>
      <c r="E6" s="19"/>
      <c r="F6" s="19" t="s">
        <v>47</v>
      </c>
      <c r="G6" s="19" t="s">
        <v>48</v>
      </c>
      <c r="H6" s="19"/>
      <c r="I6" s="19" t="s">
        <v>47</v>
      </c>
      <c r="J6" s="19" t="s">
        <v>48</v>
      </c>
      <c r="K6" s="19"/>
      <c r="L6" s="19" t="s">
        <v>47</v>
      </c>
      <c r="M6" s="19" t="s">
        <v>48</v>
      </c>
      <c r="N6" s="19"/>
      <c r="O6" s="19" t="s">
        <v>47</v>
      </c>
      <c r="P6" s="19" t="s">
        <v>48</v>
      </c>
      <c r="Q6" s="19"/>
      <c r="R6" s="19" t="s">
        <v>47</v>
      </c>
      <c r="S6" s="19" t="s">
        <v>48</v>
      </c>
    </row>
    <row r="7" spans="1:20" s="26" customFormat="1" x14ac:dyDescent="0.25">
      <c r="A7" s="31"/>
      <c r="B7" s="39"/>
      <c r="C7" s="22"/>
      <c r="D7" s="39"/>
      <c r="E7" s="22"/>
      <c r="F7" s="24"/>
      <c r="G7" s="39"/>
      <c r="H7" s="22"/>
      <c r="I7" s="29"/>
      <c r="J7" s="13"/>
      <c r="K7" s="13"/>
      <c r="L7" s="24"/>
      <c r="M7" s="13"/>
      <c r="N7" s="13"/>
      <c r="O7" s="24"/>
      <c r="P7" s="13"/>
      <c r="Q7" s="13"/>
      <c r="R7" s="25"/>
      <c r="S7" s="13"/>
    </row>
    <row r="8" spans="1:20" s="26" customFormat="1" ht="14.4" x14ac:dyDescent="0.3">
      <c r="A8" s="31">
        <v>2008</v>
      </c>
      <c r="B8" s="39"/>
      <c r="C8" s="162">
        <v>62.76336791504248</v>
      </c>
      <c r="D8" s="163"/>
      <c r="E8" s="85"/>
      <c r="F8" s="121">
        <v>2096352.0339430238</v>
      </c>
      <c r="G8" s="121"/>
      <c r="H8" s="121"/>
      <c r="I8" s="121">
        <v>476224.96605697635</v>
      </c>
      <c r="J8" s="121"/>
      <c r="K8" s="121"/>
      <c r="L8" s="121">
        <v>115246.75</v>
      </c>
      <c r="M8" s="121"/>
      <c r="N8" s="121"/>
      <c r="O8" s="121">
        <v>652264.75</v>
      </c>
      <c r="P8" s="121"/>
      <c r="Q8" s="121"/>
      <c r="R8" s="121">
        <v>3340088.5</v>
      </c>
      <c r="S8" s="121"/>
    </row>
    <row r="9" spans="1:20" s="26" customFormat="1" ht="14.4" x14ac:dyDescent="0.3">
      <c r="A9" s="31">
        <v>2009</v>
      </c>
      <c r="B9" s="42"/>
      <c r="C9" s="162">
        <v>59.816175910837529</v>
      </c>
      <c r="D9" s="163">
        <v>-2.9471920042049504</v>
      </c>
      <c r="E9" s="85"/>
      <c r="F9" s="121">
        <v>1993871.2841909195</v>
      </c>
      <c r="G9" s="121">
        <v>-102480.74975210428</v>
      </c>
      <c r="H9" s="121"/>
      <c r="I9" s="121">
        <v>489549.71580908052</v>
      </c>
      <c r="J9" s="121">
        <v>13324.749752104166</v>
      </c>
      <c r="K9" s="121"/>
      <c r="L9" s="121">
        <v>165968.5</v>
      </c>
      <c r="M9" s="121">
        <v>50721.75</v>
      </c>
      <c r="N9" s="121"/>
      <c r="O9" s="121">
        <v>683941.75</v>
      </c>
      <c r="P9" s="121">
        <v>31677</v>
      </c>
      <c r="Q9" s="121"/>
      <c r="R9" s="121">
        <v>3333331.25</v>
      </c>
      <c r="S9" s="121">
        <v>-6757.25</v>
      </c>
    </row>
    <row r="10" spans="1:20" s="26" customFormat="1" ht="14.4" x14ac:dyDescent="0.3">
      <c r="A10" s="30">
        <v>2010</v>
      </c>
      <c r="B10" s="43"/>
      <c r="C10" s="162">
        <v>60.61182127807394</v>
      </c>
      <c r="D10" s="163">
        <v>0.79564536723641055</v>
      </c>
      <c r="E10" s="85"/>
      <c r="F10" s="121">
        <v>2054539.0554914039</v>
      </c>
      <c r="G10" s="121">
        <v>60667.771300484426</v>
      </c>
      <c r="H10" s="121"/>
      <c r="I10" s="121">
        <v>487889.94450859609</v>
      </c>
      <c r="J10" s="121">
        <v>-1659.7713004844263</v>
      </c>
      <c r="K10" s="121"/>
      <c r="L10" s="121">
        <v>159283.5</v>
      </c>
      <c r="M10" s="121">
        <v>-6685</v>
      </c>
      <c r="N10" s="121"/>
      <c r="O10" s="121">
        <v>687954.75</v>
      </c>
      <c r="P10" s="121">
        <v>4013</v>
      </c>
      <c r="Q10" s="121"/>
      <c r="R10" s="121">
        <v>3389667.25</v>
      </c>
      <c r="S10" s="121">
        <v>56336</v>
      </c>
    </row>
    <row r="11" spans="1:20" s="26" customFormat="1" ht="14.4" x14ac:dyDescent="0.3">
      <c r="A11" s="30">
        <v>2011</v>
      </c>
      <c r="B11" s="43"/>
      <c r="C11" s="162">
        <v>60.229591688836074</v>
      </c>
      <c r="D11" s="163">
        <v>-0.38222958923786621</v>
      </c>
      <c r="E11" s="85"/>
      <c r="F11" s="121">
        <v>2027035.4910045937</v>
      </c>
      <c r="G11" s="121">
        <v>-27503.564486810239</v>
      </c>
      <c r="H11" s="121"/>
      <c r="I11" s="121">
        <v>468499.50899540639</v>
      </c>
      <c r="J11" s="121">
        <v>-19390.435513189703</v>
      </c>
      <c r="K11" s="121"/>
      <c r="L11" s="121">
        <v>172422</v>
      </c>
      <c r="M11" s="121">
        <v>13138.5</v>
      </c>
      <c r="N11" s="121"/>
      <c r="O11" s="121">
        <v>697557.25</v>
      </c>
      <c r="P11" s="121">
        <v>9602.5</v>
      </c>
      <c r="Q11" s="121"/>
      <c r="R11" s="121">
        <v>3365514.25</v>
      </c>
      <c r="S11" s="121">
        <v>-24153</v>
      </c>
    </row>
    <row r="12" spans="1:20" s="26" customFormat="1" ht="14.4" x14ac:dyDescent="0.3">
      <c r="A12" s="30">
        <v>2012</v>
      </c>
      <c r="B12" s="43"/>
      <c r="C12" s="162">
        <v>61.929809135894175</v>
      </c>
      <c r="D12" s="163">
        <v>1.7002174470581011</v>
      </c>
      <c r="E12" s="85"/>
      <c r="F12" s="121">
        <v>2095082.501401366</v>
      </c>
      <c r="G12" s="121">
        <v>68047.010396772297</v>
      </c>
      <c r="H12" s="121"/>
      <c r="I12" s="121">
        <v>450754.49859863421</v>
      </c>
      <c r="J12" s="121">
        <v>-17745.010396772181</v>
      </c>
      <c r="K12" s="121"/>
      <c r="L12" s="121">
        <v>154487</v>
      </c>
      <c r="M12" s="121">
        <v>-17935</v>
      </c>
      <c r="N12" s="121"/>
      <c r="O12" s="121">
        <v>682671.25</v>
      </c>
      <c r="P12" s="121">
        <v>-14886</v>
      </c>
      <c r="Q12" s="121"/>
      <c r="R12" s="121">
        <v>3382995.25</v>
      </c>
      <c r="S12" s="121">
        <v>17481</v>
      </c>
    </row>
    <row r="13" spans="1:20" s="26" customFormat="1" ht="14.4" x14ac:dyDescent="0.3">
      <c r="A13" s="30">
        <v>2013</v>
      </c>
      <c r="B13" s="43"/>
      <c r="C13" s="162">
        <v>61.7648055426695</v>
      </c>
      <c r="D13" s="163">
        <v>-0.16500359322467517</v>
      </c>
      <c r="E13" s="85"/>
      <c r="F13" s="121">
        <v>2067941.2778935633</v>
      </c>
      <c r="G13" s="121">
        <v>-27141.223507802701</v>
      </c>
      <c r="H13" s="121"/>
      <c r="I13" s="121">
        <v>442626.72210643685</v>
      </c>
      <c r="J13" s="121">
        <v>-8127.7764921973576</v>
      </c>
      <c r="K13" s="121"/>
      <c r="L13" s="121">
        <v>165890.75</v>
      </c>
      <c r="M13" s="121">
        <v>11403.75</v>
      </c>
      <c r="N13" s="121"/>
      <c r="O13" s="121">
        <v>671631.25</v>
      </c>
      <c r="P13" s="121">
        <v>-11040</v>
      </c>
      <c r="Q13" s="121"/>
      <c r="R13" s="121">
        <v>3348090</v>
      </c>
      <c r="S13" s="121">
        <v>-34905.25</v>
      </c>
    </row>
    <row r="14" spans="1:20" s="26" customFormat="1" ht="14.4" x14ac:dyDescent="0.3">
      <c r="A14" s="30">
        <v>2014</v>
      </c>
      <c r="B14" s="43"/>
      <c r="C14" s="162">
        <v>64.123419977208869</v>
      </c>
      <c r="D14" s="163">
        <v>2.3586144345393691</v>
      </c>
      <c r="E14" s="85"/>
      <c r="F14" s="121">
        <v>2175819.3748860075</v>
      </c>
      <c r="G14" s="121">
        <v>107878.09699244425</v>
      </c>
      <c r="H14" s="121"/>
      <c r="I14" s="121">
        <v>437106.62511399249</v>
      </c>
      <c r="J14" s="121">
        <v>-5520.0969924443634</v>
      </c>
      <c r="K14" s="121"/>
      <c r="L14" s="121">
        <v>130250.25</v>
      </c>
      <c r="M14" s="121">
        <v>-35640.5</v>
      </c>
      <c r="N14" s="121"/>
      <c r="O14" s="121">
        <v>649998</v>
      </c>
      <c r="P14" s="121">
        <v>-21633.25</v>
      </c>
      <c r="Q14" s="121"/>
      <c r="R14" s="121">
        <v>3393174.25</v>
      </c>
      <c r="S14" s="121">
        <v>45084.25</v>
      </c>
    </row>
    <row r="15" spans="1:20" s="26" customFormat="1" ht="14.4" x14ac:dyDescent="0.3">
      <c r="A15" s="30"/>
      <c r="B15" s="43"/>
      <c r="C15" s="162"/>
      <c r="D15" s="163"/>
      <c r="E15" s="161"/>
      <c r="F15" s="121"/>
      <c r="G15" s="121"/>
      <c r="H15" s="121"/>
      <c r="I15" s="121"/>
      <c r="J15" s="121"/>
      <c r="K15" s="121"/>
      <c r="L15" s="121"/>
      <c r="M15" s="121"/>
      <c r="N15" s="121"/>
      <c r="O15" s="121"/>
      <c r="P15" s="121"/>
      <c r="Q15" s="121"/>
      <c r="R15" s="121"/>
      <c r="S15" s="121"/>
    </row>
    <row r="16" spans="1:20" ht="14.4" x14ac:dyDescent="0.3">
      <c r="A16" s="31">
        <v>2008</v>
      </c>
      <c r="B16" s="29" t="s">
        <v>55</v>
      </c>
      <c r="C16" s="162">
        <v>62.4729416628753</v>
      </c>
      <c r="D16" s="163"/>
      <c r="E16" s="85"/>
      <c r="F16" s="121">
        <v>2084656.466701403</v>
      </c>
      <c r="G16" s="121"/>
      <c r="H16" s="121"/>
      <c r="I16" s="121">
        <v>477047.53329859691</v>
      </c>
      <c r="J16" s="121"/>
      <c r="K16" s="121"/>
      <c r="L16" s="121">
        <v>105303</v>
      </c>
      <c r="M16" s="121"/>
      <c r="N16" s="121"/>
      <c r="O16" s="121">
        <v>669888</v>
      </c>
      <c r="P16" s="121"/>
      <c r="Q16" s="121"/>
      <c r="R16" s="121">
        <v>3336895</v>
      </c>
      <c r="S16" s="121"/>
      <c r="T16" s="31"/>
    </row>
    <row r="17" spans="1:20" ht="14.4" x14ac:dyDescent="0.3">
      <c r="B17" s="29" t="s">
        <v>56</v>
      </c>
      <c r="C17" s="162">
        <v>62.836333262685017</v>
      </c>
      <c r="D17" s="163"/>
      <c r="E17" s="85"/>
      <c r="F17" s="121">
        <v>2096352.0339430238</v>
      </c>
      <c r="G17" s="121"/>
      <c r="H17" s="121"/>
      <c r="I17" s="121">
        <v>476224.96605697635</v>
      </c>
      <c r="J17" s="121"/>
      <c r="K17" s="121"/>
      <c r="L17" s="121">
        <v>105741</v>
      </c>
      <c r="M17" s="121"/>
      <c r="N17" s="121"/>
      <c r="O17" s="121">
        <v>657892</v>
      </c>
      <c r="P17" s="121"/>
      <c r="Q17" s="121"/>
      <c r="R17" s="121">
        <v>3336210</v>
      </c>
      <c r="S17" s="121"/>
      <c r="T17" s="31"/>
    </row>
    <row r="18" spans="1:20" ht="14.4" x14ac:dyDescent="0.3">
      <c r="B18" s="29" t="s">
        <v>57</v>
      </c>
      <c r="C18" s="162">
        <v>62.831576960001399</v>
      </c>
      <c r="D18" s="163"/>
      <c r="E18" s="85"/>
      <c r="F18" s="121">
        <v>2088289.7696314643</v>
      </c>
      <c r="G18" s="121"/>
      <c r="H18" s="121"/>
      <c r="I18" s="121">
        <v>477870.23036853579</v>
      </c>
      <c r="J18" s="121"/>
      <c r="K18" s="121"/>
      <c r="L18" s="121">
        <v>115372</v>
      </c>
      <c r="M18" s="121"/>
      <c r="N18" s="121"/>
      <c r="O18" s="121">
        <v>642099</v>
      </c>
      <c r="P18" s="121"/>
      <c r="Q18" s="121"/>
      <c r="R18" s="121">
        <v>3323631</v>
      </c>
      <c r="S18" s="121"/>
      <c r="T18" s="31"/>
    </row>
    <row r="19" spans="1:20" ht="14.4" x14ac:dyDescent="0.3">
      <c r="B19" s="29" t="s">
        <v>58</v>
      </c>
      <c r="C19" s="162">
        <v>62.069205451012465</v>
      </c>
      <c r="D19" s="163"/>
      <c r="E19" s="85"/>
      <c r="F19" s="121">
        <v>2068626.9619699807</v>
      </c>
      <c r="G19" s="121"/>
      <c r="H19" s="121"/>
      <c r="I19" s="121">
        <v>490397.03803001932</v>
      </c>
      <c r="J19" s="121"/>
      <c r="K19" s="121"/>
      <c r="L19" s="121">
        <v>134571</v>
      </c>
      <c r="M19" s="121"/>
      <c r="N19" s="121"/>
      <c r="O19" s="121">
        <v>639180</v>
      </c>
      <c r="P19" s="121"/>
      <c r="Q19" s="121"/>
      <c r="R19" s="121">
        <v>3332775</v>
      </c>
      <c r="S19" s="121"/>
      <c r="T19" s="31"/>
    </row>
    <row r="20" spans="1:20" ht="14.4" x14ac:dyDescent="0.3">
      <c r="A20" s="46">
        <v>2009</v>
      </c>
      <c r="B20" s="29" t="s">
        <v>55</v>
      </c>
      <c r="C20" s="162">
        <v>60.531190574870884</v>
      </c>
      <c r="D20" s="163">
        <v>-1.9417510880044162</v>
      </c>
      <c r="E20" s="93"/>
      <c r="F20" s="121">
        <v>2013121.5183509202</v>
      </c>
      <c r="G20" s="121">
        <v>-71534.948350482853</v>
      </c>
      <c r="H20" s="121"/>
      <c r="I20" s="121">
        <v>491477.48164907983</v>
      </c>
      <c r="J20" s="121">
        <v>14429.948350482911</v>
      </c>
      <c r="K20" s="121"/>
      <c r="L20" s="121">
        <v>154447</v>
      </c>
      <c r="M20" s="121">
        <v>49144</v>
      </c>
      <c r="N20" s="121"/>
      <c r="O20" s="121">
        <v>666713</v>
      </c>
      <c r="P20" s="121">
        <v>-3175</v>
      </c>
      <c r="Q20" s="121"/>
      <c r="R20" s="121">
        <v>3325759</v>
      </c>
      <c r="S20" s="121">
        <v>-11136</v>
      </c>
      <c r="T20" s="31"/>
    </row>
    <row r="21" spans="1:20" ht="14.4" x14ac:dyDescent="0.3">
      <c r="A21" s="46"/>
      <c r="B21" s="29" t="s">
        <v>56</v>
      </c>
      <c r="C21" s="162">
        <v>60.066224250394093</v>
      </c>
      <c r="D21" s="163">
        <v>-2.7701090122909235</v>
      </c>
      <c r="E21" s="93"/>
      <c r="F21" s="121">
        <v>1993871.2841909195</v>
      </c>
      <c r="G21" s="121">
        <v>-102480.74975210428</v>
      </c>
      <c r="H21" s="121"/>
      <c r="I21" s="121">
        <v>489549.71580908052</v>
      </c>
      <c r="J21" s="121">
        <v>13324.749752104166</v>
      </c>
      <c r="K21" s="121"/>
      <c r="L21" s="121">
        <v>180422</v>
      </c>
      <c r="M21" s="121">
        <v>74681</v>
      </c>
      <c r="N21" s="121"/>
      <c r="O21" s="121">
        <v>655612</v>
      </c>
      <c r="P21" s="121">
        <v>-2280</v>
      </c>
      <c r="Q21" s="121"/>
      <c r="R21" s="121">
        <v>3319455</v>
      </c>
      <c r="S21" s="121">
        <v>-16755</v>
      </c>
      <c r="T21" s="31"/>
    </row>
    <row r="22" spans="1:20" ht="14.4" x14ac:dyDescent="0.3">
      <c r="A22" s="47"/>
      <c r="B22" s="29" t="s">
        <v>57</v>
      </c>
      <c r="C22" s="162">
        <v>59.36078167816796</v>
      </c>
      <c r="D22" s="163">
        <v>-3.4707952818334391</v>
      </c>
      <c r="E22" s="93"/>
      <c r="F22" s="121">
        <v>1994906.9222517179</v>
      </c>
      <c r="G22" s="121">
        <v>-93382.847379746381</v>
      </c>
      <c r="H22" s="121"/>
      <c r="I22" s="121">
        <v>491802.07774828217</v>
      </c>
      <c r="J22" s="121">
        <v>13931.847379746381</v>
      </c>
      <c r="K22" s="121"/>
      <c r="L22" s="121">
        <v>173149</v>
      </c>
      <c r="M22" s="121">
        <v>57777</v>
      </c>
      <c r="N22" s="121"/>
      <c r="O22" s="121">
        <v>700790</v>
      </c>
      <c r="P22" s="121">
        <v>58691</v>
      </c>
      <c r="Q22" s="121"/>
      <c r="R22" s="121">
        <v>3360648</v>
      </c>
      <c r="S22" s="121">
        <v>37017</v>
      </c>
      <c r="T22" s="31"/>
    </row>
    <row r="23" spans="1:20" ht="14.4" x14ac:dyDescent="0.3">
      <c r="A23" s="47"/>
      <c r="B23" s="29" t="s">
        <v>58</v>
      </c>
      <c r="C23" s="162">
        <v>59.398224736084295</v>
      </c>
      <c r="D23" s="163">
        <v>-2.6709807149281701</v>
      </c>
      <c r="E23" s="93"/>
      <c r="F23" s="121">
        <v>2002653.3197166447</v>
      </c>
      <c r="G23" s="121">
        <v>-65973.642253336031</v>
      </c>
      <c r="H23" s="121"/>
      <c r="I23" s="121">
        <v>500409.68028335529</v>
      </c>
      <c r="J23" s="121">
        <v>10012.642253335973</v>
      </c>
      <c r="K23" s="121"/>
      <c r="L23" s="121">
        <v>155856</v>
      </c>
      <c r="M23" s="121">
        <v>21285</v>
      </c>
      <c r="N23" s="121"/>
      <c r="O23" s="121">
        <v>712652</v>
      </c>
      <c r="P23" s="121">
        <v>73472</v>
      </c>
      <c r="Q23" s="121"/>
      <c r="R23" s="121">
        <v>3371571</v>
      </c>
      <c r="S23" s="121">
        <v>38796</v>
      </c>
      <c r="T23" s="31"/>
    </row>
    <row r="24" spans="1:20" ht="14.4" x14ac:dyDescent="0.3">
      <c r="A24" s="46">
        <v>2010</v>
      </c>
      <c r="B24" s="29" t="s">
        <v>55</v>
      </c>
      <c r="C24" s="162">
        <v>58.988451794084121</v>
      </c>
      <c r="D24" s="163">
        <v>-1.5427387807867632</v>
      </c>
      <c r="E24" s="92"/>
      <c r="F24" s="121">
        <v>1990624.2942431625</v>
      </c>
      <c r="G24" s="121">
        <v>-22497.224107757676</v>
      </c>
      <c r="H24" s="121"/>
      <c r="I24" s="121">
        <v>494421.7057568375</v>
      </c>
      <c r="J24" s="121">
        <v>2944.2241077576764</v>
      </c>
      <c r="K24" s="121"/>
      <c r="L24" s="121">
        <v>157319</v>
      </c>
      <c r="M24" s="121">
        <v>2872</v>
      </c>
      <c r="N24" s="121"/>
      <c r="O24" s="121">
        <v>732235</v>
      </c>
      <c r="P24" s="121">
        <v>65522</v>
      </c>
      <c r="Q24" s="121"/>
      <c r="R24" s="121">
        <v>3374600</v>
      </c>
      <c r="S24" s="121">
        <v>48841</v>
      </c>
      <c r="T24" s="31"/>
    </row>
    <row r="25" spans="1:20" ht="14.4" x14ac:dyDescent="0.3">
      <c r="A25" s="46"/>
      <c r="B25" s="29" t="s">
        <v>56</v>
      </c>
      <c r="C25" s="162">
        <v>60.737326050256968</v>
      </c>
      <c r="D25" s="163">
        <v>0.67110179986287477</v>
      </c>
      <c r="E25" s="93"/>
      <c r="F25" s="121">
        <v>2054539.0554914039</v>
      </c>
      <c r="G25" s="121">
        <v>60667.771300484426</v>
      </c>
      <c r="H25" s="121"/>
      <c r="I25" s="121">
        <v>487889.94450859609</v>
      </c>
      <c r="J25" s="121">
        <v>-1659.7713004844263</v>
      </c>
      <c r="K25" s="121"/>
      <c r="L25" s="121">
        <v>164463</v>
      </c>
      <c r="M25" s="121">
        <v>-15959</v>
      </c>
      <c r="N25" s="121"/>
      <c r="O25" s="121">
        <v>675771</v>
      </c>
      <c r="P25" s="121">
        <v>20159</v>
      </c>
      <c r="Q25" s="121"/>
      <c r="R25" s="121">
        <v>3382663</v>
      </c>
      <c r="S25" s="121">
        <v>63208</v>
      </c>
      <c r="T25" s="31"/>
    </row>
    <row r="26" spans="1:20" ht="14.4" x14ac:dyDescent="0.3">
      <c r="A26" s="46"/>
      <c r="B26" s="29" t="s">
        <v>57</v>
      </c>
      <c r="C26" s="162">
        <v>61.766501731111703</v>
      </c>
      <c r="D26" s="163">
        <v>2.4057200529437424</v>
      </c>
      <c r="E26" s="93"/>
      <c r="F26" s="121">
        <v>2080713.3198555445</v>
      </c>
      <c r="G26" s="121">
        <v>85806.397603826597</v>
      </c>
      <c r="H26" s="121"/>
      <c r="I26" s="121">
        <v>477772.6801444554</v>
      </c>
      <c r="J26" s="121">
        <v>-14029.397603826772</v>
      </c>
      <c r="K26" s="121"/>
      <c r="L26" s="121">
        <v>151885</v>
      </c>
      <c r="M26" s="121">
        <v>-21264</v>
      </c>
      <c r="N26" s="121"/>
      <c r="O26" s="121">
        <v>658305</v>
      </c>
      <c r="P26" s="121">
        <v>-42485</v>
      </c>
      <c r="Q26" s="121"/>
      <c r="R26" s="121">
        <v>3368676</v>
      </c>
      <c r="S26" s="121">
        <v>8028</v>
      </c>
      <c r="T26" s="31"/>
    </row>
    <row r="27" spans="1:20" ht="14.4" x14ac:dyDescent="0.3">
      <c r="A27" s="46"/>
      <c r="B27" s="29" t="s">
        <v>58</v>
      </c>
      <c r="C27" s="162">
        <v>60.795450528842451</v>
      </c>
      <c r="D27" s="163">
        <v>1.3972257927581566</v>
      </c>
      <c r="E27" s="92"/>
      <c r="F27" s="121">
        <v>2056567.8300365028</v>
      </c>
      <c r="G27" s="121">
        <v>53914.510319858091</v>
      </c>
      <c r="H27" s="121"/>
      <c r="I27" s="121">
        <v>477223.16996349714</v>
      </c>
      <c r="J27" s="121">
        <v>-23186.510319858149</v>
      </c>
      <c r="K27" s="121"/>
      <c r="L27" s="121">
        <v>163467</v>
      </c>
      <c r="M27" s="121">
        <v>7611</v>
      </c>
      <c r="N27" s="121"/>
      <c r="O27" s="121">
        <v>685508</v>
      </c>
      <c r="P27" s="121">
        <v>-27144</v>
      </c>
      <c r="Q27" s="121"/>
      <c r="R27" s="121">
        <v>3382766</v>
      </c>
      <c r="S27" s="121">
        <v>11195</v>
      </c>
      <c r="T27" s="31"/>
    </row>
    <row r="28" spans="1:20" ht="14.4" x14ac:dyDescent="0.3">
      <c r="A28" s="46">
        <v>2011</v>
      </c>
      <c r="B28" s="29" t="s">
        <v>55</v>
      </c>
      <c r="C28" s="162">
        <v>59.884774360436396</v>
      </c>
      <c r="D28" s="163">
        <v>0.89632256635227492</v>
      </c>
      <c r="E28" s="92"/>
      <c r="F28" s="121">
        <v>2034037.2632104286</v>
      </c>
      <c r="G28" s="121">
        <v>43412.968967266148</v>
      </c>
      <c r="H28" s="121"/>
      <c r="I28" s="121">
        <v>477099.73678957147</v>
      </c>
      <c r="J28" s="121">
        <v>-17321.968967266032</v>
      </c>
      <c r="K28" s="121"/>
      <c r="L28" s="121">
        <v>171805</v>
      </c>
      <c r="M28" s="121">
        <v>14486</v>
      </c>
      <c r="N28" s="121"/>
      <c r="O28" s="121">
        <v>713643</v>
      </c>
      <c r="P28" s="121">
        <v>-18592</v>
      </c>
      <c r="Q28" s="121"/>
      <c r="R28" s="121">
        <v>3396585</v>
      </c>
      <c r="S28" s="121">
        <v>21985</v>
      </c>
      <c r="T28" s="31"/>
    </row>
    <row r="29" spans="1:20" ht="14.4" x14ac:dyDescent="0.3">
      <c r="A29" s="46"/>
      <c r="B29" s="29" t="s">
        <v>56</v>
      </c>
      <c r="C29" s="162">
        <v>59.930807029568214</v>
      </c>
      <c r="D29" s="163">
        <v>-0.80651902068875359</v>
      </c>
      <c r="E29" s="92"/>
      <c r="F29" s="121">
        <v>2027035.4910045937</v>
      </c>
      <c r="G29" s="121">
        <v>-27503.564486810239</v>
      </c>
      <c r="H29" s="121"/>
      <c r="I29" s="121">
        <v>468499.50899540639</v>
      </c>
      <c r="J29" s="121">
        <v>-19390.435513189703</v>
      </c>
      <c r="K29" s="121"/>
      <c r="L29" s="121">
        <v>181545</v>
      </c>
      <c r="M29" s="121">
        <v>17082</v>
      </c>
      <c r="N29" s="121"/>
      <c r="O29" s="121">
        <v>705213</v>
      </c>
      <c r="P29" s="121">
        <v>29442</v>
      </c>
      <c r="Q29" s="121"/>
      <c r="R29" s="121">
        <v>3382293</v>
      </c>
      <c r="S29" s="121">
        <v>-370</v>
      </c>
      <c r="T29" s="31"/>
    </row>
    <row r="30" spans="1:20" ht="14.4" x14ac:dyDescent="0.3">
      <c r="A30" s="46"/>
      <c r="B30" s="29" t="s">
        <v>57</v>
      </c>
      <c r="C30" s="162">
        <v>61.097439906449615</v>
      </c>
      <c r="D30" s="163">
        <v>-0.66906182466208719</v>
      </c>
      <c r="E30" s="92"/>
      <c r="F30" s="121">
        <v>2059641.1333007454</v>
      </c>
      <c r="G30" s="121">
        <v>-21072.186554799089</v>
      </c>
      <c r="H30" s="121"/>
      <c r="I30" s="121">
        <v>466755.86669925461</v>
      </c>
      <c r="J30" s="121">
        <v>-11016.813445200794</v>
      </c>
      <c r="K30" s="121"/>
      <c r="L30" s="121">
        <v>173918</v>
      </c>
      <c r="M30" s="121">
        <v>22033</v>
      </c>
      <c r="N30" s="121"/>
      <c r="O30" s="121">
        <v>670761</v>
      </c>
      <c r="P30" s="121">
        <v>12456</v>
      </c>
      <c r="Q30" s="121"/>
      <c r="R30" s="121">
        <v>3371076</v>
      </c>
      <c r="S30" s="121">
        <v>2400</v>
      </c>
      <c r="T30" s="31"/>
    </row>
    <row r="31" spans="1:20" ht="14.4" x14ac:dyDescent="0.3">
      <c r="A31" s="46"/>
      <c r="B31" s="25" t="s">
        <v>58</v>
      </c>
      <c r="C31" s="162">
        <v>60.632635344686669</v>
      </c>
      <c r="D31" s="163">
        <v>-0.16281518415578233</v>
      </c>
      <c r="E31" s="92"/>
      <c r="F31" s="121">
        <v>2043947.3588917584</v>
      </c>
      <c r="G31" s="121">
        <v>-12620.471144744428</v>
      </c>
      <c r="H31" s="121"/>
      <c r="I31" s="121">
        <v>464055.64110824151</v>
      </c>
      <c r="J31" s="121">
        <v>-13167.52885525563</v>
      </c>
      <c r="K31" s="121"/>
      <c r="L31" s="121">
        <v>162420</v>
      </c>
      <c r="M31" s="121">
        <v>-1047</v>
      </c>
      <c r="N31" s="121"/>
      <c r="O31" s="121">
        <v>700612</v>
      </c>
      <c r="P31" s="121">
        <v>15104</v>
      </c>
      <c r="Q31" s="121"/>
      <c r="R31" s="121">
        <v>3371035</v>
      </c>
      <c r="S31" s="121">
        <v>-11731</v>
      </c>
      <c r="T31" s="31"/>
    </row>
    <row r="32" spans="1:20" ht="14.4" x14ac:dyDescent="0.3">
      <c r="A32" s="46">
        <v>2012</v>
      </c>
      <c r="B32" s="25" t="s">
        <v>55</v>
      </c>
      <c r="C32" s="162">
        <v>60.132377973511467</v>
      </c>
      <c r="D32" s="163">
        <v>0.24760361307507139</v>
      </c>
      <c r="E32" s="26"/>
      <c r="F32" s="121">
        <v>2027330.0505690535</v>
      </c>
      <c r="G32" s="121">
        <v>-6707.2126413751394</v>
      </c>
      <c r="H32" s="121"/>
      <c r="I32" s="121">
        <v>450977.94943094644</v>
      </c>
      <c r="J32" s="121">
        <v>-26121.787358625035</v>
      </c>
      <c r="K32" s="121"/>
      <c r="L32" s="121">
        <v>159194</v>
      </c>
      <c r="M32" s="121">
        <v>-12611</v>
      </c>
      <c r="N32" s="121"/>
      <c r="O32" s="121">
        <v>733943</v>
      </c>
      <c r="P32" s="121">
        <v>20300</v>
      </c>
      <c r="Q32" s="121"/>
      <c r="R32" s="121">
        <v>3371445</v>
      </c>
      <c r="S32" s="121">
        <v>-25140</v>
      </c>
      <c r="T32" s="31"/>
    </row>
    <row r="33" spans="1:21" ht="14.4" x14ac:dyDescent="0.3">
      <c r="A33" s="46"/>
      <c r="B33" s="25" t="s">
        <v>56</v>
      </c>
      <c r="C33" s="162">
        <v>62.187091815740104</v>
      </c>
      <c r="D33" s="163">
        <v>2.2562847861718893</v>
      </c>
      <c r="E33" s="26"/>
      <c r="F33" s="121">
        <v>2095082.501401366</v>
      </c>
      <c r="G33" s="121">
        <v>68047.010396772297</v>
      </c>
      <c r="H33" s="121"/>
      <c r="I33" s="121">
        <v>450754.49859863421</v>
      </c>
      <c r="J33" s="121">
        <v>-17745.010396772181</v>
      </c>
      <c r="K33" s="121"/>
      <c r="L33" s="121">
        <v>155374</v>
      </c>
      <c r="M33" s="121">
        <v>-26171</v>
      </c>
      <c r="N33" s="121"/>
      <c r="O33" s="121">
        <v>667788</v>
      </c>
      <c r="P33" s="121">
        <v>-37425</v>
      </c>
      <c r="Q33" s="121"/>
      <c r="R33" s="121">
        <v>3368999</v>
      </c>
      <c r="S33" s="121">
        <v>-13294</v>
      </c>
      <c r="T33" s="31"/>
    </row>
    <row r="34" spans="1:21" ht="14.4" x14ac:dyDescent="0.3">
      <c r="A34" s="46"/>
      <c r="B34" s="25" t="s">
        <v>57</v>
      </c>
      <c r="C34" s="162">
        <v>62.624597630560565</v>
      </c>
      <c r="D34" s="163">
        <v>1.5271577241109497</v>
      </c>
      <c r="E34" s="26"/>
      <c r="F34" s="121">
        <v>2096018.9803638572</v>
      </c>
      <c r="G34" s="121">
        <v>36377.84706311184</v>
      </c>
      <c r="H34" s="121"/>
      <c r="I34" s="121">
        <v>444267.01963614282</v>
      </c>
      <c r="J34" s="121">
        <v>-22488.847063111782</v>
      </c>
      <c r="K34" s="121"/>
      <c r="L34" s="121">
        <v>152724</v>
      </c>
      <c r="M34" s="121">
        <v>-21194</v>
      </c>
      <c r="N34" s="121"/>
      <c r="O34" s="121">
        <v>653948</v>
      </c>
      <c r="P34" s="121">
        <v>-16813</v>
      </c>
      <c r="Q34" s="121"/>
      <c r="R34" s="121">
        <v>3346958</v>
      </c>
      <c r="S34" s="121">
        <v>-24118</v>
      </c>
      <c r="T34" s="31"/>
    </row>
    <row r="35" spans="1:21" ht="14.4" x14ac:dyDescent="0.3">
      <c r="A35" s="46"/>
      <c r="B35" s="25" t="s">
        <v>58</v>
      </c>
      <c r="C35" s="162">
        <v>62.083475037457681</v>
      </c>
      <c r="D35" s="163">
        <v>1.4508396927710123</v>
      </c>
      <c r="E35" s="26"/>
      <c r="F35" s="121">
        <v>2084103.7652529313</v>
      </c>
      <c r="G35" s="121">
        <v>40156.406361172907</v>
      </c>
      <c r="H35" s="121"/>
      <c r="I35" s="121">
        <v>447172.23474706861</v>
      </c>
      <c r="J35" s="121">
        <v>-16883.406361172907</v>
      </c>
      <c r="K35" s="121"/>
      <c r="L35" s="121">
        <v>150656</v>
      </c>
      <c r="M35" s="121">
        <v>-11764</v>
      </c>
      <c r="N35" s="121"/>
      <c r="O35" s="121">
        <v>675006</v>
      </c>
      <c r="P35" s="121">
        <v>-25606</v>
      </c>
      <c r="Q35" s="121"/>
      <c r="R35" s="121">
        <v>3356938</v>
      </c>
      <c r="S35" s="121">
        <v>-14097</v>
      </c>
      <c r="T35" s="31"/>
    </row>
    <row r="36" spans="1:21" ht="14.4" x14ac:dyDescent="0.3">
      <c r="A36" s="46">
        <v>2013</v>
      </c>
      <c r="B36" s="25" t="s">
        <v>55</v>
      </c>
      <c r="C36" s="162">
        <v>61.438609143809373</v>
      </c>
      <c r="D36" s="163">
        <v>1.3062311702979059</v>
      </c>
      <c r="F36" s="121">
        <v>2065756.4991032169</v>
      </c>
      <c r="G36" s="121">
        <v>38426.448534163414</v>
      </c>
      <c r="H36" s="121"/>
      <c r="I36" s="121">
        <v>443758.50089678296</v>
      </c>
      <c r="J36" s="121">
        <v>-7219.4485341634718</v>
      </c>
      <c r="K36" s="121"/>
      <c r="L36" s="121">
        <v>167838</v>
      </c>
      <c r="M36" s="121">
        <v>8644</v>
      </c>
      <c r="N36" s="121"/>
      <c r="O36" s="121">
        <v>684957</v>
      </c>
      <c r="P36" s="121">
        <v>-48986</v>
      </c>
      <c r="Q36" s="121"/>
      <c r="R36" s="121">
        <v>3362310</v>
      </c>
      <c r="S36" s="121">
        <v>-9135</v>
      </c>
      <c r="T36" s="31"/>
    </row>
    <row r="37" spans="1:21" ht="14.4" x14ac:dyDescent="0.3">
      <c r="B37" s="25" t="s">
        <v>56</v>
      </c>
      <c r="C37" s="162">
        <v>61.410548835054044</v>
      </c>
      <c r="D37" s="163">
        <v>-0.77654298068605954</v>
      </c>
      <c r="F37" s="121">
        <v>2067941.2778935633</v>
      </c>
      <c r="G37" s="121">
        <v>-27141.223507802701</v>
      </c>
      <c r="H37" s="121"/>
      <c r="I37" s="121">
        <v>442626.72210643685</v>
      </c>
      <c r="J37" s="121">
        <v>-8127.7764921973576</v>
      </c>
      <c r="K37" s="121"/>
      <c r="L37" s="121">
        <v>168593</v>
      </c>
      <c r="M37" s="121">
        <v>13219</v>
      </c>
      <c r="N37" s="121"/>
      <c r="O37" s="121">
        <v>688243</v>
      </c>
      <c r="P37" s="121">
        <v>20455</v>
      </c>
      <c r="Q37" s="121"/>
      <c r="R37" s="121">
        <v>3367404</v>
      </c>
      <c r="S37" s="121">
        <v>-1595</v>
      </c>
      <c r="T37" s="31"/>
    </row>
    <row r="38" spans="1:21" ht="14.4" x14ac:dyDescent="0.3">
      <c r="B38" s="25" t="s">
        <v>57</v>
      </c>
      <c r="C38" s="162">
        <v>62.186030998272493</v>
      </c>
      <c r="D38" s="163">
        <v>-0.43856663228807236</v>
      </c>
      <c r="F38" s="121">
        <v>2101902.7723890496</v>
      </c>
      <c r="G38" s="121">
        <v>5883.7920251924079</v>
      </c>
      <c r="H38" s="121"/>
      <c r="I38" s="121">
        <v>447554.22761095042</v>
      </c>
      <c r="J38" s="121">
        <v>3287.2079748075921</v>
      </c>
      <c r="K38" s="121"/>
      <c r="L38" s="121">
        <v>173603</v>
      </c>
      <c r="M38" s="121">
        <v>20879</v>
      </c>
      <c r="N38" s="121"/>
      <c r="O38" s="121">
        <v>656964</v>
      </c>
      <c r="P38" s="121">
        <v>3016</v>
      </c>
      <c r="Q38" s="121"/>
      <c r="R38" s="121">
        <v>3380024</v>
      </c>
      <c r="S38" s="121">
        <v>33066</v>
      </c>
      <c r="T38" s="31"/>
    </row>
    <row r="39" spans="1:21" ht="14.4" x14ac:dyDescent="0.3">
      <c r="B39" s="25" t="s">
        <v>58</v>
      </c>
      <c r="C39" s="162">
        <v>63.104537496410707</v>
      </c>
      <c r="D39" s="163">
        <v>1.0210624589530255</v>
      </c>
      <c r="F39" s="121">
        <v>2138005.7101026434</v>
      </c>
      <c r="G39" s="121">
        <v>53901.944849712076</v>
      </c>
      <c r="H39" s="121"/>
      <c r="I39" s="121">
        <v>440142.28989735665</v>
      </c>
      <c r="J39" s="121">
        <v>-7029.9448497119593</v>
      </c>
      <c r="K39" s="121"/>
      <c r="L39" s="121">
        <v>153529</v>
      </c>
      <c r="M39" s="121">
        <v>2873</v>
      </c>
      <c r="N39" s="121"/>
      <c r="O39" s="121">
        <v>656361</v>
      </c>
      <c r="P39" s="121">
        <v>-18645</v>
      </c>
      <c r="Q39" s="121"/>
      <c r="R39" s="121">
        <v>3388038</v>
      </c>
      <c r="S39" s="121">
        <v>31100</v>
      </c>
      <c r="T39" s="31"/>
    </row>
    <row r="40" spans="1:21" ht="14.4" x14ac:dyDescent="0.3">
      <c r="A40" s="31">
        <v>2014</v>
      </c>
      <c r="B40" s="25" t="s">
        <v>55</v>
      </c>
      <c r="C40" s="162">
        <v>63.847630668489074</v>
      </c>
      <c r="D40" s="163">
        <v>2.4090215246797015</v>
      </c>
      <c r="F40" s="121">
        <v>2188291.9853373673</v>
      </c>
      <c r="G40" s="121">
        <v>122535.48623415036</v>
      </c>
      <c r="H40" s="121"/>
      <c r="I40" s="121">
        <v>438651.01466263272</v>
      </c>
      <c r="J40" s="121">
        <v>-5107.4862341502449</v>
      </c>
      <c r="K40" s="121"/>
      <c r="L40" s="121">
        <v>132942</v>
      </c>
      <c r="M40" s="121">
        <v>-34896</v>
      </c>
      <c r="N40" s="121"/>
      <c r="O40" s="121">
        <v>667481</v>
      </c>
      <c r="P40" s="121">
        <v>-17476</v>
      </c>
      <c r="Q40" s="121"/>
      <c r="R40" s="121">
        <v>3427366</v>
      </c>
      <c r="S40" s="121">
        <v>65056</v>
      </c>
      <c r="T40" s="31"/>
    </row>
    <row r="41" spans="1:21" ht="14.4" x14ac:dyDescent="0.3">
      <c r="B41" s="25" t="s">
        <v>56</v>
      </c>
      <c r="C41" s="162">
        <v>63.959133742890209</v>
      </c>
      <c r="D41" s="163">
        <v>2.5485849078361653</v>
      </c>
      <c r="F41" s="121">
        <v>2175819.3748860075</v>
      </c>
      <c r="G41" s="121">
        <v>107878.09699244425</v>
      </c>
      <c r="H41" s="121"/>
      <c r="I41" s="121">
        <v>437106.62511399249</v>
      </c>
      <c r="J41" s="121">
        <v>-5520.0969924443634</v>
      </c>
      <c r="K41" s="121"/>
      <c r="L41" s="121">
        <v>136789</v>
      </c>
      <c r="M41" s="121">
        <v>-31804</v>
      </c>
      <c r="N41" s="121"/>
      <c r="O41" s="121">
        <v>652175</v>
      </c>
      <c r="P41" s="121">
        <v>-36068</v>
      </c>
      <c r="Q41" s="121"/>
      <c r="R41" s="121">
        <v>3401890</v>
      </c>
      <c r="S41" s="121">
        <v>34486</v>
      </c>
      <c r="T41" s="31"/>
    </row>
    <row r="42" spans="1:21" ht="14.4" x14ac:dyDescent="0.3">
      <c r="B42" s="25" t="s">
        <v>57</v>
      </c>
      <c r="C42" s="162">
        <v>65.029821004995995</v>
      </c>
      <c r="D42" s="163">
        <v>2.843790006723502</v>
      </c>
      <c r="F42" s="121">
        <v>2211467.8223204785</v>
      </c>
      <c r="G42" s="121">
        <v>109565.04993142886</v>
      </c>
      <c r="H42" s="121"/>
      <c r="I42" s="121">
        <v>434750.1776795215</v>
      </c>
      <c r="J42" s="121">
        <v>-12804.049931428919</v>
      </c>
      <c r="K42" s="121"/>
      <c r="L42" s="121">
        <v>135090</v>
      </c>
      <c r="M42" s="121">
        <v>-38513</v>
      </c>
      <c r="N42" s="121"/>
      <c r="O42" s="121">
        <v>619390</v>
      </c>
      <c r="P42" s="121">
        <v>-37574</v>
      </c>
      <c r="Q42" s="121"/>
      <c r="R42" s="121">
        <v>3400698</v>
      </c>
      <c r="S42" s="121">
        <v>20674</v>
      </c>
      <c r="T42" s="31"/>
    </row>
    <row r="43" spans="1:21" ht="14.4" x14ac:dyDescent="0.3">
      <c r="B43" s="25" t="s">
        <v>58</v>
      </c>
      <c r="C43" s="162">
        <v>64.426415318676447</v>
      </c>
      <c r="D43" s="163">
        <v>1.3218778222657406</v>
      </c>
      <c r="F43" s="121">
        <v>2195487.9467014307</v>
      </c>
      <c r="G43" s="121">
        <v>57482.236598787364</v>
      </c>
      <c r="H43" s="121"/>
      <c r="I43" s="121">
        <v>435131.05329856934</v>
      </c>
      <c r="J43" s="121">
        <v>-5011.2365987873054</v>
      </c>
      <c r="K43" s="121"/>
      <c r="L43" s="121">
        <v>116180</v>
      </c>
      <c r="M43" s="121">
        <v>-37349</v>
      </c>
      <c r="N43" s="121"/>
      <c r="O43" s="121">
        <v>660946</v>
      </c>
      <c r="P43" s="121">
        <v>4585</v>
      </c>
      <c r="Q43" s="121"/>
      <c r="R43" s="121">
        <v>3407745</v>
      </c>
      <c r="S43" s="121">
        <v>19707</v>
      </c>
      <c r="T43" s="31"/>
    </row>
    <row r="44" spans="1:21" ht="14.4" x14ac:dyDescent="0.3">
      <c r="B44" s="25"/>
      <c r="C44" s="162"/>
      <c r="F44" s="121"/>
      <c r="T44" s="31"/>
    </row>
    <row r="45" spans="1:21" ht="14.4" x14ac:dyDescent="0.3">
      <c r="A45" s="26"/>
      <c r="B45" s="26"/>
      <c r="C45" s="26"/>
      <c r="D45" s="26"/>
      <c r="E45" s="26"/>
      <c r="F45" s="26"/>
      <c r="N45" s="164"/>
      <c r="O45" s="163"/>
      <c r="P45" s="85"/>
      <c r="Q45" s="165"/>
      <c r="R45" s="165"/>
      <c r="S45" s="165"/>
      <c r="T45" s="165"/>
    </row>
    <row r="46" spans="1:21" ht="14.4" x14ac:dyDescent="0.3">
      <c r="A46" s="26"/>
      <c r="B46" s="26"/>
      <c r="C46" s="26"/>
      <c r="D46" s="26"/>
      <c r="E46" s="26"/>
      <c r="F46" s="26"/>
      <c r="N46" s="164"/>
      <c r="O46" s="163"/>
      <c r="P46" s="85"/>
      <c r="Q46" s="165"/>
      <c r="R46" s="165"/>
      <c r="S46" s="165"/>
      <c r="T46" s="165"/>
      <c r="U46" s="124"/>
    </row>
    <row r="47" spans="1:21" ht="14.4" x14ac:dyDescent="0.3">
      <c r="A47" s="33" t="s">
        <v>52</v>
      </c>
      <c r="B47" s="26"/>
      <c r="C47" s="26"/>
      <c r="D47" s="26"/>
      <c r="E47" s="26"/>
      <c r="F47" s="26"/>
      <c r="N47" s="164"/>
      <c r="O47" s="163"/>
      <c r="P47" s="93"/>
      <c r="Q47" s="165"/>
      <c r="R47" s="165"/>
      <c r="S47" s="165"/>
      <c r="T47" s="165"/>
      <c r="U47" s="124"/>
    </row>
    <row r="48" spans="1:21" ht="14.4" x14ac:dyDescent="0.3">
      <c r="A48" s="6" t="s">
        <v>62</v>
      </c>
      <c r="B48" s="26"/>
      <c r="C48" s="26"/>
      <c r="D48" s="26"/>
      <c r="E48" s="26"/>
      <c r="F48" s="26"/>
      <c r="N48" s="164"/>
      <c r="O48" s="163"/>
      <c r="P48" s="93"/>
      <c r="Q48" s="165"/>
      <c r="R48" s="165"/>
      <c r="S48" s="165"/>
      <c r="T48" s="165"/>
      <c r="U48" s="124"/>
    </row>
    <row r="49" spans="1:21" ht="14.4" x14ac:dyDescent="0.3">
      <c r="A49" s="6" t="s">
        <v>79</v>
      </c>
      <c r="B49" s="26"/>
      <c r="C49" s="26"/>
      <c r="D49" s="26"/>
      <c r="E49" s="26"/>
      <c r="F49" s="26"/>
      <c r="N49" s="164"/>
      <c r="O49" s="163"/>
      <c r="P49" s="93"/>
      <c r="Q49" s="165"/>
      <c r="R49" s="165"/>
      <c r="S49" s="165"/>
      <c r="T49" s="165"/>
      <c r="U49" s="124"/>
    </row>
    <row r="50" spans="1:21" ht="14.4" x14ac:dyDescent="0.3">
      <c r="A50" s="6" t="s">
        <v>90</v>
      </c>
      <c r="T50" s="165"/>
      <c r="U50" s="124"/>
    </row>
  </sheetData>
  <mergeCells count="9">
    <mergeCell ref="A2:B3"/>
    <mergeCell ref="C2:S2"/>
    <mergeCell ref="C3:S3"/>
    <mergeCell ref="C5:D5"/>
    <mergeCell ref="F5:G5"/>
    <mergeCell ref="I5:J5"/>
    <mergeCell ref="L5:M5"/>
    <mergeCell ref="O5:P5"/>
    <mergeCell ref="R5:S5"/>
  </mergeCells>
  <phoneticPr fontId="22" type="noConversion"/>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0000"/>
  </sheetPr>
  <dimension ref="A1:AL83"/>
  <sheetViews>
    <sheetView showGridLines="0" topLeftCell="L1" zoomScale="60" zoomScaleNormal="60" workbookViewId="0">
      <selection activeCell="P24" sqref="P24"/>
    </sheetView>
  </sheetViews>
  <sheetFormatPr defaultRowHeight="14.4" x14ac:dyDescent="0.3"/>
  <cols>
    <col min="1" max="1" width="8.33203125" customWidth="1"/>
    <col min="2" max="2" width="8.6640625" customWidth="1"/>
    <col min="3" max="3" width="13.88671875" customWidth="1"/>
    <col min="4" max="4" width="11.33203125" customWidth="1"/>
    <col min="5" max="5" width="11.88671875" customWidth="1"/>
    <col min="6" max="6" width="10.88671875" bestFit="1" customWidth="1"/>
    <col min="7" max="7" width="10.6640625" bestFit="1" customWidth="1"/>
    <col min="8" max="8" width="8" bestFit="1" customWidth="1"/>
    <col min="9" max="9" width="10.6640625" bestFit="1" customWidth="1"/>
    <col min="10" max="10" width="10.88671875" bestFit="1" customWidth="1"/>
    <col min="11" max="11" width="8" bestFit="1" customWidth="1"/>
    <col min="12" max="12" width="10.6640625" bestFit="1" customWidth="1"/>
    <col min="13" max="13" width="10.88671875" bestFit="1" customWidth="1"/>
    <col min="14" max="14" width="8" bestFit="1" customWidth="1"/>
    <col min="15" max="15" width="10.6640625" bestFit="1" customWidth="1"/>
    <col min="16" max="16" width="10.88671875" bestFit="1" customWidth="1"/>
    <col min="17" max="17" width="8" bestFit="1" customWidth="1"/>
    <col min="18" max="38" width="11.44140625" customWidth="1"/>
  </cols>
  <sheetData>
    <row r="1" spans="1:38" ht="15.6" x14ac:dyDescent="0.3">
      <c r="A1" s="9" t="s">
        <v>65</v>
      </c>
    </row>
    <row r="2" spans="1:38" ht="15.6" x14ac:dyDescent="0.3">
      <c r="A2" s="9"/>
    </row>
    <row r="3" spans="1:38" x14ac:dyDescent="0.3">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row>
    <row r="4" spans="1:38" s="82" customFormat="1" ht="15" thickBot="1" x14ac:dyDescent="0.35">
      <c r="A4" s="49"/>
      <c r="B4" s="8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row>
    <row r="5" spans="1:38" s="178" customFormat="1" x14ac:dyDescent="0.3">
      <c r="A5" s="80"/>
      <c r="B5" s="80"/>
      <c r="C5" s="173" t="s">
        <v>13</v>
      </c>
      <c r="D5" s="172"/>
      <c r="E5" s="171"/>
      <c r="F5" s="173" t="s">
        <v>63</v>
      </c>
      <c r="G5" s="172"/>
      <c r="H5" s="171"/>
      <c r="I5" s="173" t="s">
        <v>3</v>
      </c>
      <c r="J5" s="172"/>
      <c r="K5" s="171"/>
      <c r="L5" s="173" t="s">
        <v>4</v>
      </c>
      <c r="M5" s="172"/>
      <c r="N5" s="171"/>
      <c r="O5" s="173" t="s">
        <v>5</v>
      </c>
      <c r="P5" s="172"/>
      <c r="Q5" s="171"/>
      <c r="R5" s="173" t="s">
        <v>50</v>
      </c>
      <c r="S5" s="172"/>
      <c r="T5" s="171"/>
      <c r="U5" s="173" t="s">
        <v>7</v>
      </c>
      <c r="V5" s="172"/>
      <c r="W5" s="171"/>
      <c r="X5" s="173" t="s">
        <v>8</v>
      </c>
      <c r="Y5" s="172"/>
      <c r="Z5" s="171"/>
      <c r="AA5" s="173" t="s">
        <v>51</v>
      </c>
      <c r="AB5" s="172"/>
      <c r="AC5" s="171"/>
      <c r="AD5" s="173" t="s">
        <v>10</v>
      </c>
      <c r="AE5" s="172"/>
      <c r="AF5" s="171"/>
      <c r="AG5" s="173" t="s">
        <v>11</v>
      </c>
      <c r="AH5" s="172"/>
      <c r="AI5" s="171"/>
      <c r="AJ5" s="173" t="s">
        <v>12</v>
      </c>
      <c r="AK5" s="172"/>
      <c r="AL5" s="171"/>
    </row>
    <row r="6" spans="1:38" s="178" customFormat="1" ht="40.950000000000003" customHeight="1" x14ac:dyDescent="0.3">
      <c r="A6" s="80"/>
      <c r="B6" s="20"/>
      <c r="C6" s="20" t="s">
        <v>84</v>
      </c>
      <c r="D6" s="108" t="s">
        <v>114</v>
      </c>
      <c r="E6" s="109" t="s">
        <v>64</v>
      </c>
      <c r="F6" s="20" t="s">
        <v>84</v>
      </c>
      <c r="G6" s="108" t="s">
        <v>114</v>
      </c>
      <c r="H6" s="109" t="s">
        <v>64</v>
      </c>
      <c r="I6" s="20" t="s">
        <v>84</v>
      </c>
      <c r="J6" s="108" t="s">
        <v>114</v>
      </c>
      <c r="K6" s="109" t="s">
        <v>64</v>
      </c>
      <c r="L6" s="20" t="s">
        <v>84</v>
      </c>
      <c r="M6" s="108" t="s">
        <v>114</v>
      </c>
      <c r="N6" s="109" t="s">
        <v>64</v>
      </c>
      <c r="O6" s="20" t="s">
        <v>84</v>
      </c>
      <c r="P6" s="108" t="s">
        <v>114</v>
      </c>
      <c r="Q6" s="109" t="s">
        <v>64</v>
      </c>
      <c r="R6" s="20" t="s">
        <v>84</v>
      </c>
      <c r="S6" s="108" t="s">
        <v>114</v>
      </c>
      <c r="T6" s="109" t="s">
        <v>64</v>
      </c>
      <c r="U6" s="20" t="s">
        <v>84</v>
      </c>
      <c r="V6" s="108" t="s">
        <v>114</v>
      </c>
      <c r="W6" s="109" t="s">
        <v>64</v>
      </c>
      <c r="X6" s="20" t="s">
        <v>84</v>
      </c>
      <c r="Y6" s="108" t="s">
        <v>114</v>
      </c>
      <c r="Z6" s="109" t="s">
        <v>64</v>
      </c>
      <c r="AA6" s="20" t="s">
        <v>84</v>
      </c>
      <c r="AB6" s="108" t="s">
        <v>114</v>
      </c>
      <c r="AC6" s="109" t="s">
        <v>64</v>
      </c>
      <c r="AD6" s="20" t="s">
        <v>84</v>
      </c>
      <c r="AE6" s="108" t="s">
        <v>114</v>
      </c>
      <c r="AF6" s="109" t="s">
        <v>64</v>
      </c>
      <c r="AG6" s="20" t="s">
        <v>84</v>
      </c>
      <c r="AH6" s="108" t="s">
        <v>114</v>
      </c>
      <c r="AI6" s="109" t="s">
        <v>64</v>
      </c>
      <c r="AJ6" s="20" t="s">
        <v>84</v>
      </c>
      <c r="AK6" s="108" t="s">
        <v>114</v>
      </c>
      <c r="AL6" s="109" t="s">
        <v>64</v>
      </c>
    </row>
    <row r="7" spans="1:38" s="178" customFormat="1" x14ac:dyDescent="0.3">
      <c r="A7" s="80"/>
      <c r="B7" s="80"/>
      <c r="C7" s="110"/>
      <c r="D7" s="80"/>
      <c r="E7" s="111"/>
      <c r="F7" s="110"/>
      <c r="G7" s="80"/>
      <c r="H7" s="111"/>
      <c r="I7" s="110"/>
      <c r="J7" s="80"/>
      <c r="K7" s="111"/>
      <c r="L7" s="110"/>
      <c r="M7" s="80"/>
      <c r="N7" s="111"/>
      <c r="O7" s="110"/>
      <c r="P7" s="80"/>
      <c r="Q7" s="111"/>
      <c r="R7" s="110"/>
      <c r="S7" s="80"/>
      <c r="T7" s="111"/>
      <c r="U7" s="110"/>
      <c r="V7" s="80"/>
      <c r="W7" s="111"/>
      <c r="X7" s="110"/>
      <c r="Y7" s="80"/>
      <c r="Z7" s="111"/>
      <c r="AA7" s="110"/>
      <c r="AB7" s="80"/>
      <c r="AC7" s="111"/>
      <c r="AD7" s="110"/>
      <c r="AE7" s="80"/>
      <c r="AF7" s="111"/>
      <c r="AG7" s="110"/>
      <c r="AH7" s="80"/>
      <c r="AI7" s="111"/>
      <c r="AJ7" s="110"/>
      <c r="AK7" s="80"/>
      <c r="AL7" s="111"/>
    </row>
    <row r="8" spans="1:38" s="169" customFormat="1" ht="12.75" customHeight="1" x14ac:dyDescent="0.3">
      <c r="A8" s="10">
        <v>2008</v>
      </c>
      <c r="B8" s="170"/>
      <c r="C8" s="157">
        <v>59.981298493691149</v>
      </c>
      <c r="D8" s="85">
        <v>60.025348635485457</v>
      </c>
      <c r="E8" s="112">
        <v>4.4050141794308217E-2</v>
      </c>
      <c r="F8" s="157">
        <v>62.770841708788275</v>
      </c>
      <c r="G8" s="85">
        <v>62.817223215401043</v>
      </c>
      <c r="H8" s="112">
        <v>4.6381506612767964E-2</v>
      </c>
      <c r="I8" s="157">
        <v>57.860393652260747</v>
      </c>
      <c r="J8" s="85">
        <v>57.902128336272028</v>
      </c>
      <c r="K8" s="112">
        <v>4.1734684011281331E-2</v>
      </c>
      <c r="L8" s="157">
        <v>52.212875829453594</v>
      </c>
      <c r="M8" s="85">
        <v>52.445895046580816</v>
      </c>
      <c r="N8" s="112">
        <v>0.23301921712722162</v>
      </c>
      <c r="O8" s="157">
        <v>56.059653970022218</v>
      </c>
      <c r="P8" s="85">
        <v>56.173398676270459</v>
      </c>
      <c r="Q8" s="112">
        <v>0.11374470624824085</v>
      </c>
      <c r="R8" s="157">
        <v>56.939534554920002</v>
      </c>
      <c r="S8" s="85">
        <v>57.008774286990516</v>
      </c>
      <c r="T8" s="112">
        <v>6.9239732070514037E-2</v>
      </c>
      <c r="U8" s="157">
        <v>60.445289671608428</v>
      </c>
      <c r="V8" s="85">
        <v>60.157419803451219</v>
      </c>
      <c r="W8" s="112">
        <v>-0.28786986815720894</v>
      </c>
      <c r="X8" s="157">
        <v>57.131153318384378</v>
      </c>
      <c r="Y8" s="85">
        <v>57.204579079862086</v>
      </c>
      <c r="Z8" s="112">
        <v>7.3425761477707852E-2</v>
      </c>
      <c r="AA8" s="157">
        <v>61.965539824777238</v>
      </c>
      <c r="AB8" s="85">
        <v>61.920718260062699</v>
      </c>
      <c r="AC8" s="112">
        <v>-4.4821564714538908E-2</v>
      </c>
      <c r="AD8" s="157">
        <v>60.957941341888692</v>
      </c>
      <c r="AE8" s="85">
        <v>60.914159651551479</v>
      </c>
      <c r="AF8" s="112">
        <v>-4.3781690337212353E-2</v>
      </c>
      <c r="AG8" s="157">
        <v>65.312083704987884</v>
      </c>
      <c r="AH8" s="85">
        <v>65.500478188118365</v>
      </c>
      <c r="AI8" s="112">
        <v>0.18839448313048024</v>
      </c>
      <c r="AJ8" s="157">
        <v>62.677206506465943</v>
      </c>
      <c r="AK8" s="85">
        <v>62.76336791504248</v>
      </c>
      <c r="AL8" s="112">
        <v>8.6161408576536758E-2</v>
      </c>
    </row>
    <row r="9" spans="1:38" s="169" customFormat="1" ht="12.75" customHeight="1" x14ac:dyDescent="0.3">
      <c r="A9" s="10">
        <v>2009</v>
      </c>
      <c r="B9" s="170"/>
      <c r="C9" s="157">
        <v>58.192895199525971</v>
      </c>
      <c r="D9" s="85">
        <v>58.06038616488194</v>
      </c>
      <c r="E9" s="112">
        <v>-0.13250903464403052</v>
      </c>
      <c r="F9" s="157">
        <v>60.731577865055527</v>
      </c>
      <c r="G9" s="85">
        <v>60.644308713083362</v>
      </c>
      <c r="H9" s="112">
        <v>-8.726915197216556E-2</v>
      </c>
      <c r="I9" s="157">
        <v>56.25976742797554</v>
      </c>
      <c r="J9" s="85">
        <v>56.089531864913141</v>
      </c>
      <c r="K9" s="112">
        <v>-0.1702355630623984</v>
      </c>
      <c r="L9" s="157">
        <v>49.7822207577425</v>
      </c>
      <c r="M9" s="85">
        <v>49.243958020719944</v>
      </c>
      <c r="N9" s="112">
        <v>-0.53826273702255634</v>
      </c>
      <c r="O9" s="157">
        <v>55.258875272866092</v>
      </c>
      <c r="P9" s="85">
        <v>55.151364845717964</v>
      </c>
      <c r="Q9" s="112">
        <v>-0.10751042714812797</v>
      </c>
      <c r="R9" s="157">
        <v>55.058753638549298</v>
      </c>
      <c r="S9" s="85">
        <v>55.020678873705734</v>
      </c>
      <c r="T9" s="112">
        <v>-3.8074764843564424E-2</v>
      </c>
      <c r="U9" s="157">
        <v>59.407022418703626</v>
      </c>
      <c r="V9" s="85">
        <v>59.369948724927177</v>
      </c>
      <c r="W9" s="112">
        <v>-3.707369377644909E-2</v>
      </c>
      <c r="X9" s="157">
        <v>55.747075716705019</v>
      </c>
      <c r="Y9" s="85">
        <v>55.368615303189486</v>
      </c>
      <c r="Z9" s="112">
        <v>-0.37846041351553339</v>
      </c>
      <c r="AA9" s="157">
        <v>60.270687632360911</v>
      </c>
      <c r="AB9" s="85">
        <v>60.099524718813335</v>
      </c>
      <c r="AC9" s="112">
        <v>-0.17116291354757607</v>
      </c>
      <c r="AD9" s="157">
        <v>58.688634707765175</v>
      </c>
      <c r="AE9" s="85">
        <v>58.49544365937539</v>
      </c>
      <c r="AF9" s="112">
        <v>-0.19319104838978518</v>
      </c>
      <c r="AG9" s="157">
        <v>63.327427374154652</v>
      </c>
      <c r="AH9" s="85">
        <v>63.395837236022487</v>
      </c>
      <c r="AI9" s="112">
        <v>6.840986186783482E-2</v>
      </c>
      <c r="AJ9" s="157">
        <v>59.948669799083866</v>
      </c>
      <c r="AK9" s="85">
        <v>59.816175910837529</v>
      </c>
      <c r="AL9" s="112">
        <v>-0.13249388824633712</v>
      </c>
    </row>
    <row r="10" spans="1:38" s="169" customFormat="1" ht="12.75" customHeight="1" x14ac:dyDescent="0.3">
      <c r="A10" s="10">
        <v>2010</v>
      </c>
      <c r="B10" s="170"/>
      <c r="C10" s="157">
        <v>58.014182814429226</v>
      </c>
      <c r="D10" s="85">
        <v>58.050779454469392</v>
      </c>
      <c r="E10" s="112">
        <v>3.6596640040166051E-2</v>
      </c>
      <c r="F10" s="157">
        <v>60.483681656108644</v>
      </c>
      <c r="G10" s="85">
        <v>60.361392683855918</v>
      </c>
      <c r="H10" s="112">
        <v>-0.12228897225272561</v>
      </c>
      <c r="I10" s="157">
        <v>56.115207337891029</v>
      </c>
      <c r="J10" s="85">
        <v>56.286372887013094</v>
      </c>
      <c r="K10" s="112">
        <v>0.17116554912206539</v>
      </c>
      <c r="L10" s="157">
        <v>50.668788631035575</v>
      </c>
      <c r="M10" s="85">
        <v>51.105040752243134</v>
      </c>
      <c r="N10" s="112">
        <v>0.43625212120755918</v>
      </c>
      <c r="O10" s="157">
        <v>55.4916524416752</v>
      </c>
      <c r="P10" s="85">
        <v>55.678353931697643</v>
      </c>
      <c r="Q10" s="112">
        <v>0.18670149002244329</v>
      </c>
      <c r="R10" s="157">
        <v>54.333921959434882</v>
      </c>
      <c r="S10" s="85">
        <v>54.447797022579238</v>
      </c>
      <c r="T10" s="112">
        <v>0.11387506314435569</v>
      </c>
      <c r="U10" s="157">
        <v>57.575844910155404</v>
      </c>
      <c r="V10" s="85">
        <v>57.388486878245715</v>
      </c>
      <c r="W10" s="112">
        <v>-0.1873580319096888</v>
      </c>
      <c r="X10" s="157">
        <v>55.885392488702081</v>
      </c>
      <c r="Y10" s="85">
        <v>56.294237039772113</v>
      </c>
      <c r="Z10" s="112">
        <v>0.40884455107003248</v>
      </c>
      <c r="AA10" s="157">
        <v>60.499190997175504</v>
      </c>
      <c r="AB10" s="85">
        <v>60.328459453803397</v>
      </c>
      <c r="AC10" s="112">
        <v>-0.17073154337210639</v>
      </c>
      <c r="AD10" s="157">
        <v>58.640826640013103</v>
      </c>
      <c r="AE10" s="85">
        <v>58.426077716298884</v>
      </c>
      <c r="AF10" s="112">
        <v>-0.21474892371421817</v>
      </c>
      <c r="AG10" s="157">
        <v>62.566002631643137</v>
      </c>
      <c r="AH10" s="85">
        <v>62.569199110664933</v>
      </c>
      <c r="AI10" s="112">
        <v>3.1964790217955397E-3</v>
      </c>
      <c r="AJ10" s="157">
        <v>60.466138108468691</v>
      </c>
      <c r="AK10" s="85">
        <v>60.61182127807394</v>
      </c>
      <c r="AL10" s="112">
        <v>0.14568316960524896</v>
      </c>
    </row>
    <row r="11" spans="1:38" s="169" customFormat="1" ht="12.75" customHeight="1" x14ac:dyDescent="0.3">
      <c r="A11" s="10">
        <v>2011</v>
      </c>
      <c r="B11" s="170"/>
      <c r="C11" s="157">
        <v>58.214338515755479</v>
      </c>
      <c r="D11" s="85">
        <v>58.194643086544318</v>
      </c>
      <c r="E11" s="112">
        <v>-1.9695429211161297E-2</v>
      </c>
      <c r="F11" s="157">
        <v>60.80066518734931</v>
      </c>
      <c r="G11" s="85">
        <v>60.739176671317352</v>
      </c>
      <c r="H11" s="112">
        <v>-6.1488516031957374E-2</v>
      </c>
      <c r="I11" s="157">
        <v>56.213228561092585</v>
      </c>
      <c r="J11" s="85">
        <v>56.229692046024418</v>
      </c>
      <c r="K11" s="112">
        <v>1.646348493183325E-2</v>
      </c>
      <c r="L11" s="157">
        <v>50.423471220018044</v>
      </c>
      <c r="M11" s="85">
        <v>50.556773862330452</v>
      </c>
      <c r="N11" s="112">
        <v>0.13330264231240818</v>
      </c>
      <c r="O11" s="157">
        <v>55.66165783066711</v>
      </c>
      <c r="P11" s="85">
        <v>55.712579570792855</v>
      </c>
      <c r="Q11" s="112">
        <v>5.0921740125744464E-2</v>
      </c>
      <c r="R11" s="157">
        <v>54.557656860390338</v>
      </c>
      <c r="S11" s="85">
        <v>54.92377395490675</v>
      </c>
      <c r="T11" s="112">
        <v>0.36611709451641161</v>
      </c>
      <c r="U11" s="157">
        <v>58.487285569820891</v>
      </c>
      <c r="V11" s="85">
        <v>58.660590830498435</v>
      </c>
      <c r="W11" s="112">
        <v>0.17330526067754448</v>
      </c>
      <c r="X11" s="157">
        <v>55.43832643841948</v>
      </c>
      <c r="Y11" s="85">
        <v>55.093128208059682</v>
      </c>
      <c r="Z11" s="112">
        <v>-0.34519823035979869</v>
      </c>
      <c r="AA11" s="157">
        <v>61.850093862506441</v>
      </c>
      <c r="AB11" s="85">
        <v>61.926327511440761</v>
      </c>
      <c r="AC11" s="112">
        <v>7.6233648934319831E-2</v>
      </c>
      <c r="AD11" s="157">
        <v>58.789878134216579</v>
      </c>
      <c r="AE11" s="85">
        <v>58.538382840726278</v>
      </c>
      <c r="AF11" s="112">
        <v>-0.25149529349030075</v>
      </c>
      <c r="AG11" s="157">
        <v>62.405592781966298</v>
      </c>
      <c r="AH11" s="85">
        <v>62.451300584935375</v>
      </c>
      <c r="AI11" s="112">
        <v>4.5707802969076283E-2</v>
      </c>
      <c r="AJ11" s="157">
        <v>60.402933276688373</v>
      </c>
      <c r="AK11" s="85">
        <v>60.229591688836074</v>
      </c>
      <c r="AL11" s="112">
        <v>-0.17334158785229903</v>
      </c>
    </row>
    <row r="12" spans="1:38" s="178" customFormat="1" ht="12.75" customHeight="1" x14ac:dyDescent="0.3">
      <c r="A12" s="10">
        <v>2012</v>
      </c>
      <c r="B12" s="80"/>
      <c r="C12" s="157">
        <v>59.333525286343139</v>
      </c>
      <c r="D12" s="85">
        <v>59.324263274493063</v>
      </c>
      <c r="E12" s="112">
        <v>-9.262011850076135E-3</v>
      </c>
      <c r="F12" s="157">
        <v>61.620811144021623</v>
      </c>
      <c r="G12" s="85">
        <v>61.602243280924384</v>
      </c>
      <c r="H12" s="112">
        <v>-1.8567863097239012E-2</v>
      </c>
      <c r="I12" s="157">
        <v>57.550382051847606</v>
      </c>
      <c r="J12" s="85">
        <v>57.549183419797409</v>
      </c>
      <c r="K12" s="112">
        <v>-1.1986320501975456E-3</v>
      </c>
      <c r="L12" s="157">
        <v>52.198957559272252</v>
      </c>
      <c r="M12" s="85">
        <v>52.343540479555486</v>
      </c>
      <c r="N12" s="112">
        <v>0.14458292028323427</v>
      </c>
      <c r="O12" s="157">
        <v>56.616755497775337</v>
      </c>
      <c r="P12" s="85">
        <v>56.701859944543884</v>
      </c>
      <c r="Q12" s="112">
        <v>8.5104446768546893E-2</v>
      </c>
      <c r="R12" s="157">
        <v>55.990014774334703</v>
      </c>
      <c r="S12" s="85">
        <v>55.781995511023176</v>
      </c>
      <c r="T12" s="112">
        <v>-0.20801926331152742</v>
      </c>
      <c r="U12" s="157">
        <v>59.433933945779735</v>
      </c>
      <c r="V12" s="85">
        <v>59.43155819469721</v>
      </c>
      <c r="W12" s="112">
        <v>-2.3757510825248573E-3</v>
      </c>
      <c r="X12" s="157">
        <v>57.310701816801277</v>
      </c>
      <c r="Y12" s="85">
        <v>57.056256189613798</v>
      </c>
      <c r="Z12" s="112">
        <v>-0.25444562718747932</v>
      </c>
      <c r="AA12" s="157">
        <v>61.648057042070349</v>
      </c>
      <c r="AB12" s="85">
        <v>61.580891126117919</v>
      </c>
      <c r="AC12" s="112">
        <v>-6.71659159524296E-2</v>
      </c>
      <c r="AD12" s="157">
        <v>60.540873236375468</v>
      </c>
      <c r="AE12" s="85">
        <v>60.343597340110641</v>
      </c>
      <c r="AF12" s="112">
        <v>-0.19727589626482711</v>
      </c>
      <c r="AG12" s="157">
        <v>62.864220640284863</v>
      </c>
      <c r="AH12" s="85">
        <v>63.070643284145888</v>
      </c>
      <c r="AI12" s="112">
        <v>0.20642264386102482</v>
      </c>
      <c r="AJ12" s="157">
        <v>61.681637072593098</v>
      </c>
      <c r="AK12" s="85">
        <v>61.929809135894175</v>
      </c>
      <c r="AL12" s="112">
        <v>0.24817206330107666</v>
      </c>
    </row>
    <row r="13" spans="1:38" s="178" customFormat="1" ht="12.75" customHeight="1" x14ac:dyDescent="0.3">
      <c r="A13" s="10">
        <v>2013</v>
      </c>
      <c r="B13" s="80"/>
      <c r="C13" s="157">
        <v>60.050771056239441</v>
      </c>
      <c r="D13" s="85">
        <v>59.9017424592192</v>
      </c>
      <c r="E13" s="112">
        <v>-0.14902859702024074</v>
      </c>
      <c r="F13" s="157">
        <v>62.87089999788251</v>
      </c>
      <c r="G13" s="85">
        <v>62.797842680991359</v>
      </c>
      <c r="H13" s="112">
        <v>-7.3057316891151913E-2</v>
      </c>
      <c r="I13" s="157">
        <v>57.837026566868779</v>
      </c>
      <c r="J13" s="85">
        <v>57.621212910909804</v>
      </c>
      <c r="K13" s="112">
        <v>-0.21581365595897495</v>
      </c>
      <c r="L13" s="157">
        <v>52.537898209433507</v>
      </c>
      <c r="M13" s="85">
        <v>52.305196898146214</v>
      </c>
      <c r="N13" s="112">
        <v>-0.23270131128729332</v>
      </c>
      <c r="O13" s="157">
        <v>56.492426006641097</v>
      </c>
      <c r="P13" s="85">
        <v>56.539204733438041</v>
      </c>
      <c r="Q13" s="112">
        <v>4.677872679694417E-2</v>
      </c>
      <c r="R13" s="157">
        <v>57.224610140088274</v>
      </c>
      <c r="S13" s="85">
        <v>57.087379611034827</v>
      </c>
      <c r="T13" s="112">
        <v>-0.13723052905344701</v>
      </c>
      <c r="U13" s="157">
        <v>59.534541082034828</v>
      </c>
      <c r="V13" s="85">
        <v>59.139833701636412</v>
      </c>
      <c r="W13" s="112">
        <v>-0.39470738039841535</v>
      </c>
      <c r="X13" s="157">
        <v>57.237909138951402</v>
      </c>
      <c r="Y13" s="85">
        <v>56.86244460878541</v>
      </c>
      <c r="Z13" s="112">
        <v>-0.37546453016599202</v>
      </c>
      <c r="AA13" s="157">
        <v>62.857390108015977</v>
      </c>
      <c r="AB13" s="85">
        <v>62.711802983438382</v>
      </c>
      <c r="AC13" s="112">
        <v>-0.14558712457759526</v>
      </c>
      <c r="AD13" s="157">
        <v>62.037472992138973</v>
      </c>
      <c r="AE13" s="85">
        <v>61.880149470158941</v>
      </c>
      <c r="AF13" s="112">
        <v>-0.15732352198003241</v>
      </c>
      <c r="AG13" s="157">
        <v>63.864017891621472</v>
      </c>
      <c r="AH13" s="85">
        <v>63.931419746704336</v>
      </c>
      <c r="AI13" s="112">
        <v>6.7401855082863449E-2</v>
      </c>
      <c r="AJ13" s="157">
        <v>62.063417792488572</v>
      </c>
      <c r="AK13" s="85">
        <v>61.7648055426695</v>
      </c>
      <c r="AL13" s="112">
        <v>-0.29861224981907242</v>
      </c>
    </row>
    <row r="14" spans="1:38" s="178" customFormat="1" ht="12.75" customHeight="1" x14ac:dyDescent="0.3">
      <c r="A14" s="80"/>
      <c r="B14" s="80"/>
      <c r="C14" s="157"/>
      <c r="D14" s="85"/>
      <c r="E14" s="113"/>
      <c r="F14" s="157"/>
      <c r="G14" s="85"/>
      <c r="H14" s="113"/>
      <c r="I14" s="157"/>
      <c r="J14" s="85"/>
      <c r="K14" s="113"/>
      <c r="L14" s="157"/>
      <c r="M14" s="85"/>
      <c r="N14" s="113"/>
      <c r="O14" s="157"/>
      <c r="P14" s="85"/>
      <c r="Q14" s="113"/>
      <c r="R14" s="157"/>
      <c r="S14" s="85"/>
      <c r="T14" s="113"/>
      <c r="U14" s="157"/>
      <c r="V14" s="85"/>
      <c r="W14" s="113"/>
      <c r="X14" s="157"/>
      <c r="Y14" s="85"/>
      <c r="Z14" s="113"/>
      <c r="AA14" s="157"/>
      <c r="AB14" s="85"/>
      <c r="AC14" s="113"/>
      <c r="AD14" s="157"/>
      <c r="AE14" s="85"/>
      <c r="AF14" s="113"/>
      <c r="AG14" s="157"/>
      <c r="AH14" s="85"/>
      <c r="AI14" s="113"/>
      <c r="AJ14" s="157"/>
      <c r="AK14" s="85"/>
      <c r="AL14" s="113"/>
    </row>
    <row r="15" spans="1:38" s="178" customFormat="1" ht="12.75" customHeight="1" x14ac:dyDescent="0.3">
      <c r="A15" s="175">
        <v>2008</v>
      </c>
      <c r="B15" s="174" t="s">
        <v>55</v>
      </c>
      <c r="C15" s="157">
        <v>60.06566191811595</v>
      </c>
      <c r="D15" s="85">
        <v>60.065661918116</v>
      </c>
      <c r="E15" s="168">
        <v>0</v>
      </c>
      <c r="F15" s="157">
        <v>62.882258245689911</v>
      </c>
      <c r="G15" s="85">
        <v>62.882258199999995</v>
      </c>
      <c r="H15" s="168">
        <v>-4.5689915850744001E-8</v>
      </c>
      <c r="I15" s="157">
        <v>57.935641086181008</v>
      </c>
      <c r="J15" s="85">
        <v>57.935641099999998</v>
      </c>
      <c r="K15" s="168">
        <v>1.3818990396430308E-8</v>
      </c>
      <c r="L15" s="157">
        <v>52.229055938589767</v>
      </c>
      <c r="M15" s="85">
        <v>52.229055938589752</v>
      </c>
      <c r="N15" s="168">
        <v>0</v>
      </c>
      <c r="O15" s="157">
        <v>55.987136149508068</v>
      </c>
      <c r="P15" s="85">
        <v>55.987136149508075</v>
      </c>
      <c r="Q15" s="168">
        <v>0</v>
      </c>
      <c r="R15" s="157">
        <v>57.011022023438265</v>
      </c>
      <c r="S15" s="85">
        <v>57.011022023438265</v>
      </c>
      <c r="T15" s="168">
        <v>0</v>
      </c>
      <c r="U15" s="157">
        <v>60.397186274516748</v>
      </c>
      <c r="V15" s="85">
        <v>60.397186274516699</v>
      </c>
      <c r="W15" s="168">
        <v>0</v>
      </c>
      <c r="X15" s="157">
        <v>57.774336707481751</v>
      </c>
      <c r="Y15" s="85">
        <v>57.774336707481751</v>
      </c>
      <c r="Z15" s="168">
        <v>0</v>
      </c>
      <c r="AA15" s="157">
        <v>62.101002640789403</v>
      </c>
      <c r="AB15" s="85">
        <v>62.101002640789403</v>
      </c>
      <c r="AC15" s="168">
        <v>0</v>
      </c>
      <c r="AD15" s="157">
        <v>61.319572886228222</v>
      </c>
      <c r="AE15" s="85">
        <v>61.319572886228237</v>
      </c>
      <c r="AF15" s="168">
        <v>0</v>
      </c>
      <c r="AG15" s="157">
        <v>65.144879887178845</v>
      </c>
      <c r="AH15" s="85">
        <v>65.144879887178845</v>
      </c>
      <c r="AI15" s="168">
        <v>0</v>
      </c>
      <c r="AJ15" s="157">
        <v>62.4729416628753</v>
      </c>
      <c r="AK15" s="85">
        <v>62.4729416628753</v>
      </c>
      <c r="AL15" s="168">
        <v>0</v>
      </c>
    </row>
    <row r="16" spans="1:38" s="178" customFormat="1" ht="12.75" customHeight="1" x14ac:dyDescent="0.3">
      <c r="A16" s="175"/>
      <c r="B16" s="174" t="s">
        <v>56</v>
      </c>
      <c r="C16" s="157">
        <v>60.128589519043231</v>
      </c>
      <c r="D16" s="85">
        <v>60.128589519043231</v>
      </c>
      <c r="E16" s="168">
        <v>0</v>
      </c>
      <c r="F16" s="157">
        <v>62.973070093177782</v>
      </c>
      <c r="G16" s="85">
        <v>62.973070099999994</v>
      </c>
      <c r="H16" s="168">
        <v>6.8222121285543835E-9</v>
      </c>
      <c r="I16" s="157">
        <v>57.968251701058279</v>
      </c>
      <c r="J16" s="85">
        <v>57.968251699999996</v>
      </c>
      <c r="K16" s="168">
        <v>-1.0582823506410932E-9</v>
      </c>
      <c r="L16" s="157">
        <v>52.472878707898175</v>
      </c>
      <c r="M16" s="85">
        <v>52.472878707898175</v>
      </c>
      <c r="N16" s="168">
        <v>0</v>
      </c>
      <c r="O16" s="157">
        <v>56.483115358749693</v>
      </c>
      <c r="P16" s="85">
        <v>56.483115358749693</v>
      </c>
      <c r="Q16" s="168">
        <v>0</v>
      </c>
      <c r="R16" s="157">
        <v>57.184403176509768</v>
      </c>
      <c r="S16" s="85">
        <v>57.184403176509768</v>
      </c>
      <c r="T16" s="168">
        <v>0</v>
      </c>
      <c r="U16" s="157">
        <v>59.738076657376794</v>
      </c>
      <c r="V16" s="85">
        <v>59.738076657376801</v>
      </c>
      <c r="W16" s="168">
        <v>0</v>
      </c>
      <c r="X16" s="157">
        <v>57.223285276714833</v>
      </c>
      <c r="Y16" s="85">
        <v>57.223285276714819</v>
      </c>
      <c r="Z16" s="168">
        <v>0</v>
      </c>
      <c r="AA16" s="157">
        <v>61.638474826253663</v>
      </c>
      <c r="AB16" s="85">
        <v>61.638474826253663</v>
      </c>
      <c r="AC16" s="168">
        <v>0</v>
      </c>
      <c r="AD16" s="157">
        <v>61.028990360291658</v>
      </c>
      <c r="AE16" s="85">
        <v>61.028990360291658</v>
      </c>
      <c r="AF16" s="168">
        <v>0</v>
      </c>
      <c r="AG16" s="157">
        <v>66.008561067607999</v>
      </c>
      <c r="AH16" s="85">
        <v>66.008561067607999</v>
      </c>
      <c r="AI16" s="168">
        <v>0</v>
      </c>
      <c r="AJ16" s="157">
        <v>62.836333262685017</v>
      </c>
      <c r="AK16" s="85">
        <v>62.836333262685017</v>
      </c>
      <c r="AL16" s="168">
        <v>0</v>
      </c>
    </row>
    <row r="17" spans="1:38" s="178" customFormat="1" ht="12.75" customHeight="1" x14ac:dyDescent="0.3">
      <c r="A17" s="175"/>
      <c r="B17" s="174" t="s">
        <v>57</v>
      </c>
      <c r="C17" s="157">
        <v>59.834323786279086</v>
      </c>
      <c r="D17" s="85">
        <v>59.834323786279086</v>
      </c>
      <c r="E17" s="168">
        <v>0</v>
      </c>
      <c r="F17" s="157">
        <v>62.476162778100395</v>
      </c>
      <c r="G17" s="85">
        <v>62.476162800000004</v>
      </c>
      <c r="H17" s="168">
        <v>2.1899609237152617E-8</v>
      </c>
      <c r="I17" s="157">
        <v>57.82043403421477</v>
      </c>
      <c r="J17" s="85">
        <v>57.820433999999999</v>
      </c>
      <c r="K17" s="168">
        <v>-3.4214771460483462E-8</v>
      </c>
      <c r="L17" s="157">
        <v>52.443109659864575</v>
      </c>
      <c r="M17" s="85">
        <v>52.443109659864575</v>
      </c>
      <c r="N17" s="168">
        <v>0</v>
      </c>
      <c r="O17" s="157">
        <v>55.622801808162912</v>
      </c>
      <c r="P17" s="85">
        <v>55.622801808162905</v>
      </c>
      <c r="Q17" s="168">
        <v>0</v>
      </c>
      <c r="R17" s="157">
        <v>56.93871446674784</v>
      </c>
      <c r="S17" s="85">
        <v>56.938714466747854</v>
      </c>
      <c r="T17" s="168">
        <v>0</v>
      </c>
      <c r="U17" s="157">
        <v>60.998971748593036</v>
      </c>
      <c r="V17" s="85">
        <v>60.998971748593043</v>
      </c>
      <c r="W17" s="168">
        <v>0</v>
      </c>
      <c r="X17" s="157">
        <v>56.819224133260946</v>
      </c>
      <c r="Y17" s="85">
        <v>56.819224133260946</v>
      </c>
      <c r="Z17" s="168">
        <v>0</v>
      </c>
      <c r="AA17" s="157">
        <v>61.968186571517457</v>
      </c>
      <c r="AB17" s="85">
        <v>61.968186571517457</v>
      </c>
      <c r="AC17" s="168">
        <v>0</v>
      </c>
      <c r="AD17" s="157">
        <v>60.277044587957263</v>
      </c>
      <c r="AE17" s="85">
        <v>60.277044587957263</v>
      </c>
      <c r="AF17" s="168">
        <v>0</v>
      </c>
      <c r="AG17" s="157">
        <v>65.238790931787591</v>
      </c>
      <c r="AH17" s="85">
        <v>65.238790931787591</v>
      </c>
      <c r="AI17" s="168">
        <v>0</v>
      </c>
      <c r="AJ17" s="157">
        <v>62.831576960001399</v>
      </c>
      <c r="AK17" s="85">
        <v>62.831576960001399</v>
      </c>
      <c r="AL17" s="168">
        <v>0</v>
      </c>
    </row>
    <row r="18" spans="1:38" s="178" customFormat="1" ht="12.75" customHeight="1" x14ac:dyDescent="0.3">
      <c r="A18" s="175"/>
      <c r="B18" s="174" t="s">
        <v>58</v>
      </c>
      <c r="C18" s="157">
        <v>59.63440039731136</v>
      </c>
      <c r="D18" s="85">
        <v>59.634400397311374</v>
      </c>
      <c r="E18" s="168">
        <v>0</v>
      </c>
      <c r="F18" s="157">
        <v>62.486064826423238</v>
      </c>
      <c r="G18" s="85">
        <v>62.486064799999994</v>
      </c>
      <c r="H18" s="168">
        <v>-2.6423244037232507E-8</v>
      </c>
      <c r="I18" s="157">
        <v>57.458042752459967</v>
      </c>
      <c r="J18" s="85">
        <v>57.458042800000001</v>
      </c>
      <c r="K18" s="168">
        <v>4.7540034131543507E-8</v>
      </c>
      <c r="L18" s="157">
        <v>51.752784866020576</v>
      </c>
      <c r="M18" s="85">
        <v>51.752784866020576</v>
      </c>
      <c r="N18" s="168">
        <v>0</v>
      </c>
      <c r="O18" s="157">
        <v>56.080242914300406</v>
      </c>
      <c r="P18" s="85">
        <v>56.080242914300406</v>
      </c>
      <c r="Q18" s="168">
        <v>0</v>
      </c>
      <c r="R18" s="157">
        <v>56.082541159915309</v>
      </c>
      <c r="S18" s="85">
        <v>56.082541159915309</v>
      </c>
      <c r="T18" s="168">
        <v>0</v>
      </c>
      <c r="U18" s="157">
        <v>60.281952315033017</v>
      </c>
      <c r="V18" s="85">
        <v>60.281952315033017</v>
      </c>
      <c r="W18" s="168">
        <v>0</v>
      </c>
      <c r="X18" s="157">
        <v>56.635997590325637</v>
      </c>
      <c r="Y18" s="85">
        <v>56.635997590325637</v>
      </c>
      <c r="Z18" s="168">
        <v>0</v>
      </c>
      <c r="AA18" s="157">
        <v>62.174460855968384</v>
      </c>
      <c r="AB18" s="85">
        <v>62.174460855968384</v>
      </c>
      <c r="AC18" s="168">
        <v>0</v>
      </c>
      <c r="AD18" s="157">
        <v>60.984320011059012</v>
      </c>
      <c r="AE18" s="85">
        <v>60.984320011059026</v>
      </c>
      <c r="AF18" s="168">
        <v>0</v>
      </c>
      <c r="AG18" s="157">
        <v>64.356125651455613</v>
      </c>
      <c r="AH18" s="85">
        <v>64.356125651455613</v>
      </c>
      <c r="AI18" s="168">
        <v>0</v>
      </c>
      <c r="AJ18" s="157">
        <v>62.069205451012465</v>
      </c>
      <c r="AK18" s="85">
        <v>62.069205451012465</v>
      </c>
      <c r="AL18" s="168">
        <v>0</v>
      </c>
    </row>
    <row r="19" spans="1:38" s="178" customFormat="1" ht="12.75" customHeight="1" x14ac:dyDescent="0.3">
      <c r="A19" s="176">
        <v>2009</v>
      </c>
      <c r="B19" s="174" t="s">
        <v>55</v>
      </c>
      <c r="C19" s="157">
        <v>58.554289642926449</v>
      </c>
      <c r="D19" s="85">
        <v>58.554289642926449</v>
      </c>
      <c r="E19" s="168">
        <v>0</v>
      </c>
      <c r="F19" s="157">
        <v>61.310177054708333</v>
      </c>
      <c r="G19" s="85">
        <v>61.310177099999997</v>
      </c>
      <c r="H19" s="168">
        <v>4.5291663752777822E-8</v>
      </c>
      <c r="I19" s="157">
        <v>56.453686377445131</v>
      </c>
      <c r="J19" s="85">
        <v>56.453686400000002</v>
      </c>
      <c r="K19" s="168">
        <v>2.2554871748070582E-8</v>
      </c>
      <c r="L19" s="157">
        <v>50.388445091596246</v>
      </c>
      <c r="M19" s="85">
        <v>50.388445091596232</v>
      </c>
      <c r="N19" s="168">
        <v>0</v>
      </c>
      <c r="O19" s="157">
        <v>55.620531714455588</v>
      </c>
      <c r="P19" s="85">
        <v>55.620531714455588</v>
      </c>
      <c r="Q19" s="168">
        <v>0</v>
      </c>
      <c r="R19" s="157">
        <v>54.837712483878896</v>
      </c>
      <c r="S19" s="85">
        <v>54.837712483878896</v>
      </c>
      <c r="T19" s="168">
        <v>0</v>
      </c>
      <c r="U19" s="157">
        <v>59.484851567158501</v>
      </c>
      <c r="V19" s="85">
        <v>59.484851567158501</v>
      </c>
      <c r="W19" s="168">
        <v>0</v>
      </c>
      <c r="X19" s="157">
        <v>55.66163588660158</v>
      </c>
      <c r="Y19" s="85">
        <v>55.66163588660158</v>
      </c>
      <c r="Z19" s="168">
        <v>0</v>
      </c>
      <c r="AA19" s="157">
        <v>61.126024112731457</v>
      </c>
      <c r="AB19" s="85">
        <v>61.126024112731457</v>
      </c>
      <c r="AC19" s="168">
        <v>0</v>
      </c>
      <c r="AD19" s="157">
        <v>59.465628796231883</v>
      </c>
      <c r="AE19" s="85">
        <v>59.465628796231876</v>
      </c>
      <c r="AF19" s="168">
        <v>0</v>
      </c>
      <c r="AG19" s="157">
        <v>63.481217296462546</v>
      </c>
      <c r="AH19" s="85">
        <v>63.481217296462546</v>
      </c>
      <c r="AI19" s="168">
        <v>0</v>
      </c>
      <c r="AJ19" s="157">
        <v>60.531190574870898</v>
      </c>
      <c r="AK19" s="85">
        <v>60.531190574870884</v>
      </c>
      <c r="AL19" s="168">
        <v>0</v>
      </c>
    </row>
    <row r="20" spans="1:38" s="178" customFormat="1" ht="12.75" customHeight="1" x14ac:dyDescent="0.3">
      <c r="A20" s="176"/>
      <c r="B20" s="174" t="s">
        <v>56</v>
      </c>
      <c r="C20" s="157">
        <v>57.972599266744076</v>
      </c>
      <c r="D20" s="85">
        <v>57.972599266744062</v>
      </c>
      <c r="E20" s="168">
        <v>0</v>
      </c>
      <c r="F20" s="157">
        <v>60.579551994441239</v>
      </c>
      <c r="G20" s="85">
        <v>60.579552000000007</v>
      </c>
      <c r="H20" s="168">
        <v>5.558767668389919E-9</v>
      </c>
      <c r="I20" s="157">
        <v>55.985737006385826</v>
      </c>
      <c r="J20" s="85">
        <v>55.985737</v>
      </c>
      <c r="K20" s="168">
        <v>-6.3858252019599604E-9</v>
      </c>
      <c r="L20" s="157">
        <v>48.737000407953722</v>
      </c>
      <c r="M20" s="85">
        <v>48.737000407953722</v>
      </c>
      <c r="N20" s="168">
        <v>0</v>
      </c>
      <c r="O20" s="157">
        <v>55.154417683728653</v>
      </c>
      <c r="P20" s="85">
        <v>55.154417683728653</v>
      </c>
      <c r="Q20" s="168">
        <v>0</v>
      </c>
      <c r="R20" s="157">
        <v>54.903338997351128</v>
      </c>
      <c r="S20" s="85">
        <v>54.903338997351128</v>
      </c>
      <c r="T20" s="168">
        <v>0</v>
      </c>
      <c r="U20" s="157">
        <v>59.299776184800749</v>
      </c>
      <c r="V20" s="85">
        <v>59.299776184800749</v>
      </c>
      <c r="W20" s="168">
        <v>0</v>
      </c>
      <c r="X20" s="157">
        <v>55.020347392949077</v>
      </c>
      <c r="Y20" s="85">
        <v>55.020347392949077</v>
      </c>
      <c r="Z20" s="168">
        <v>0</v>
      </c>
      <c r="AA20" s="157">
        <v>60.318812987396541</v>
      </c>
      <c r="AB20" s="85">
        <v>60.318812987396541</v>
      </c>
      <c r="AC20" s="168">
        <v>0</v>
      </c>
      <c r="AD20" s="157">
        <v>58.154705390848157</v>
      </c>
      <c r="AE20" s="85">
        <v>58.154705390848171</v>
      </c>
      <c r="AF20" s="168">
        <v>0</v>
      </c>
      <c r="AG20" s="157">
        <v>63.474642156151717</v>
      </c>
      <c r="AH20" s="85">
        <v>63.474642156151717</v>
      </c>
      <c r="AI20" s="168">
        <v>0</v>
      </c>
      <c r="AJ20" s="157">
        <v>60.066224250394093</v>
      </c>
      <c r="AK20" s="85">
        <v>60.066224250394093</v>
      </c>
      <c r="AL20" s="168">
        <v>0</v>
      </c>
    </row>
    <row r="21" spans="1:38" s="178" customFormat="1" ht="12.75" customHeight="1" x14ac:dyDescent="0.3">
      <c r="A21" s="177"/>
      <c r="B21" s="174" t="s">
        <v>57</v>
      </c>
      <c r="C21" s="157">
        <v>58.173103819144686</v>
      </c>
      <c r="D21" s="85">
        <v>58.173103819144679</v>
      </c>
      <c r="E21" s="168">
        <v>0</v>
      </c>
      <c r="F21" s="157">
        <v>60.596987216006916</v>
      </c>
      <c r="G21" s="85">
        <v>60.596987199999994</v>
      </c>
      <c r="H21" s="168">
        <v>-1.6006922010092239E-8</v>
      </c>
      <c r="I21" s="157">
        <v>56.331546657958164</v>
      </c>
      <c r="J21" s="85">
        <v>56.331546700000004</v>
      </c>
      <c r="K21" s="168">
        <v>4.2041840231377137E-8</v>
      </c>
      <c r="L21" s="157">
        <v>49.514590445060037</v>
      </c>
      <c r="M21" s="85">
        <v>49.514590445060044</v>
      </c>
      <c r="N21" s="168">
        <v>0</v>
      </c>
      <c r="O21" s="157">
        <v>55.395338236955162</v>
      </c>
      <c r="P21" s="85">
        <v>55.395338236955162</v>
      </c>
      <c r="Q21" s="168">
        <v>0</v>
      </c>
      <c r="R21" s="157">
        <v>55.059312742917832</v>
      </c>
      <c r="S21" s="85">
        <v>55.059312742917832</v>
      </c>
      <c r="T21" s="168">
        <v>0</v>
      </c>
      <c r="U21" s="157">
        <v>60.208073020291394</v>
      </c>
      <c r="V21" s="85">
        <v>60.208073020291408</v>
      </c>
      <c r="W21" s="168">
        <v>0</v>
      </c>
      <c r="X21" s="157">
        <v>55.988192631007159</v>
      </c>
      <c r="Y21" s="85">
        <v>55.988192631007159</v>
      </c>
      <c r="Z21" s="168">
        <v>0</v>
      </c>
      <c r="AA21" s="157">
        <v>60.240545652370216</v>
      </c>
      <c r="AB21" s="85">
        <v>60.240545652370216</v>
      </c>
      <c r="AC21" s="168">
        <v>0</v>
      </c>
      <c r="AD21" s="157">
        <v>58.645427322241808</v>
      </c>
      <c r="AE21" s="85">
        <v>58.645427322241808</v>
      </c>
      <c r="AF21" s="168">
        <v>0</v>
      </c>
      <c r="AG21" s="157">
        <v>63.036292265170793</v>
      </c>
      <c r="AH21" s="85">
        <v>63.036292265170793</v>
      </c>
      <c r="AI21" s="168">
        <v>0</v>
      </c>
      <c r="AJ21" s="157">
        <v>59.360781678167953</v>
      </c>
      <c r="AK21" s="85">
        <v>59.36078167816796</v>
      </c>
      <c r="AL21" s="168">
        <v>0</v>
      </c>
    </row>
    <row r="22" spans="1:38" s="178" customFormat="1" ht="12.75" customHeight="1" x14ac:dyDescent="0.3">
      <c r="A22" s="177"/>
      <c r="B22" s="174" t="s">
        <v>58</v>
      </c>
      <c r="C22" s="157">
        <v>57.813244632791985</v>
      </c>
      <c r="D22" s="85">
        <v>57.813244632791985</v>
      </c>
      <c r="E22" s="168">
        <v>0</v>
      </c>
      <c r="F22" s="157">
        <v>60.150739050465198</v>
      </c>
      <c r="G22" s="85">
        <v>60.150739099999996</v>
      </c>
      <c r="H22" s="168">
        <v>4.9534797597061697E-8</v>
      </c>
      <c r="I22" s="157">
        <v>56.032620995608248</v>
      </c>
      <c r="J22" s="85">
        <v>56.032621000000006</v>
      </c>
      <c r="K22" s="168">
        <v>4.3917580683228152E-9</v>
      </c>
      <c r="L22" s="157">
        <v>50.478185406038158</v>
      </c>
      <c r="M22" s="85">
        <v>50.478185406038158</v>
      </c>
      <c r="N22" s="168">
        <v>0</v>
      </c>
      <c r="O22" s="157">
        <v>54.727139751012245</v>
      </c>
      <c r="P22" s="85">
        <v>54.727139751012253</v>
      </c>
      <c r="Q22" s="168">
        <v>0</v>
      </c>
      <c r="R22" s="157">
        <v>54.99636718497284</v>
      </c>
      <c r="S22" s="85">
        <v>54.99636718497284</v>
      </c>
      <c r="T22" s="168">
        <v>0</v>
      </c>
      <c r="U22" s="157">
        <v>58.589674622400281</v>
      </c>
      <c r="V22" s="85">
        <v>58.589674622400281</v>
      </c>
      <c r="W22" s="168">
        <v>0</v>
      </c>
      <c r="X22" s="157">
        <v>56.090618511534927</v>
      </c>
      <c r="Y22" s="85">
        <v>56.090618511534927</v>
      </c>
      <c r="Z22" s="168">
        <v>0</v>
      </c>
      <c r="AA22" s="157">
        <v>59.90011241848957</v>
      </c>
      <c r="AB22" s="85">
        <v>59.90011241848957</v>
      </c>
      <c r="AC22" s="168">
        <v>0</v>
      </c>
      <c r="AD22" s="157">
        <v>58.0128400496057</v>
      </c>
      <c r="AE22" s="85">
        <v>58.012840049605707</v>
      </c>
      <c r="AF22" s="168">
        <v>0</v>
      </c>
      <c r="AG22" s="157">
        <v>62.727175281647582</v>
      </c>
      <c r="AH22" s="85">
        <v>62.727175281647582</v>
      </c>
      <c r="AI22" s="168">
        <v>0</v>
      </c>
      <c r="AJ22" s="157">
        <v>59.398224736084295</v>
      </c>
      <c r="AK22" s="85">
        <v>59.398224736084295</v>
      </c>
      <c r="AL22" s="168">
        <v>0</v>
      </c>
    </row>
    <row r="23" spans="1:38" s="178" customFormat="1" ht="12.75" customHeight="1" x14ac:dyDescent="0.3">
      <c r="A23" s="176">
        <v>2010</v>
      </c>
      <c r="B23" s="174" t="s">
        <v>55</v>
      </c>
      <c r="C23" s="157">
        <v>57.433846279666568</v>
      </c>
      <c r="D23" s="85">
        <v>57.433846279666568</v>
      </c>
      <c r="E23" s="168">
        <v>0</v>
      </c>
      <c r="F23" s="157">
        <v>59.891516334213904</v>
      </c>
      <c r="G23" s="85">
        <v>59.891516300000006</v>
      </c>
      <c r="H23" s="168">
        <v>-3.4213897492918477E-8</v>
      </c>
      <c r="I23" s="157">
        <v>55.553022773043061</v>
      </c>
      <c r="J23" s="85">
        <v>55.553022799999994</v>
      </c>
      <c r="K23" s="168">
        <v>2.6956932686061919E-8</v>
      </c>
      <c r="L23" s="157">
        <v>50.585287317819862</v>
      </c>
      <c r="M23" s="85">
        <v>50.585287317819862</v>
      </c>
      <c r="N23" s="168">
        <v>0</v>
      </c>
      <c r="O23" s="157">
        <v>54.786747623338059</v>
      </c>
      <c r="P23" s="85">
        <v>54.786747623338059</v>
      </c>
      <c r="Q23" s="168">
        <v>0</v>
      </c>
      <c r="R23" s="157">
        <v>54.474676766458508</v>
      </c>
      <c r="S23" s="85">
        <v>54.474676766458508</v>
      </c>
      <c r="T23" s="168">
        <v>0</v>
      </c>
      <c r="U23" s="157">
        <v>56.957653632347657</v>
      </c>
      <c r="V23" s="85">
        <v>56.957653632347657</v>
      </c>
      <c r="W23" s="168">
        <v>0</v>
      </c>
      <c r="X23" s="157">
        <v>55.529569891360076</v>
      </c>
      <c r="Y23" s="85">
        <v>55.529569891360083</v>
      </c>
      <c r="Z23" s="168">
        <v>0</v>
      </c>
      <c r="AA23" s="157">
        <v>59.415005671831622</v>
      </c>
      <c r="AB23" s="85">
        <v>59.415005671831636</v>
      </c>
      <c r="AC23" s="168">
        <v>0</v>
      </c>
      <c r="AD23" s="157">
        <v>58.208369695001103</v>
      </c>
      <c r="AE23" s="85">
        <v>58.208369695001103</v>
      </c>
      <c r="AF23" s="168">
        <v>0</v>
      </c>
      <c r="AG23" s="157">
        <v>62.103442749132206</v>
      </c>
      <c r="AH23" s="85">
        <v>62.103442749132221</v>
      </c>
      <c r="AI23" s="168">
        <v>0</v>
      </c>
      <c r="AJ23" s="157">
        <v>58.988451794084106</v>
      </c>
      <c r="AK23" s="85">
        <v>58.988451794084121</v>
      </c>
      <c r="AL23" s="168">
        <v>0</v>
      </c>
    </row>
    <row r="24" spans="1:38" s="178" customFormat="1" ht="12.75" customHeight="1" x14ac:dyDescent="0.3">
      <c r="A24" s="176"/>
      <c r="B24" s="174" t="s">
        <v>56</v>
      </c>
      <c r="C24" s="157">
        <v>58.1614574521682</v>
      </c>
      <c r="D24" s="85">
        <v>58.1614574521682</v>
      </c>
      <c r="E24" s="168">
        <v>0</v>
      </c>
      <c r="F24" s="157">
        <v>60.311734188631384</v>
      </c>
      <c r="G24" s="85">
        <v>60.311734200000004</v>
      </c>
      <c r="H24" s="168">
        <v>1.1368619823315385E-8</v>
      </c>
      <c r="I24" s="157">
        <v>56.511558957455264</v>
      </c>
      <c r="J24" s="85">
        <v>56.511558999999998</v>
      </c>
      <c r="K24" s="168">
        <v>4.2544733958038705E-8</v>
      </c>
      <c r="L24" s="157">
        <v>51.569812285216045</v>
      </c>
      <c r="M24" s="85">
        <v>51.569812285216052</v>
      </c>
      <c r="N24" s="168">
        <v>0</v>
      </c>
      <c r="O24" s="157">
        <v>55.838067129205562</v>
      </c>
      <c r="P24" s="85">
        <v>55.838067129205548</v>
      </c>
      <c r="Q24" s="168">
        <v>0</v>
      </c>
      <c r="R24" s="157">
        <v>54.72664587369529</v>
      </c>
      <c r="S24" s="85">
        <v>54.726645873695304</v>
      </c>
      <c r="T24" s="168">
        <v>0</v>
      </c>
      <c r="U24" s="157">
        <v>57.376346807171089</v>
      </c>
      <c r="V24" s="85">
        <v>57.376346807171075</v>
      </c>
      <c r="W24" s="168">
        <v>0</v>
      </c>
      <c r="X24" s="157">
        <v>56.697774996301973</v>
      </c>
      <c r="Y24" s="85">
        <v>56.697774996301973</v>
      </c>
      <c r="Z24" s="168">
        <v>0</v>
      </c>
      <c r="AA24" s="157">
        <v>60.22955728793157</v>
      </c>
      <c r="AB24" s="85">
        <v>60.22955728793157</v>
      </c>
      <c r="AC24" s="168">
        <v>0</v>
      </c>
      <c r="AD24" s="157">
        <v>58.387350366514646</v>
      </c>
      <c r="AE24" s="85">
        <v>58.387350366514646</v>
      </c>
      <c r="AF24" s="168">
        <v>0</v>
      </c>
      <c r="AG24" s="157">
        <v>62.540208119525161</v>
      </c>
      <c r="AH24" s="85">
        <v>62.540208119525161</v>
      </c>
      <c r="AI24" s="168">
        <v>0</v>
      </c>
      <c r="AJ24" s="157">
        <v>60.737326050256968</v>
      </c>
      <c r="AK24" s="85">
        <v>60.737326050256968</v>
      </c>
      <c r="AL24" s="168">
        <v>0</v>
      </c>
    </row>
    <row r="25" spans="1:38" s="178" customFormat="1" ht="12.75" customHeight="1" x14ac:dyDescent="0.3">
      <c r="A25" s="176"/>
      <c r="B25" s="174" t="s">
        <v>57</v>
      </c>
      <c r="C25" s="157">
        <v>58.42260331384864</v>
      </c>
      <c r="D25" s="85">
        <v>58.42260331384864</v>
      </c>
      <c r="E25" s="168">
        <v>0</v>
      </c>
      <c r="F25" s="157">
        <v>60.921651845844906</v>
      </c>
      <c r="G25" s="85">
        <v>60.921651799999999</v>
      </c>
      <c r="H25" s="168">
        <v>-4.5844906537695351E-8</v>
      </c>
      <c r="I25" s="157">
        <v>56.498034464139181</v>
      </c>
      <c r="J25" s="85">
        <v>56.498034500000003</v>
      </c>
      <c r="K25" s="168">
        <v>3.5860821867572668E-8</v>
      </c>
      <c r="L25" s="157">
        <v>50.986432272513049</v>
      </c>
      <c r="M25" s="85">
        <v>50.986432272513049</v>
      </c>
      <c r="N25" s="168">
        <v>0</v>
      </c>
      <c r="O25" s="157">
        <v>55.626887312551744</v>
      </c>
      <c r="P25" s="85">
        <v>55.626887312551744</v>
      </c>
      <c r="Q25" s="168">
        <v>0</v>
      </c>
      <c r="R25" s="157">
        <v>54.07399251731082</v>
      </c>
      <c r="S25" s="85">
        <v>54.07399251731082</v>
      </c>
      <c r="T25" s="168">
        <v>0</v>
      </c>
      <c r="U25" s="157">
        <v>58.058291384782393</v>
      </c>
      <c r="V25" s="85">
        <v>58.058291384782393</v>
      </c>
      <c r="W25" s="168">
        <v>0</v>
      </c>
      <c r="X25" s="157">
        <v>56.290159948597093</v>
      </c>
      <c r="Y25" s="85">
        <v>56.290159948597093</v>
      </c>
      <c r="Z25" s="168">
        <v>0</v>
      </c>
      <c r="AA25" s="157">
        <v>60.896581923015056</v>
      </c>
      <c r="AB25" s="85">
        <v>60.896581923015056</v>
      </c>
      <c r="AC25" s="168">
        <v>0</v>
      </c>
      <c r="AD25" s="157">
        <v>59.266356751201741</v>
      </c>
      <c r="AE25" s="85">
        <v>59.266356751201755</v>
      </c>
      <c r="AF25" s="168">
        <v>0</v>
      </c>
      <c r="AG25" s="157">
        <v>62.834968278802918</v>
      </c>
      <c r="AH25" s="85">
        <v>62.834968278802918</v>
      </c>
      <c r="AI25" s="168">
        <v>0</v>
      </c>
      <c r="AJ25" s="157">
        <v>61.76650173111171</v>
      </c>
      <c r="AK25" s="85">
        <v>61.766501731111703</v>
      </c>
      <c r="AL25" s="168">
        <v>0</v>
      </c>
    </row>
    <row r="26" spans="1:38" s="178" customFormat="1" ht="12.75" customHeight="1" x14ac:dyDescent="0.3">
      <c r="A26" s="176"/>
      <c r="B26" s="174" t="s">
        <v>58</v>
      </c>
      <c r="C26" s="157">
        <v>58.25724642534378</v>
      </c>
      <c r="D26" s="85">
        <v>58.25724642534378</v>
      </c>
      <c r="E26" s="168">
        <v>0</v>
      </c>
      <c r="F26" s="157">
        <v>61.018172584361018</v>
      </c>
      <c r="G26" s="85">
        <v>61.0181726</v>
      </c>
      <c r="H26" s="168">
        <v>1.5638981665233587E-8</v>
      </c>
      <c r="I26" s="157">
        <v>56.122572298895726</v>
      </c>
      <c r="J26" s="85">
        <v>56.122572299999995</v>
      </c>
      <c r="K26" s="168">
        <v>1.1042686764994869E-9</v>
      </c>
      <c r="L26" s="157">
        <v>50.181749438532009</v>
      </c>
      <c r="M26" s="85">
        <v>50.181749438532009</v>
      </c>
      <c r="N26" s="168">
        <v>0</v>
      </c>
      <c r="O26" s="157">
        <v>55.84639806881647</v>
      </c>
      <c r="P26" s="85">
        <v>55.846398068816463</v>
      </c>
      <c r="Q26" s="168">
        <v>0</v>
      </c>
      <c r="R26" s="157">
        <v>54.541326383368727</v>
      </c>
      <c r="S26" s="85">
        <v>54.541326383368727</v>
      </c>
      <c r="T26" s="168">
        <v>0</v>
      </c>
      <c r="U26" s="157">
        <v>57.816580532166931</v>
      </c>
      <c r="V26" s="85">
        <v>57.816580532166931</v>
      </c>
      <c r="W26" s="168">
        <v>0</v>
      </c>
      <c r="X26" s="157">
        <v>54.988898934673422</v>
      </c>
      <c r="Y26" s="85">
        <v>54.988898934673422</v>
      </c>
      <c r="Z26" s="168">
        <v>0</v>
      </c>
      <c r="AA26" s="157">
        <v>61.661254703427396</v>
      </c>
      <c r="AB26" s="85">
        <v>61.661254703427396</v>
      </c>
      <c r="AC26" s="168">
        <v>0</v>
      </c>
      <c r="AD26" s="157">
        <v>59.173033691365198</v>
      </c>
      <c r="AE26" s="85">
        <v>59.173033691365184</v>
      </c>
      <c r="AF26" s="168">
        <v>0</v>
      </c>
      <c r="AG26" s="157">
        <v>62.69053650930244</v>
      </c>
      <c r="AH26" s="85">
        <v>62.69053650930244</v>
      </c>
      <c r="AI26" s="168">
        <v>0</v>
      </c>
      <c r="AJ26" s="157">
        <v>60.795450528842451</v>
      </c>
      <c r="AK26" s="85">
        <v>60.795450528842451</v>
      </c>
      <c r="AL26" s="168">
        <v>0</v>
      </c>
    </row>
    <row r="27" spans="1:38" s="178" customFormat="1" ht="12.75" customHeight="1" x14ac:dyDescent="0.3">
      <c r="A27" s="176">
        <v>2011</v>
      </c>
      <c r="B27" s="174" t="s">
        <v>55</v>
      </c>
      <c r="C27" s="157">
        <v>57.987734391341597</v>
      </c>
      <c r="D27" s="85">
        <v>57.987734391341597</v>
      </c>
      <c r="E27" s="168">
        <v>0</v>
      </c>
      <c r="F27" s="157">
        <v>61.01837662225207</v>
      </c>
      <c r="G27" s="85">
        <v>61.018376600000003</v>
      </c>
      <c r="H27" s="168">
        <v>-2.2252066855799058E-8</v>
      </c>
      <c r="I27" s="157">
        <v>55.643982463032273</v>
      </c>
      <c r="J27" s="85">
        <v>55.6439825</v>
      </c>
      <c r="K27" s="168">
        <v>3.6967726657621824E-8</v>
      </c>
      <c r="L27" s="157">
        <v>49.549733815683311</v>
      </c>
      <c r="M27" s="85">
        <v>49.549733815683311</v>
      </c>
      <c r="N27" s="168">
        <v>0</v>
      </c>
      <c r="O27" s="157">
        <v>54.985469917139085</v>
      </c>
      <c r="P27" s="85">
        <v>54.985469917139099</v>
      </c>
      <c r="Q27" s="168">
        <v>0</v>
      </c>
      <c r="R27" s="157">
        <v>53.860431118929711</v>
      </c>
      <c r="S27" s="85">
        <v>53.860431118929711</v>
      </c>
      <c r="T27" s="168">
        <v>0</v>
      </c>
      <c r="U27" s="157">
        <v>58.073534343807552</v>
      </c>
      <c r="V27" s="85">
        <v>58.073534343807545</v>
      </c>
      <c r="W27" s="168">
        <v>0</v>
      </c>
      <c r="X27" s="157">
        <v>55.067580767023372</v>
      </c>
      <c r="Y27" s="85">
        <v>55.067580767023372</v>
      </c>
      <c r="Z27" s="168">
        <v>0</v>
      </c>
      <c r="AA27" s="157">
        <v>62.192410098283936</v>
      </c>
      <c r="AB27" s="85">
        <v>62.192410098283943</v>
      </c>
      <c r="AC27" s="168">
        <v>0</v>
      </c>
      <c r="AD27" s="157">
        <v>59.296467072814821</v>
      </c>
      <c r="AE27" s="85">
        <v>59.296467072814821</v>
      </c>
      <c r="AF27" s="168">
        <v>0</v>
      </c>
      <c r="AG27" s="157">
        <v>62.198900674484456</v>
      </c>
      <c r="AH27" s="85">
        <v>62.19890067448447</v>
      </c>
      <c r="AI27" s="168">
        <v>0</v>
      </c>
      <c r="AJ27" s="157">
        <v>59.884774360436388</v>
      </c>
      <c r="AK27" s="85">
        <v>59.884774360436396</v>
      </c>
      <c r="AL27" s="168">
        <v>0</v>
      </c>
    </row>
    <row r="28" spans="1:38" s="178" customFormat="1" ht="12.75" customHeight="1" x14ac:dyDescent="0.3">
      <c r="A28" s="176"/>
      <c r="B28" s="174" t="s">
        <v>56</v>
      </c>
      <c r="C28" s="157">
        <v>58.135551956620077</v>
      </c>
      <c r="D28" s="85">
        <v>58.135551956620077</v>
      </c>
      <c r="E28" s="168">
        <v>0</v>
      </c>
      <c r="F28" s="157">
        <v>60.658981141591262</v>
      </c>
      <c r="G28" s="85">
        <v>60.658981099999998</v>
      </c>
      <c r="H28" s="168">
        <v>-4.1591263766349584E-8</v>
      </c>
      <c r="I28" s="157">
        <v>56.185843577776815</v>
      </c>
      <c r="J28" s="85">
        <v>56.185843599999998</v>
      </c>
      <c r="K28" s="168">
        <v>2.2223183293590409E-8</v>
      </c>
      <c r="L28" s="157">
        <v>50.467847871597996</v>
      </c>
      <c r="M28" s="85">
        <v>50.467847871597996</v>
      </c>
      <c r="N28" s="168">
        <v>0</v>
      </c>
      <c r="O28" s="157">
        <v>55.797476576818831</v>
      </c>
      <c r="P28" s="85">
        <v>55.797476576818831</v>
      </c>
      <c r="Q28" s="168">
        <v>0</v>
      </c>
      <c r="R28" s="157">
        <v>55.119771352012222</v>
      </c>
      <c r="S28" s="85">
        <v>55.119771352012215</v>
      </c>
      <c r="T28" s="168">
        <v>0</v>
      </c>
      <c r="U28" s="157">
        <v>58.721377910626373</v>
      </c>
      <c r="V28" s="85">
        <v>58.721377910626359</v>
      </c>
      <c r="W28" s="168">
        <v>0</v>
      </c>
      <c r="X28" s="157">
        <v>54.818378935812618</v>
      </c>
      <c r="Y28" s="85">
        <v>54.818378935812618</v>
      </c>
      <c r="Z28" s="168">
        <v>0</v>
      </c>
      <c r="AA28" s="157">
        <v>61.782987780162891</v>
      </c>
      <c r="AB28" s="85">
        <v>61.782987780162891</v>
      </c>
      <c r="AC28" s="168">
        <v>0</v>
      </c>
      <c r="AD28" s="157">
        <v>58.42154367260467</v>
      </c>
      <c r="AE28" s="85">
        <v>58.421543672604656</v>
      </c>
      <c r="AF28" s="168">
        <v>0</v>
      </c>
      <c r="AG28" s="157">
        <v>62.458106530721402</v>
      </c>
      <c r="AH28" s="85">
        <v>62.458106530721402</v>
      </c>
      <c r="AI28" s="168">
        <v>0</v>
      </c>
      <c r="AJ28" s="157">
        <v>59.930807029568214</v>
      </c>
      <c r="AK28" s="85">
        <v>59.930807029568214</v>
      </c>
      <c r="AL28" s="168">
        <v>0</v>
      </c>
    </row>
    <row r="29" spans="1:38" s="178" customFormat="1" ht="12.75" customHeight="1" x14ac:dyDescent="0.3">
      <c r="A29" s="176"/>
      <c r="B29" s="174" t="s">
        <v>57</v>
      </c>
      <c r="C29" s="157">
        <v>58.338579858317487</v>
      </c>
      <c r="D29" s="85">
        <v>58.338579858317487</v>
      </c>
      <c r="E29" s="168">
        <v>0</v>
      </c>
      <c r="F29" s="157">
        <v>60.717729918194742</v>
      </c>
      <c r="G29" s="85">
        <v>60.717729899999995</v>
      </c>
      <c r="H29" s="168">
        <v>-1.8194747042343806E-8</v>
      </c>
      <c r="I29" s="157">
        <v>56.497817091693868</v>
      </c>
      <c r="J29" s="85">
        <v>56.497817100000006</v>
      </c>
      <c r="K29" s="168">
        <v>8.3061379996252072E-9</v>
      </c>
      <c r="L29" s="157">
        <v>50.112082004428792</v>
      </c>
      <c r="M29" s="85">
        <v>50.112082004428792</v>
      </c>
      <c r="N29" s="168">
        <v>0</v>
      </c>
      <c r="O29" s="157">
        <v>56.220419491837191</v>
      </c>
      <c r="P29" s="85">
        <v>56.220419491837191</v>
      </c>
      <c r="Q29" s="168">
        <v>0</v>
      </c>
      <c r="R29" s="157">
        <v>54.530725876827788</v>
      </c>
      <c r="S29" s="85">
        <v>54.53072587682778</v>
      </c>
      <c r="T29" s="168">
        <v>0</v>
      </c>
      <c r="U29" s="157">
        <v>58.945895431854233</v>
      </c>
      <c r="V29" s="85">
        <v>58.945895431854225</v>
      </c>
      <c r="W29" s="168">
        <v>0</v>
      </c>
      <c r="X29" s="157">
        <v>55.454937719854478</v>
      </c>
      <c r="Y29" s="85">
        <v>55.454937719854478</v>
      </c>
      <c r="Z29" s="168">
        <v>0</v>
      </c>
      <c r="AA29" s="157">
        <v>61.404284361075426</v>
      </c>
      <c r="AB29" s="85">
        <v>61.404284361075426</v>
      </c>
      <c r="AC29" s="168">
        <v>0</v>
      </c>
      <c r="AD29" s="157">
        <v>58.771978373999275</v>
      </c>
      <c r="AE29" s="85">
        <v>58.771978373999275</v>
      </c>
      <c r="AF29" s="168">
        <v>0</v>
      </c>
      <c r="AG29" s="157">
        <v>62.489737166829059</v>
      </c>
      <c r="AH29" s="85">
        <v>62.489737166829059</v>
      </c>
      <c r="AI29" s="168">
        <v>0</v>
      </c>
      <c r="AJ29" s="157">
        <v>61.097439906449615</v>
      </c>
      <c r="AK29" s="85">
        <v>61.097439906449615</v>
      </c>
      <c r="AL29" s="168">
        <v>0</v>
      </c>
    </row>
    <row r="30" spans="1:38" s="178" customFormat="1" ht="12.75" customHeight="1" x14ac:dyDescent="0.3">
      <c r="A30" s="176"/>
      <c r="B30" s="174" t="s">
        <v>58</v>
      </c>
      <c r="C30" s="157">
        <v>58.332789539226916</v>
      </c>
      <c r="D30" s="85">
        <v>58.332789539226916</v>
      </c>
      <c r="E30" s="168">
        <v>0</v>
      </c>
      <c r="F30" s="157">
        <v>60.752824405524294</v>
      </c>
      <c r="G30" s="85">
        <v>60.752824400000009</v>
      </c>
      <c r="H30" s="168">
        <v>-5.5242850294234813E-9</v>
      </c>
      <c r="I30" s="157">
        <v>56.456758243702829</v>
      </c>
      <c r="J30" s="85">
        <v>56.456758200000003</v>
      </c>
      <c r="K30" s="168">
        <v>-4.370282624677202E-8</v>
      </c>
      <c r="L30" s="157">
        <v>51.361337966850783</v>
      </c>
      <c r="M30" s="85">
        <v>51.361337966850783</v>
      </c>
      <c r="N30" s="168">
        <v>0</v>
      </c>
      <c r="O30" s="157">
        <v>55.61504439252537</v>
      </c>
      <c r="P30" s="85">
        <v>55.61504439252537</v>
      </c>
      <c r="Q30" s="168">
        <v>0</v>
      </c>
      <c r="R30" s="157">
        <v>54.851211273661079</v>
      </c>
      <c r="S30" s="85">
        <v>54.851211273661079</v>
      </c>
      <c r="T30" s="168">
        <v>0</v>
      </c>
      <c r="U30" s="157">
        <v>58.200118868032412</v>
      </c>
      <c r="V30" s="85">
        <v>58.200118868032412</v>
      </c>
      <c r="W30" s="168">
        <v>0</v>
      </c>
      <c r="X30" s="157">
        <v>56.111673783512749</v>
      </c>
      <c r="Y30" s="85">
        <v>56.111673783512749</v>
      </c>
      <c r="Z30" s="168">
        <v>0</v>
      </c>
      <c r="AA30" s="157">
        <v>61.961395929464082</v>
      </c>
      <c r="AB30" s="85">
        <v>61.961395929464082</v>
      </c>
      <c r="AC30" s="168">
        <v>0</v>
      </c>
      <c r="AD30" s="157">
        <v>58.62017354118283</v>
      </c>
      <c r="AE30" s="85">
        <v>58.620173541182815</v>
      </c>
      <c r="AF30" s="168">
        <v>0</v>
      </c>
      <c r="AG30" s="157">
        <v>62.417600649362058</v>
      </c>
      <c r="AH30" s="85">
        <v>62.417600649362058</v>
      </c>
      <c r="AI30" s="168">
        <v>0</v>
      </c>
      <c r="AJ30" s="157">
        <v>60.632635344686669</v>
      </c>
      <c r="AK30" s="85">
        <v>60.632635344686669</v>
      </c>
      <c r="AL30" s="168">
        <v>0</v>
      </c>
    </row>
    <row r="31" spans="1:38" s="178" customFormat="1" ht="12.75" customHeight="1" x14ac:dyDescent="0.3">
      <c r="A31" s="176">
        <v>2012</v>
      </c>
      <c r="B31" s="174" t="s">
        <v>55</v>
      </c>
      <c r="C31" s="157">
        <v>58.461841862168072</v>
      </c>
      <c r="D31" s="85">
        <v>58.461841862168072</v>
      </c>
      <c r="E31" s="168">
        <v>0</v>
      </c>
      <c r="F31" s="157">
        <v>61.020217352824233</v>
      </c>
      <c r="G31" s="85">
        <v>61.0202174</v>
      </c>
      <c r="H31" s="168">
        <v>4.7175767292628734E-8</v>
      </c>
      <c r="I31" s="157">
        <v>56.472813798366225</v>
      </c>
      <c r="J31" s="85">
        <v>56.472813799999997</v>
      </c>
      <c r="K31" s="168">
        <v>1.6337722286152712E-9</v>
      </c>
      <c r="L31" s="157">
        <v>51.47667278644299</v>
      </c>
      <c r="M31" s="85">
        <v>51.47667278644299</v>
      </c>
      <c r="N31" s="168">
        <v>0</v>
      </c>
      <c r="O31" s="157">
        <v>55.633236870892908</v>
      </c>
      <c r="P31" s="85">
        <v>55.633236870892922</v>
      </c>
      <c r="Q31" s="168">
        <v>0</v>
      </c>
      <c r="R31" s="157">
        <v>54.87158790419079</v>
      </c>
      <c r="S31" s="85">
        <v>54.87158790419079</v>
      </c>
      <c r="T31" s="168">
        <v>0</v>
      </c>
      <c r="U31" s="157">
        <v>58.918513069965094</v>
      </c>
      <c r="V31" s="85">
        <v>58.918513069965094</v>
      </c>
      <c r="W31" s="168">
        <v>0</v>
      </c>
      <c r="X31" s="157">
        <v>55.996485771787853</v>
      </c>
      <c r="Y31" s="85">
        <v>55.996485771787853</v>
      </c>
      <c r="Z31" s="168">
        <v>0</v>
      </c>
      <c r="AA31" s="157">
        <v>61.743244592948422</v>
      </c>
      <c r="AB31" s="85">
        <v>61.743244592948422</v>
      </c>
      <c r="AC31" s="168">
        <v>0</v>
      </c>
      <c r="AD31" s="157">
        <v>59.224603321554767</v>
      </c>
      <c r="AE31" s="85">
        <v>59.224603321554781</v>
      </c>
      <c r="AF31" s="168">
        <v>0</v>
      </c>
      <c r="AG31" s="157">
        <v>62.628655648576682</v>
      </c>
      <c r="AH31" s="85">
        <v>62.628655648576668</v>
      </c>
      <c r="AI31" s="168">
        <v>0</v>
      </c>
      <c r="AJ31" s="157">
        <v>60.132377973511467</v>
      </c>
      <c r="AK31" s="85">
        <v>60.132377973511467</v>
      </c>
      <c r="AL31" s="168">
        <v>0</v>
      </c>
    </row>
    <row r="32" spans="1:38" s="178" customFormat="1" ht="12.75" customHeight="1" x14ac:dyDescent="0.3">
      <c r="A32" s="176"/>
      <c r="B32" s="174" t="s">
        <v>56</v>
      </c>
      <c r="C32" s="157">
        <v>59.33395932045952</v>
      </c>
      <c r="D32" s="85">
        <v>59.33395932045952</v>
      </c>
      <c r="E32" s="168">
        <v>0</v>
      </c>
      <c r="F32" s="157">
        <v>61.578548971868727</v>
      </c>
      <c r="G32" s="85">
        <v>61.578549000000002</v>
      </c>
      <c r="H32" s="168">
        <v>2.8131275087162066E-8</v>
      </c>
      <c r="I32" s="157">
        <v>57.583191381204955</v>
      </c>
      <c r="J32" s="85">
        <v>57.583191399999997</v>
      </c>
      <c r="K32" s="168">
        <v>1.8795041967223369E-8</v>
      </c>
      <c r="L32" s="157">
        <v>51.831999134201133</v>
      </c>
      <c r="M32" s="85">
        <v>51.831999134201133</v>
      </c>
      <c r="N32" s="168">
        <v>0</v>
      </c>
      <c r="O32" s="157">
        <v>57.211459479744398</v>
      </c>
      <c r="P32" s="85">
        <v>57.211459479744398</v>
      </c>
      <c r="Q32" s="168">
        <v>0</v>
      </c>
      <c r="R32" s="157">
        <v>55.651373327369832</v>
      </c>
      <c r="S32" s="85">
        <v>55.651373327369832</v>
      </c>
      <c r="T32" s="168">
        <v>0</v>
      </c>
      <c r="U32" s="157">
        <v>59.435436692419827</v>
      </c>
      <c r="V32" s="85">
        <v>59.435436692419827</v>
      </c>
      <c r="W32" s="168">
        <v>0</v>
      </c>
      <c r="X32" s="157">
        <v>56.722830964670671</v>
      </c>
      <c r="Y32" s="85">
        <v>56.722830964670671</v>
      </c>
      <c r="Z32" s="168">
        <v>0</v>
      </c>
      <c r="AA32" s="157">
        <v>61.542636046283725</v>
      </c>
      <c r="AB32" s="85">
        <v>61.542636046283725</v>
      </c>
      <c r="AC32" s="168">
        <v>0</v>
      </c>
      <c r="AD32" s="157">
        <v>60.337009817070793</v>
      </c>
      <c r="AE32" s="85">
        <v>60.337009817070793</v>
      </c>
      <c r="AF32" s="168">
        <v>0</v>
      </c>
      <c r="AG32" s="157">
        <v>63.036015810893588</v>
      </c>
      <c r="AH32" s="85">
        <v>63.036015810893588</v>
      </c>
      <c r="AI32" s="168">
        <v>0</v>
      </c>
      <c r="AJ32" s="157">
        <v>62.187091815740104</v>
      </c>
      <c r="AK32" s="85">
        <v>62.187091815740104</v>
      </c>
      <c r="AL32" s="168">
        <v>0</v>
      </c>
    </row>
    <row r="33" spans="1:38" s="178" customFormat="1" ht="12.75" customHeight="1" x14ac:dyDescent="0.3">
      <c r="A33" s="176"/>
      <c r="B33" s="174" t="s">
        <v>57</v>
      </c>
      <c r="C33" s="157">
        <v>59.659259386157693</v>
      </c>
      <c r="D33" s="85">
        <v>59.659259386157693</v>
      </c>
      <c r="E33" s="168">
        <v>0</v>
      </c>
      <c r="F33" s="157">
        <v>61.671206423407718</v>
      </c>
      <c r="G33" s="85">
        <v>61.671206400000003</v>
      </c>
      <c r="H33" s="168">
        <v>-2.3407714877521357E-8</v>
      </c>
      <c r="I33" s="157">
        <v>58.087904511498735</v>
      </c>
      <c r="J33" s="85">
        <v>58.0879045</v>
      </c>
      <c r="K33" s="168">
        <v>-1.1498734409087774E-8</v>
      </c>
      <c r="L33" s="157">
        <v>53.146748490431882</v>
      </c>
      <c r="M33" s="85">
        <v>53.146748490431882</v>
      </c>
      <c r="N33" s="168">
        <v>0</v>
      </c>
      <c r="O33" s="157">
        <v>56.613716806873285</v>
      </c>
      <c r="P33" s="85">
        <v>56.613716806873285</v>
      </c>
      <c r="Q33" s="168">
        <v>0</v>
      </c>
      <c r="R33" s="157">
        <v>57.017062271075112</v>
      </c>
      <c r="S33" s="85">
        <v>57.017062271075112</v>
      </c>
      <c r="T33" s="168">
        <v>0</v>
      </c>
      <c r="U33" s="157">
        <v>59.798897106312353</v>
      </c>
      <c r="V33" s="85">
        <v>59.798897106312353</v>
      </c>
      <c r="W33" s="168">
        <v>0</v>
      </c>
      <c r="X33" s="157">
        <v>57.641780376273829</v>
      </c>
      <c r="Y33" s="85">
        <v>57.641780376273829</v>
      </c>
      <c r="Z33" s="168">
        <v>0</v>
      </c>
      <c r="AA33" s="157">
        <v>61.552582481530123</v>
      </c>
      <c r="AB33" s="85">
        <v>61.552582481530123</v>
      </c>
      <c r="AC33" s="168">
        <v>0</v>
      </c>
      <c r="AD33" s="157">
        <v>60.681818645111626</v>
      </c>
      <c r="AE33" s="85">
        <v>60.681818645111626</v>
      </c>
      <c r="AF33" s="168">
        <v>0</v>
      </c>
      <c r="AG33" s="157">
        <v>62.909654837941019</v>
      </c>
      <c r="AH33" s="85">
        <v>62.909654837941019</v>
      </c>
      <c r="AI33" s="168">
        <v>0</v>
      </c>
      <c r="AJ33" s="157">
        <v>62.624597630560565</v>
      </c>
      <c r="AK33" s="85">
        <v>62.624597630560565</v>
      </c>
      <c r="AL33" s="168">
        <v>0</v>
      </c>
    </row>
    <row r="34" spans="1:38" s="178" customFormat="1" ht="12.75" customHeight="1" x14ac:dyDescent="0.3">
      <c r="A34" s="176"/>
      <c r="B34" s="174" t="s">
        <v>58</v>
      </c>
      <c r="C34" s="157">
        <v>59.864285524570171</v>
      </c>
      <c r="D34" s="85">
        <v>59.864285524570171</v>
      </c>
      <c r="E34" s="168">
        <v>0</v>
      </c>
      <c r="F34" s="157">
        <v>62.21014261265411</v>
      </c>
      <c r="G34" s="85">
        <v>62.210142599999998</v>
      </c>
      <c r="H34" s="168">
        <v>-1.2654112424570485E-8</v>
      </c>
      <c r="I34" s="157">
        <v>58.034757318108213</v>
      </c>
      <c r="J34" s="85">
        <v>58.034757299999995</v>
      </c>
      <c r="K34" s="168">
        <v>-1.8108217147982941E-8</v>
      </c>
      <c r="L34" s="157">
        <v>52.262584610497356</v>
      </c>
      <c r="M34" s="85">
        <v>52.262584610497356</v>
      </c>
      <c r="N34" s="168">
        <v>0</v>
      </c>
      <c r="O34" s="157">
        <v>56.816419188134148</v>
      </c>
      <c r="P34" s="85">
        <v>56.816419188134148</v>
      </c>
      <c r="Q34" s="168">
        <v>0</v>
      </c>
      <c r="R34" s="157">
        <v>56.446321739138348</v>
      </c>
      <c r="S34" s="85">
        <v>56.446321739138348</v>
      </c>
      <c r="T34" s="168">
        <v>0</v>
      </c>
      <c r="U34" s="157">
        <v>59.352851299700163</v>
      </c>
      <c r="V34" s="85">
        <v>59.352851299700163</v>
      </c>
      <c r="W34" s="168">
        <v>0</v>
      </c>
      <c r="X34" s="157">
        <v>58.921290331231766</v>
      </c>
      <c r="Y34" s="85">
        <v>58.921290331231766</v>
      </c>
      <c r="Z34" s="168">
        <v>0</v>
      </c>
      <c r="AA34" s="157">
        <v>62.32709214773643</v>
      </c>
      <c r="AB34" s="85">
        <v>62.32709214773643</v>
      </c>
      <c r="AC34" s="168">
        <v>0</v>
      </c>
      <c r="AD34" s="157">
        <v>61.693586676609392</v>
      </c>
      <c r="AE34" s="85">
        <v>61.693586676609392</v>
      </c>
      <c r="AF34" s="168">
        <v>0</v>
      </c>
      <c r="AG34" s="157">
        <v>62.743961132520987</v>
      </c>
      <c r="AH34" s="85">
        <v>62.743961132520987</v>
      </c>
      <c r="AI34" s="168">
        <v>0</v>
      </c>
      <c r="AJ34" s="157">
        <v>62.083475037457681</v>
      </c>
      <c r="AK34" s="85">
        <v>62.083475037457681</v>
      </c>
      <c r="AL34" s="168">
        <v>0</v>
      </c>
    </row>
    <row r="35" spans="1:38" s="178" customFormat="1" x14ac:dyDescent="0.3">
      <c r="A35" s="176">
        <v>2013</v>
      </c>
      <c r="B35" s="174" t="s">
        <v>55</v>
      </c>
      <c r="C35" s="157">
        <v>59.345054081729174</v>
      </c>
      <c r="D35" s="85">
        <v>59.345054081729174</v>
      </c>
      <c r="E35" s="168">
        <v>0</v>
      </c>
      <c r="F35" s="157">
        <v>61.826124560553843</v>
      </c>
      <c r="G35" s="85">
        <v>61.8261246</v>
      </c>
      <c r="H35" s="168">
        <v>3.9446156563371915E-8</v>
      </c>
      <c r="I35" s="157">
        <v>57.407801245752374</v>
      </c>
      <c r="J35" s="85">
        <v>57.407801199999994</v>
      </c>
      <c r="K35" s="168">
        <v>-4.5752379662644671E-8</v>
      </c>
      <c r="L35" s="157">
        <v>51.871153029068182</v>
      </c>
      <c r="M35" s="85">
        <v>51.871153029068182</v>
      </c>
      <c r="N35" s="168">
        <v>0</v>
      </c>
      <c r="O35" s="157">
        <v>56.607685083277282</v>
      </c>
      <c r="P35" s="85">
        <v>56.607685083277282</v>
      </c>
      <c r="Q35" s="168">
        <v>0</v>
      </c>
      <c r="R35" s="157">
        <v>56.394549012109785</v>
      </c>
      <c r="S35" s="85">
        <v>56.394549012109785</v>
      </c>
      <c r="T35" s="168">
        <v>0</v>
      </c>
      <c r="U35" s="157">
        <v>58.68039320767425</v>
      </c>
      <c r="V35" s="85">
        <v>58.68039320767425</v>
      </c>
      <c r="W35" s="168">
        <v>0</v>
      </c>
      <c r="X35" s="157">
        <v>57.15529043727404</v>
      </c>
      <c r="Y35" s="85">
        <v>57.15529043727404</v>
      </c>
      <c r="Z35" s="168">
        <v>0</v>
      </c>
      <c r="AA35" s="157">
        <v>61.262356486025581</v>
      </c>
      <c r="AB35" s="85">
        <v>61.262356486025581</v>
      </c>
      <c r="AC35" s="168">
        <v>0</v>
      </c>
      <c r="AD35" s="157">
        <v>61.588066949522478</v>
      </c>
      <c r="AE35" s="85">
        <v>61.588066949522478</v>
      </c>
      <c r="AF35" s="168">
        <v>0</v>
      </c>
      <c r="AG35" s="157">
        <v>62.47229483560519</v>
      </c>
      <c r="AH35" s="85">
        <v>62.47229483560519</v>
      </c>
      <c r="AI35" s="168">
        <v>0</v>
      </c>
      <c r="AJ35" s="157">
        <v>61.438609143809373</v>
      </c>
      <c r="AK35" s="85">
        <v>61.438609143809373</v>
      </c>
      <c r="AL35" s="168">
        <v>0</v>
      </c>
    </row>
    <row r="36" spans="1:38" s="178" customFormat="1" x14ac:dyDescent="0.3">
      <c r="A36" s="175"/>
      <c r="B36" s="174" t="s">
        <v>56</v>
      </c>
      <c r="C36" s="157">
        <v>59.769029618460365</v>
      </c>
      <c r="D36" s="85">
        <v>59.769029618460365</v>
      </c>
      <c r="E36" s="168">
        <v>0</v>
      </c>
      <c r="F36" s="157">
        <v>62.765053994125928</v>
      </c>
      <c r="G36" s="85">
        <v>62.765053999999999</v>
      </c>
      <c r="H36" s="168">
        <v>5.8740710073834634E-9</v>
      </c>
      <c r="I36" s="157">
        <v>57.416950096214947</v>
      </c>
      <c r="J36" s="85">
        <v>57.416950099999994</v>
      </c>
      <c r="K36" s="168">
        <v>3.7850469425393385E-9</v>
      </c>
      <c r="L36" s="157">
        <v>52.035444160696166</v>
      </c>
      <c r="M36" s="85">
        <v>52.035444160696166</v>
      </c>
      <c r="N36" s="168">
        <v>0</v>
      </c>
      <c r="O36" s="157">
        <v>56.436972033699128</v>
      </c>
      <c r="P36" s="85">
        <v>56.436972033699128</v>
      </c>
      <c r="Q36" s="168">
        <v>0</v>
      </c>
      <c r="R36" s="157">
        <v>57.0978036906901</v>
      </c>
      <c r="S36" s="85">
        <v>57.0978036906901</v>
      </c>
      <c r="T36" s="168">
        <v>0</v>
      </c>
      <c r="U36" s="157">
        <v>58.882257447916707</v>
      </c>
      <c r="V36" s="85">
        <v>58.882257447916707</v>
      </c>
      <c r="W36" s="168">
        <v>0</v>
      </c>
      <c r="X36" s="157">
        <v>56.528572262326989</v>
      </c>
      <c r="Y36" s="85">
        <v>56.528572262326989</v>
      </c>
      <c r="Z36" s="168">
        <v>0</v>
      </c>
      <c r="AA36" s="157">
        <v>62.696741204851591</v>
      </c>
      <c r="AB36" s="85">
        <v>62.696741204851591</v>
      </c>
      <c r="AC36" s="168">
        <v>0</v>
      </c>
      <c r="AD36" s="157">
        <v>61.679707776428806</v>
      </c>
      <c r="AE36" s="85">
        <v>61.679707776428806</v>
      </c>
      <c r="AF36" s="168">
        <v>0</v>
      </c>
      <c r="AG36" s="157">
        <v>64.091287103739575</v>
      </c>
      <c r="AH36" s="85">
        <v>64.091287103739575</v>
      </c>
      <c r="AI36" s="168">
        <v>0</v>
      </c>
      <c r="AJ36" s="157">
        <v>61.410548835054044</v>
      </c>
      <c r="AK36" s="85">
        <v>61.410548835054044</v>
      </c>
      <c r="AL36" s="168">
        <v>0</v>
      </c>
    </row>
    <row r="37" spans="1:38" s="178" customFormat="1" x14ac:dyDescent="0.3">
      <c r="B37" s="174" t="s">
        <v>57</v>
      </c>
      <c r="C37" s="157">
        <v>60.431143163319135</v>
      </c>
      <c r="D37" s="85">
        <v>60.431143163319135</v>
      </c>
      <c r="E37" s="168">
        <v>0</v>
      </c>
      <c r="F37" s="157">
        <v>63.155577161550482</v>
      </c>
      <c r="G37" s="85">
        <v>63.155577200000003</v>
      </c>
      <c r="H37" s="168">
        <v>3.8449520900485368E-8</v>
      </c>
      <c r="I37" s="157">
        <v>58.288332064971648</v>
      </c>
      <c r="J37" s="85">
        <v>58.288332099999998</v>
      </c>
      <c r="K37" s="168">
        <v>3.5028349998356134E-8</v>
      </c>
      <c r="L37" s="157">
        <v>53.027047833841678</v>
      </c>
      <c r="M37" s="85">
        <v>53.027047833841678</v>
      </c>
      <c r="N37" s="168">
        <v>0</v>
      </c>
      <c r="O37" s="157">
        <v>56.848269135315988</v>
      </c>
      <c r="P37" s="85">
        <v>56.848269135315988</v>
      </c>
      <c r="Q37" s="168">
        <v>0</v>
      </c>
      <c r="R37" s="157">
        <v>57.731326456442609</v>
      </c>
      <c r="S37" s="85">
        <v>57.731326456442609</v>
      </c>
      <c r="T37" s="168">
        <v>0</v>
      </c>
      <c r="U37" s="157">
        <v>60.69875472236734</v>
      </c>
      <c r="V37" s="85">
        <v>60.69875472236734</v>
      </c>
      <c r="W37" s="168">
        <v>0</v>
      </c>
      <c r="X37" s="157">
        <v>57.458166735520464</v>
      </c>
      <c r="Y37" s="85">
        <v>57.458166735520464</v>
      </c>
      <c r="Z37" s="168">
        <v>0</v>
      </c>
      <c r="AA37" s="157">
        <v>63.722337401379235</v>
      </c>
      <c r="AB37" s="85">
        <v>63.722337401379235</v>
      </c>
      <c r="AC37" s="168">
        <v>0</v>
      </c>
      <c r="AD37" s="157">
        <v>62.093581260134201</v>
      </c>
      <c r="AE37" s="85">
        <v>62.093581260134201</v>
      </c>
      <c r="AF37" s="168">
        <v>0</v>
      </c>
      <c r="AG37" s="157">
        <v>64.038184163438302</v>
      </c>
      <c r="AH37" s="85">
        <v>64.038184163438302</v>
      </c>
      <c r="AI37" s="168">
        <v>0</v>
      </c>
      <c r="AJ37" s="157">
        <v>62.186030998272493</v>
      </c>
      <c r="AK37" s="85">
        <v>62.186030998272493</v>
      </c>
      <c r="AL37" s="168">
        <v>0</v>
      </c>
    </row>
    <row r="38" spans="1:38" s="178" customFormat="1" x14ac:dyDescent="0.3">
      <c r="A38" s="176"/>
      <c r="B38" s="174" t="s">
        <v>58</v>
      </c>
      <c r="C38" s="198">
        <v>60.520465544116817</v>
      </c>
      <c r="D38" s="85">
        <v>60.520465544116817</v>
      </c>
      <c r="E38" s="168">
        <v>0</v>
      </c>
      <c r="F38" s="198">
        <v>63.416437384506942</v>
      </c>
      <c r="G38" s="85">
        <v>63.416437400000007</v>
      </c>
      <c r="H38" s="168">
        <v>1.5493064609017893E-8</v>
      </c>
      <c r="I38" s="198">
        <v>58.239809235875448</v>
      </c>
      <c r="J38" s="85">
        <v>58.239809200000003</v>
      </c>
      <c r="K38" s="168">
        <v>-3.587544483707461E-8</v>
      </c>
      <c r="L38" s="198">
        <v>53.081876025539934</v>
      </c>
      <c r="M38" s="85">
        <v>53.081876025539934</v>
      </c>
      <c r="N38" s="168">
        <v>0</v>
      </c>
      <c r="O38" s="198">
        <v>56.474320134089126</v>
      </c>
      <c r="P38" s="85">
        <v>56.474320134089126</v>
      </c>
      <c r="Q38" s="168">
        <v>0</v>
      </c>
      <c r="R38" s="198">
        <v>57.715299373830234</v>
      </c>
      <c r="S38" s="85">
        <v>57.715299373830234</v>
      </c>
      <c r="T38" s="168">
        <v>0</v>
      </c>
      <c r="U38" s="198">
        <v>59.542139328508739</v>
      </c>
      <c r="V38" s="85">
        <v>59.542139328508739</v>
      </c>
      <c r="W38" s="168">
        <v>0</v>
      </c>
      <c r="X38" s="198">
        <v>57.72199945673956</v>
      </c>
      <c r="Y38" s="85">
        <v>57.72199945673956</v>
      </c>
      <c r="Z38" s="168">
        <v>0</v>
      </c>
      <c r="AA38" s="198">
        <v>63.272668981065372</v>
      </c>
      <c r="AB38" s="85">
        <v>63.272668981065372</v>
      </c>
      <c r="AC38" s="168">
        <v>0</v>
      </c>
      <c r="AD38" s="198">
        <v>62.609014745503501</v>
      </c>
      <c r="AE38" s="85">
        <v>62.609014745503501</v>
      </c>
      <c r="AF38" s="168">
        <v>0</v>
      </c>
      <c r="AG38" s="198">
        <v>64.465394682136349</v>
      </c>
      <c r="AH38" s="85">
        <v>64.465394682136349</v>
      </c>
      <c r="AI38" s="168">
        <v>0</v>
      </c>
      <c r="AJ38" s="198">
        <v>63.104537496410707</v>
      </c>
      <c r="AK38" s="85">
        <v>63.104537496410707</v>
      </c>
      <c r="AL38" s="168">
        <v>0</v>
      </c>
    </row>
    <row r="39" spans="1:38" s="178" customFormat="1" x14ac:dyDescent="0.3">
      <c r="A39" s="175">
        <v>2014</v>
      </c>
      <c r="B39" s="174" t="s">
        <v>55</v>
      </c>
      <c r="C39" s="198">
        <v>61.083430384226531</v>
      </c>
      <c r="D39" s="85">
        <v>61.083430384226531</v>
      </c>
      <c r="E39" s="168">
        <v>0</v>
      </c>
      <c r="F39" s="198">
        <v>63.69754059078182</v>
      </c>
      <c r="G39" s="85">
        <v>63.697540600000004</v>
      </c>
      <c r="H39" s="168">
        <v>9.2181835498195142E-9</v>
      </c>
      <c r="I39" s="198">
        <v>59.01549695141577</v>
      </c>
      <c r="J39" s="85">
        <v>59.015496999999996</v>
      </c>
      <c r="K39" s="168">
        <v>4.8584226419734478E-8</v>
      </c>
      <c r="L39" s="198">
        <v>54.337502884082014</v>
      </c>
      <c r="M39" s="85">
        <v>54.337502884082014</v>
      </c>
      <c r="N39" s="168">
        <v>0</v>
      </c>
      <c r="O39" s="198">
        <v>57.328044973293643</v>
      </c>
      <c r="P39" s="85">
        <v>57.328044973293643</v>
      </c>
      <c r="Q39" s="168">
        <v>0</v>
      </c>
      <c r="R39" s="198">
        <v>58.441221444561755</v>
      </c>
      <c r="S39" s="85">
        <v>58.441221444561755</v>
      </c>
      <c r="T39" s="168">
        <v>0</v>
      </c>
      <c r="U39" s="198">
        <v>60.547388182967779</v>
      </c>
      <c r="V39" s="85">
        <v>60.547388182967779</v>
      </c>
      <c r="W39" s="168">
        <v>0</v>
      </c>
      <c r="X39" s="198">
        <v>58.025593048457814</v>
      </c>
      <c r="Y39" s="85">
        <v>58.025593048457814</v>
      </c>
      <c r="Z39" s="168">
        <v>0</v>
      </c>
      <c r="AA39" s="198">
        <v>63.324846847261348</v>
      </c>
      <c r="AB39" s="85">
        <v>63.324846847261348</v>
      </c>
      <c r="AC39" s="168">
        <v>0</v>
      </c>
      <c r="AD39" s="198">
        <v>63.425118305154029</v>
      </c>
      <c r="AE39" s="85">
        <v>63.425118305154029</v>
      </c>
      <c r="AF39" s="168">
        <v>0</v>
      </c>
      <c r="AG39" s="198">
        <v>64.264893138073376</v>
      </c>
      <c r="AH39" s="85">
        <v>64.264893138073376</v>
      </c>
      <c r="AI39" s="168">
        <v>0</v>
      </c>
      <c r="AJ39" s="198">
        <v>63.847630668489074</v>
      </c>
      <c r="AK39" s="85">
        <v>63.847630668489074</v>
      </c>
      <c r="AL39" s="168">
        <v>0</v>
      </c>
    </row>
    <row r="40" spans="1:38" s="178" customFormat="1" x14ac:dyDescent="0.3">
      <c r="A40" s="197"/>
      <c r="B40" s="174" t="s">
        <v>56</v>
      </c>
      <c r="C40" s="198">
        <v>61.39066258965331</v>
      </c>
      <c r="D40" s="85">
        <v>61.39066258965331</v>
      </c>
      <c r="E40" s="168">
        <v>0</v>
      </c>
      <c r="F40" s="198">
        <v>64.186170696857758</v>
      </c>
      <c r="G40" s="85">
        <v>64.186170700000005</v>
      </c>
      <c r="H40" s="168">
        <v>3.1422473512066063E-9</v>
      </c>
      <c r="I40" s="198">
        <v>59.183698145117049</v>
      </c>
      <c r="J40" s="85">
        <v>59.183698100000001</v>
      </c>
      <c r="K40" s="168">
        <v>-4.5117047875464777E-8</v>
      </c>
      <c r="L40" s="198">
        <v>53.614749636949867</v>
      </c>
      <c r="M40" s="85">
        <v>53.614749636949867</v>
      </c>
      <c r="N40" s="168">
        <v>0</v>
      </c>
      <c r="O40" s="198">
        <v>57.74210448162664</v>
      </c>
      <c r="P40" s="85">
        <v>57.74210448162664</v>
      </c>
      <c r="Q40" s="168">
        <v>0</v>
      </c>
      <c r="R40" s="198">
        <v>58.677332496148793</v>
      </c>
      <c r="S40" s="85">
        <v>58.677332496148793</v>
      </c>
      <c r="T40" s="168">
        <v>0</v>
      </c>
      <c r="U40" s="198">
        <v>60.982759821963818</v>
      </c>
      <c r="V40" s="85">
        <v>60.982759821963818</v>
      </c>
      <c r="W40" s="168">
        <v>0</v>
      </c>
      <c r="X40" s="198">
        <v>58.095681627366012</v>
      </c>
      <c r="Y40" s="85">
        <v>58.095681627366012</v>
      </c>
      <c r="Z40" s="168">
        <v>0</v>
      </c>
      <c r="AA40" s="198">
        <v>64.023794752919798</v>
      </c>
      <c r="AB40" s="85">
        <v>64.023794752919798</v>
      </c>
      <c r="AC40" s="168">
        <v>0</v>
      </c>
      <c r="AD40" s="198">
        <v>63.576409057339347</v>
      </c>
      <c r="AE40" s="85">
        <v>63.576409057339347</v>
      </c>
      <c r="AF40" s="168">
        <v>0</v>
      </c>
      <c r="AG40" s="198">
        <v>65.012339780071372</v>
      </c>
      <c r="AH40" s="85">
        <v>65.012339780071372</v>
      </c>
      <c r="AI40" s="168">
        <v>0</v>
      </c>
      <c r="AJ40" s="198">
        <v>63.959133742890209</v>
      </c>
      <c r="AK40" s="85">
        <v>63.959133742890209</v>
      </c>
      <c r="AL40" s="168">
        <v>0</v>
      </c>
    </row>
    <row r="41" spans="1:38" s="178" customFormat="1" x14ac:dyDescent="0.3">
      <c r="A41" s="176"/>
      <c r="B41" s="174" t="s">
        <v>57</v>
      </c>
      <c r="C41" s="198">
        <v>61.905991350029446</v>
      </c>
      <c r="D41" s="85">
        <v>62.007554769162276</v>
      </c>
      <c r="E41" s="168">
        <v>0.10156341913283029</v>
      </c>
      <c r="F41" s="198">
        <v>64.191722916501604</v>
      </c>
      <c r="G41" s="85">
        <v>64.304116300000004</v>
      </c>
      <c r="H41" s="168">
        <v>0.11239338349840011</v>
      </c>
      <c r="I41" s="198">
        <v>60.104689132995915</v>
      </c>
      <c r="J41" s="85">
        <v>60.197717900000001</v>
      </c>
      <c r="K41" s="168">
        <v>9.3028767004085466E-2</v>
      </c>
      <c r="L41" s="198">
        <v>55.378830558668547</v>
      </c>
      <c r="M41" s="85">
        <v>55.43299930402236</v>
      </c>
      <c r="N41" s="168">
        <v>5.4168745353813108E-2</v>
      </c>
      <c r="O41" s="198">
        <v>58.474182980188282</v>
      </c>
      <c r="P41" s="85">
        <v>58.593750813343839</v>
      </c>
      <c r="Q41" s="168">
        <v>0.11956783315555697</v>
      </c>
      <c r="R41" s="198">
        <v>59.399488646605214</v>
      </c>
      <c r="S41" s="85">
        <v>59.516090941589361</v>
      </c>
      <c r="T41" s="168">
        <v>0.11660229498414765</v>
      </c>
      <c r="U41" s="198">
        <v>62.48648641220398</v>
      </c>
      <c r="V41" s="85">
        <v>62.554327919974014</v>
      </c>
      <c r="W41" s="168">
        <v>6.7841507770033616E-2</v>
      </c>
      <c r="X41" s="198">
        <v>58.549944937833189</v>
      </c>
      <c r="Y41" s="85">
        <v>58.652819121216929</v>
      </c>
      <c r="Z41" s="168">
        <v>0.1028741833837401</v>
      </c>
      <c r="AA41" s="198">
        <v>64.0821385260043</v>
      </c>
      <c r="AB41" s="85">
        <v>64.143604089415845</v>
      </c>
      <c r="AC41" s="168">
        <v>6.1465563411545077E-2</v>
      </c>
      <c r="AD41" s="198">
        <v>63.774441361850023</v>
      </c>
      <c r="AE41" s="85">
        <v>63.891949156285264</v>
      </c>
      <c r="AF41" s="168">
        <v>0.11750779443524095</v>
      </c>
      <c r="AG41" s="198">
        <v>64.762210732156248</v>
      </c>
      <c r="AH41" s="85">
        <v>64.901946075426054</v>
      </c>
      <c r="AI41" s="168">
        <v>0.13973534326980541</v>
      </c>
      <c r="AJ41" s="198">
        <v>64.967270886701115</v>
      </c>
      <c r="AK41" s="85">
        <v>65.029821004995995</v>
      </c>
      <c r="AL41" s="168">
        <v>6.2550118294879553E-2</v>
      </c>
    </row>
    <row r="42" spans="1:38" x14ac:dyDescent="0.3">
      <c r="A42" s="6"/>
      <c r="C42" s="86"/>
      <c r="D42" s="104"/>
    </row>
    <row r="43" spans="1:38" x14ac:dyDescent="0.3">
      <c r="C43" s="86"/>
      <c r="D43" s="104"/>
    </row>
    <row r="44" spans="1:38" x14ac:dyDescent="0.3">
      <c r="C44" s="86"/>
      <c r="D44" s="104"/>
    </row>
    <row r="45" spans="1:38" x14ac:dyDescent="0.3">
      <c r="C45" s="86"/>
      <c r="D45" s="104"/>
    </row>
    <row r="46" spans="1:38" x14ac:dyDescent="0.3">
      <c r="B46" s="123"/>
      <c r="C46" s="86"/>
      <c r="D46" s="123"/>
      <c r="E46" s="123"/>
      <c r="F46" s="123"/>
      <c r="G46" s="123"/>
      <c r="H46" s="123"/>
      <c r="I46" s="123"/>
      <c r="J46" s="123"/>
      <c r="K46" s="123"/>
      <c r="L46" s="123"/>
      <c r="M46" s="123"/>
      <c r="N46" s="123"/>
      <c r="O46" s="123"/>
      <c r="P46" s="123"/>
      <c r="Q46" s="123"/>
      <c r="R46" s="123"/>
      <c r="S46" s="123"/>
      <c r="T46" s="123"/>
      <c r="U46" s="123"/>
      <c r="V46" s="123"/>
      <c r="W46" s="123"/>
      <c r="X46" s="123"/>
      <c r="Y46" s="123"/>
      <c r="Z46" s="123"/>
      <c r="AA46" s="123"/>
      <c r="AB46" s="123"/>
      <c r="AC46" s="123"/>
      <c r="AD46" s="123"/>
      <c r="AE46" s="123"/>
      <c r="AF46" s="123"/>
      <c r="AG46" s="123"/>
      <c r="AH46" s="123"/>
      <c r="AI46" s="123"/>
      <c r="AJ46" s="123"/>
      <c r="AK46" s="123"/>
    </row>
    <row r="47" spans="1:38" x14ac:dyDescent="0.3">
      <c r="C47" s="85"/>
      <c r="D47" s="104"/>
    </row>
    <row r="48" spans="1:38" x14ac:dyDescent="0.3">
      <c r="B48" s="122"/>
      <c r="C48" s="122"/>
      <c r="D48" s="122"/>
    </row>
    <row r="49" spans="2:4" x14ac:dyDescent="0.3">
      <c r="B49" s="86"/>
      <c r="C49" s="86"/>
      <c r="D49" s="86"/>
    </row>
    <row r="50" spans="2:4" x14ac:dyDescent="0.3">
      <c r="B50" s="123"/>
      <c r="C50" s="123"/>
      <c r="D50" s="123"/>
    </row>
    <row r="51" spans="2:4" x14ac:dyDescent="0.3">
      <c r="B51" s="122"/>
      <c r="C51" s="122"/>
      <c r="D51" s="122"/>
    </row>
    <row r="52" spans="2:4" x14ac:dyDescent="0.3">
      <c r="B52" s="122"/>
      <c r="C52" s="122"/>
      <c r="D52" s="122"/>
    </row>
    <row r="53" spans="2:4" x14ac:dyDescent="0.3">
      <c r="B53" s="122"/>
      <c r="C53" s="122"/>
      <c r="D53" s="122"/>
    </row>
    <row r="54" spans="2:4" x14ac:dyDescent="0.3">
      <c r="B54" s="122"/>
      <c r="C54" s="122"/>
      <c r="D54" s="122"/>
    </row>
    <row r="55" spans="2:4" x14ac:dyDescent="0.3">
      <c r="B55" s="122"/>
      <c r="C55" s="122"/>
      <c r="D55" s="122"/>
    </row>
    <row r="56" spans="2:4" x14ac:dyDescent="0.3">
      <c r="B56" s="122"/>
      <c r="C56" s="122"/>
      <c r="D56" s="122"/>
    </row>
    <row r="57" spans="2:4" x14ac:dyDescent="0.3">
      <c r="B57" s="122"/>
      <c r="C57" s="122"/>
      <c r="D57" s="122"/>
    </row>
    <row r="58" spans="2:4" x14ac:dyDescent="0.3">
      <c r="B58" s="122"/>
      <c r="C58" s="122"/>
      <c r="D58" s="122"/>
    </row>
    <row r="59" spans="2:4" x14ac:dyDescent="0.3">
      <c r="B59" s="122"/>
      <c r="C59" s="122"/>
      <c r="D59" s="122"/>
    </row>
    <row r="60" spans="2:4" x14ac:dyDescent="0.3">
      <c r="B60" s="122"/>
      <c r="C60" s="122"/>
      <c r="D60" s="122"/>
    </row>
    <row r="61" spans="2:4" x14ac:dyDescent="0.3">
      <c r="B61" s="122"/>
      <c r="C61" s="122"/>
      <c r="D61" s="122"/>
    </row>
    <row r="62" spans="2:4" x14ac:dyDescent="0.3">
      <c r="B62" s="122"/>
      <c r="C62" s="122"/>
      <c r="D62" s="122"/>
    </row>
    <row r="63" spans="2:4" x14ac:dyDescent="0.3">
      <c r="B63" s="122"/>
      <c r="C63" s="122"/>
      <c r="D63" s="122"/>
    </row>
    <row r="64" spans="2:4" x14ac:dyDescent="0.3">
      <c r="B64" s="122"/>
      <c r="C64" s="122"/>
      <c r="D64" s="122"/>
    </row>
    <row r="65" spans="2:4" x14ac:dyDescent="0.3">
      <c r="B65" s="122"/>
      <c r="C65" s="122"/>
      <c r="D65" s="122"/>
    </row>
    <row r="66" spans="2:4" x14ac:dyDescent="0.3">
      <c r="B66" s="122"/>
      <c r="C66" s="122"/>
      <c r="D66" s="122"/>
    </row>
    <row r="67" spans="2:4" x14ac:dyDescent="0.3">
      <c r="B67" s="122"/>
      <c r="C67" s="122"/>
      <c r="D67" s="122"/>
    </row>
    <row r="68" spans="2:4" x14ac:dyDescent="0.3">
      <c r="B68" s="122"/>
      <c r="C68" s="122"/>
      <c r="D68" s="122"/>
    </row>
    <row r="69" spans="2:4" x14ac:dyDescent="0.3">
      <c r="B69" s="122"/>
      <c r="C69" s="122"/>
      <c r="D69" s="122"/>
    </row>
    <row r="70" spans="2:4" x14ac:dyDescent="0.3">
      <c r="B70" s="122"/>
      <c r="C70" s="122"/>
      <c r="D70" s="122"/>
    </row>
    <row r="71" spans="2:4" x14ac:dyDescent="0.3">
      <c r="B71" s="122"/>
      <c r="C71" s="122"/>
      <c r="D71" s="122"/>
    </row>
    <row r="72" spans="2:4" x14ac:dyDescent="0.3">
      <c r="B72" s="122"/>
      <c r="C72" s="122"/>
      <c r="D72" s="122"/>
    </row>
    <row r="73" spans="2:4" x14ac:dyDescent="0.3">
      <c r="B73" s="122"/>
      <c r="C73" s="122"/>
      <c r="D73" s="122"/>
    </row>
    <row r="74" spans="2:4" x14ac:dyDescent="0.3">
      <c r="B74" s="122"/>
      <c r="C74" s="122"/>
      <c r="D74" s="122"/>
    </row>
    <row r="75" spans="2:4" x14ac:dyDescent="0.3">
      <c r="B75" s="122"/>
      <c r="C75" s="122"/>
      <c r="D75" s="122"/>
    </row>
    <row r="76" spans="2:4" x14ac:dyDescent="0.3">
      <c r="B76" s="122"/>
      <c r="C76" s="122"/>
      <c r="D76" s="122"/>
    </row>
    <row r="77" spans="2:4" x14ac:dyDescent="0.3">
      <c r="B77" s="122"/>
      <c r="C77" s="122"/>
      <c r="D77" s="122"/>
    </row>
    <row r="78" spans="2:4" x14ac:dyDescent="0.3">
      <c r="B78" s="122"/>
      <c r="C78" s="122"/>
      <c r="D78" s="122"/>
    </row>
    <row r="79" spans="2:4" x14ac:dyDescent="0.3">
      <c r="B79" s="122"/>
      <c r="C79" s="122"/>
      <c r="D79" s="122"/>
    </row>
    <row r="80" spans="2:4" x14ac:dyDescent="0.3">
      <c r="B80" s="122"/>
      <c r="C80" s="122"/>
      <c r="D80" s="122"/>
    </row>
    <row r="81" spans="2:4" x14ac:dyDescent="0.3">
      <c r="B81" s="122"/>
      <c r="C81" s="122"/>
      <c r="D81" s="122"/>
    </row>
    <row r="82" spans="2:4" x14ac:dyDescent="0.3">
      <c r="B82" s="122"/>
      <c r="C82" s="122"/>
      <c r="D82" s="122"/>
    </row>
    <row r="83" spans="2:4" x14ac:dyDescent="0.3">
      <c r="B83" s="122"/>
      <c r="C83" s="122"/>
      <c r="D83" s="122"/>
    </row>
  </sheetData>
  <phoneticPr fontId="22" type="noConversion"/>
  <pageMargins left="0.7" right="0.7" top="0.75" bottom="0.75" header="0.3" footer="0.3"/>
  <pageSetup paperSize="9" orientation="portrait" horizontalDpi="4294967294" verticalDpi="4"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0000"/>
  </sheetPr>
  <dimension ref="A1:AM70"/>
  <sheetViews>
    <sheetView showGridLines="0" topLeftCell="A18" zoomScale="60" zoomScaleNormal="60" workbookViewId="0">
      <selection activeCell="L56" sqref="L56"/>
    </sheetView>
  </sheetViews>
  <sheetFormatPr defaultColWidth="9.109375" defaultRowHeight="13.2" x14ac:dyDescent="0.25"/>
  <cols>
    <col min="1" max="2" width="9.109375" style="31"/>
    <col min="3" max="3" width="14.109375" style="31" customWidth="1"/>
    <col min="4" max="4" width="13.88671875" style="31" customWidth="1"/>
    <col min="5" max="5" width="12" style="31" bestFit="1" customWidth="1"/>
    <col min="6" max="6" width="4" style="31" customWidth="1"/>
    <col min="7" max="7" width="12" style="31" customWidth="1"/>
    <col min="8" max="8" width="13.33203125" style="31" customWidth="1"/>
    <col min="9" max="9" width="12.109375" style="31" customWidth="1"/>
    <col min="10" max="10" width="3.44140625" style="31" customWidth="1"/>
    <col min="11" max="11" width="13.5546875" style="31" customWidth="1"/>
    <col min="12" max="12" width="13" style="31" customWidth="1"/>
    <col min="13" max="13" width="13.88671875" style="31" customWidth="1"/>
    <col min="14" max="14" width="4" style="31" customWidth="1"/>
    <col min="15" max="16" width="12.88671875" style="31" customWidth="1"/>
    <col min="17" max="17" width="12" style="31" bestFit="1" customWidth="1"/>
    <col min="18" max="18" width="3.88671875" style="31" customWidth="1"/>
    <col min="19" max="19" width="12" style="31" customWidth="1"/>
    <col min="20" max="20" width="12.6640625" style="31" bestFit="1" customWidth="1"/>
    <col min="21" max="21" width="13.109375" style="31" customWidth="1"/>
    <col min="22" max="23" width="9.109375" style="31"/>
    <col min="24" max="16384" width="9.109375" style="7"/>
  </cols>
  <sheetData>
    <row r="1" spans="1:39" s="26" customFormat="1" ht="17.399999999999999" x14ac:dyDescent="0.3">
      <c r="A1" s="9" t="s">
        <v>13</v>
      </c>
      <c r="B1" s="12"/>
      <c r="C1" s="74" t="s">
        <v>70</v>
      </c>
      <c r="D1" s="61"/>
      <c r="E1" s="61"/>
      <c r="F1" s="61"/>
      <c r="G1" s="61"/>
      <c r="H1" s="61"/>
      <c r="I1" s="61"/>
      <c r="J1" s="62"/>
      <c r="K1" s="12"/>
      <c r="L1" s="12"/>
      <c r="M1" s="10"/>
      <c r="N1" s="10"/>
      <c r="O1" s="10"/>
      <c r="P1" s="10"/>
      <c r="Q1" s="10"/>
      <c r="R1" s="45"/>
      <c r="S1" s="12"/>
      <c r="T1" s="12"/>
      <c r="U1" s="12"/>
      <c r="V1" s="12"/>
      <c r="W1" s="12"/>
    </row>
    <row r="2" spans="1:39" s="26" customFormat="1" ht="17.399999999999999" x14ac:dyDescent="0.3">
      <c r="A2" s="44"/>
      <c r="B2" s="44"/>
      <c r="C2" s="61"/>
      <c r="D2" s="61"/>
      <c r="E2" s="61"/>
      <c r="F2" s="61"/>
      <c r="G2" s="61"/>
      <c r="H2" s="61"/>
      <c r="I2" s="61"/>
      <c r="J2" s="63"/>
      <c r="K2" s="44"/>
      <c r="L2" s="44"/>
      <c r="M2" s="44"/>
      <c r="N2" s="44"/>
      <c r="O2" s="44"/>
      <c r="P2" s="44"/>
      <c r="Q2" s="44"/>
      <c r="R2" s="44"/>
      <c r="S2" s="44"/>
      <c r="T2" s="44"/>
      <c r="U2" s="44"/>
      <c r="V2" s="44"/>
      <c r="W2" s="44"/>
      <c r="X2" s="44"/>
    </row>
    <row r="3" spans="1:39" s="26" customFormat="1" x14ac:dyDescent="0.25">
      <c r="A3" s="44"/>
      <c r="B3" s="44"/>
      <c r="C3" s="44"/>
      <c r="D3" s="44"/>
      <c r="E3" s="44"/>
      <c r="F3" s="44"/>
      <c r="G3" s="44"/>
      <c r="H3" s="44"/>
      <c r="I3" s="44"/>
      <c r="J3" s="44"/>
      <c r="K3" s="44"/>
      <c r="L3" s="44"/>
      <c r="M3" s="44"/>
      <c r="N3" s="44"/>
      <c r="O3" s="44"/>
      <c r="P3" s="44"/>
      <c r="Q3" s="44"/>
      <c r="R3" s="44"/>
      <c r="S3" s="44"/>
      <c r="T3" s="44"/>
      <c r="U3" s="44"/>
      <c r="V3" s="44"/>
      <c r="W3" s="44"/>
      <c r="X3" s="44"/>
    </row>
    <row r="4" spans="1:39" s="26" customFormat="1" ht="13.8" thickBot="1" x14ac:dyDescent="0.3">
      <c r="A4" s="14"/>
      <c r="B4" s="14"/>
      <c r="C4" s="14"/>
      <c r="D4" s="14"/>
      <c r="E4" s="14" t="s">
        <v>67</v>
      </c>
      <c r="F4" s="14"/>
      <c r="G4" s="14"/>
      <c r="H4" s="14"/>
      <c r="I4" s="14"/>
      <c r="J4" s="12"/>
      <c r="K4" s="44"/>
      <c r="L4" s="44"/>
      <c r="M4" s="14"/>
      <c r="N4" s="44"/>
      <c r="O4" s="44"/>
      <c r="P4" s="44"/>
      <c r="R4" s="44"/>
      <c r="S4" s="44"/>
      <c r="T4" s="44"/>
      <c r="U4" s="16" t="s">
        <v>40</v>
      </c>
      <c r="V4" s="44"/>
      <c r="W4" s="44"/>
      <c r="X4" s="44"/>
      <c r="Y4" s="44"/>
      <c r="Z4" s="44"/>
      <c r="AA4" s="44"/>
      <c r="AB4" s="44"/>
      <c r="AC4" s="44"/>
      <c r="AD4" s="44"/>
      <c r="AE4" s="44"/>
      <c r="AF4" s="44"/>
      <c r="AG4" s="44"/>
      <c r="AH4" s="44"/>
      <c r="AI4" s="44"/>
    </row>
    <row r="5" spans="1:39" s="2" customFormat="1" ht="14.4" customHeight="1" x14ac:dyDescent="0.3">
      <c r="A5" s="49"/>
      <c r="B5" s="49"/>
      <c r="C5" s="284" t="s">
        <v>92</v>
      </c>
      <c r="D5" s="284"/>
      <c r="E5" s="285"/>
      <c r="F5" s="64"/>
      <c r="G5" s="283" t="s">
        <v>71</v>
      </c>
      <c r="H5" s="283"/>
      <c r="I5" s="283"/>
      <c r="J5" s="65"/>
      <c r="K5" s="283" t="s">
        <v>75</v>
      </c>
      <c r="L5" s="283"/>
      <c r="M5" s="283"/>
      <c r="N5" s="65"/>
      <c r="O5" s="283" t="s">
        <v>68</v>
      </c>
      <c r="P5" s="283"/>
      <c r="Q5" s="283"/>
      <c r="R5" s="66"/>
      <c r="S5" s="283" t="s">
        <v>69</v>
      </c>
      <c r="T5" s="283"/>
      <c r="U5" s="283"/>
      <c r="V5" s="44"/>
      <c r="W5" s="44"/>
      <c r="X5" s="44"/>
      <c r="Y5" s="44"/>
      <c r="Z5" s="44"/>
      <c r="AA5" s="44"/>
      <c r="AB5" s="44"/>
      <c r="AC5" s="44"/>
      <c r="AD5" s="44"/>
      <c r="AE5" s="44"/>
      <c r="AF5" s="44"/>
      <c r="AG5" s="44"/>
      <c r="AH5" s="44"/>
      <c r="AI5" s="44"/>
      <c r="AJ5" s="44"/>
      <c r="AK5" s="44"/>
      <c r="AL5" s="44"/>
      <c r="AM5" s="44"/>
    </row>
    <row r="6" spans="1:39" s="21" customFormat="1" ht="39.6" x14ac:dyDescent="0.25">
      <c r="A6" s="108"/>
      <c r="B6" s="20"/>
      <c r="C6" s="20" t="s">
        <v>84</v>
      </c>
      <c r="D6" s="108" t="s">
        <v>114</v>
      </c>
      <c r="E6" s="109" t="s">
        <v>64</v>
      </c>
      <c r="F6" s="67"/>
      <c r="G6" s="20" t="s">
        <v>84</v>
      </c>
      <c r="H6" s="108" t="s">
        <v>114</v>
      </c>
      <c r="I6" s="115" t="s">
        <v>72</v>
      </c>
      <c r="J6" s="68"/>
      <c r="K6" s="20" t="s">
        <v>84</v>
      </c>
      <c r="L6" s="108" t="s">
        <v>114</v>
      </c>
      <c r="M6" s="115" t="s">
        <v>72</v>
      </c>
      <c r="N6" s="68"/>
      <c r="O6" s="20" t="s">
        <v>84</v>
      </c>
      <c r="P6" s="108" t="s">
        <v>114</v>
      </c>
      <c r="Q6" s="115" t="s">
        <v>72</v>
      </c>
      <c r="R6" s="68"/>
      <c r="S6" s="20" t="s">
        <v>84</v>
      </c>
      <c r="T6" s="108" t="s">
        <v>114</v>
      </c>
      <c r="U6" s="115" t="s">
        <v>72</v>
      </c>
      <c r="V6" s="44"/>
      <c r="W6" s="44"/>
      <c r="X6" s="44"/>
      <c r="Y6" s="44"/>
      <c r="Z6" s="44"/>
      <c r="AA6" s="44"/>
      <c r="AB6" s="44"/>
      <c r="AC6" s="44"/>
      <c r="AD6" s="44"/>
      <c r="AE6" s="44"/>
      <c r="AF6" s="44"/>
      <c r="AG6" s="44"/>
      <c r="AH6" s="44"/>
      <c r="AI6" s="44"/>
      <c r="AJ6" s="44"/>
      <c r="AK6" s="44"/>
      <c r="AL6" s="44"/>
      <c r="AM6" s="44"/>
    </row>
    <row r="7" spans="1:39" s="21" customFormat="1" x14ac:dyDescent="0.25">
      <c r="A7" s="110"/>
      <c r="B7" s="80"/>
      <c r="C7" s="110"/>
      <c r="D7" s="80"/>
      <c r="E7" s="111"/>
      <c r="F7" s="67"/>
      <c r="G7" s="116"/>
      <c r="H7" s="67"/>
      <c r="I7" s="117"/>
      <c r="J7" s="116"/>
      <c r="K7" s="116"/>
      <c r="L7" s="67"/>
      <c r="M7" s="117"/>
      <c r="N7" s="67"/>
      <c r="O7" s="116"/>
      <c r="P7" s="67"/>
      <c r="Q7" s="117"/>
      <c r="R7" s="68"/>
      <c r="S7" s="116"/>
      <c r="T7" s="67"/>
      <c r="U7" s="117"/>
      <c r="V7" s="44"/>
      <c r="W7" s="68"/>
      <c r="X7" s="44"/>
      <c r="Y7" s="44"/>
      <c r="Z7" s="44"/>
      <c r="AA7" s="44"/>
      <c r="AB7" s="44"/>
      <c r="AC7" s="44"/>
      <c r="AD7" s="44"/>
      <c r="AE7" s="44"/>
      <c r="AF7" s="44"/>
      <c r="AG7" s="44"/>
      <c r="AH7" s="44"/>
      <c r="AI7" s="44"/>
      <c r="AJ7" s="44"/>
      <c r="AK7" s="44"/>
      <c r="AL7" s="44"/>
      <c r="AM7" s="44"/>
    </row>
    <row r="8" spans="1:39" s="26" customFormat="1" ht="14.4" x14ac:dyDescent="0.3">
      <c r="A8" s="183">
        <v>2008</v>
      </c>
      <c r="B8" s="184"/>
      <c r="C8" s="189">
        <v>59.981298493691149</v>
      </c>
      <c r="D8" s="88">
        <f>England!C8</f>
        <v>60.025348635485457</v>
      </c>
      <c r="E8" s="112">
        <f>D8-C8</f>
        <v>4.4050141794308217E-2</v>
      </c>
      <c r="F8" s="89"/>
      <c r="G8" s="121">
        <v>20300773.343116686</v>
      </c>
      <c r="H8" s="120">
        <f>England!F8</f>
        <v>20338069.093116682</v>
      </c>
      <c r="I8" s="118">
        <f>H8-G8</f>
        <v>37295.749999996275</v>
      </c>
      <c r="J8" s="119"/>
      <c r="K8" s="121">
        <v>4433345.9068833161</v>
      </c>
      <c r="L8" s="120">
        <f>England!I8</f>
        <v>4433345.9068833161</v>
      </c>
      <c r="M8" s="118">
        <f>L8-K8</f>
        <v>0</v>
      </c>
      <c r="N8" s="120"/>
      <c r="O8" s="121">
        <v>1574937.25</v>
      </c>
      <c r="P8" s="120">
        <f>England!L8</f>
        <v>1574937.25</v>
      </c>
      <c r="Q8" s="118">
        <f>P8-O8</f>
        <v>0</v>
      </c>
      <c r="R8" s="89"/>
      <c r="S8" s="121">
        <v>7536115</v>
      </c>
      <c r="T8" s="120">
        <f>England!O8</f>
        <v>7536115</v>
      </c>
      <c r="U8" s="118">
        <f>T8-S8</f>
        <v>0</v>
      </c>
      <c r="V8" s="24"/>
      <c r="W8" s="13"/>
      <c r="X8" s="13"/>
      <c r="Y8" s="25"/>
      <c r="Z8" s="13"/>
      <c r="AA8" s="41"/>
      <c r="AB8" s="41"/>
      <c r="AD8" s="27"/>
      <c r="AE8" s="27"/>
      <c r="AF8" s="27"/>
      <c r="AG8" s="27"/>
      <c r="AH8" s="27"/>
    </row>
    <row r="9" spans="1:39" s="26" customFormat="1" ht="14.4" x14ac:dyDescent="0.3">
      <c r="A9" s="183">
        <v>2009</v>
      </c>
      <c r="B9" s="185"/>
      <c r="C9" s="189">
        <v>58.192895199525971</v>
      </c>
      <c r="D9" s="88">
        <f>England!C9</f>
        <v>58.06038616488194</v>
      </c>
      <c r="E9" s="112">
        <f>D9-C9</f>
        <v>-0.13250903464403052</v>
      </c>
      <c r="F9" s="86"/>
      <c r="G9" s="121">
        <v>19845458.746745147</v>
      </c>
      <c r="H9" s="120">
        <f>England!F9</f>
        <v>19737709.996745143</v>
      </c>
      <c r="I9" s="118">
        <f t="shared" ref="I9:I33" si="0">H9-G9</f>
        <v>-107748.75000000373</v>
      </c>
      <c r="J9" s="119"/>
      <c r="K9" s="121">
        <v>4501859.0032548551</v>
      </c>
      <c r="L9" s="120">
        <f>England!I9</f>
        <v>4501859.0032548597</v>
      </c>
      <c r="M9" s="118">
        <f t="shared" ref="M9:M33" si="1">L9-K9</f>
        <v>0</v>
      </c>
      <c r="N9" s="120"/>
      <c r="O9" s="121">
        <v>2058058.25</v>
      </c>
      <c r="P9" s="120">
        <f>England!L9</f>
        <v>2058058.25</v>
      </c>
      <c r="Q9" s="118">
        <f t="shared" ref="Q9:Q33" si="2">P9-O9</f>
        <v>0</v>
      </c>
      <c r="R9" s="86"/>
      <c r="S9" s="121">
        <v>7697513.5</v>
      </c>
      <c r="T9" s="120">
        <f>England!O9</f>
        <v>7697513.5</v>
      </c>
      <c r="U9" s="118">
        <f t="shared" ref="U9:U33" si="3">T9-S9</f>
        <v>0</v>
      </c>
      <c r="V9" s="24"/>
      <c r="W9" s="44"/>
      <c r="X9" s="13"/>
      <c r="Y9" s="25"/>
      <c r="Z9" s="13"/>
      <c r="AA9" s="41"/>
      <c r="AB9" s="41"/>
      <c r="AD9" s="27"/>
      <c r="AE9" s="27"/>
      <c r="AF9" s="27"/>
      <c r="AG9" s="27"/>
      <c r="AH9" s="27"/>
    </row>
    <row r="10" spans="1:39" s="26" customFormat="1" ht="14.4" x14ac:dyDescent="0.3">
      <c r="A10" s="175">
        <v>2010</v>
      </c>
      <c r="B10" s="186"/>
      <c r="C10" s="189">
        <v>58.014182814429226</v>
      </c>
      <c r="D10" s="88">
        <f>England!C10</f>
        <v>58.050779454469392</v>
      </c>
      <c r="E10" s="112">
        <f>D10-C10</f>
        <v>3.6596640040166051E-2</v>
      </c>
      <c r="F10" s="85"/>
      <c r="G10" s="121">
        <v>19944959.004091688</v>
      </c>
      <c r="H10" s="120">
        <f>England!F10</f>
        <v>19974951.754091688</v>
      </c>
      <c r="I10" s="118">
        <f t="shared" si="0"/>
        <v>29992.75</v>
      </c>
      <c r="J10" s="119"/>
      <c r="K10" s="121">
        <v>4525974.2459083125</v>
      </c>
      <c r="L10" s="120">
        <f>England!I10</f>
        <v>4525974.2459083134</v>
      </c>
      <c r="M10" s="118">
        <f t="shared" si="1"/>
        <v>0</v>
      </c>
      <c r="N10" s="120"/>
      <c r="O10" s="121">
        <v>2096364.5</v>
      </c>
      <c r="P10" s="120">
        <f>England!L10</f>
        <v>2096364.5</v>
      </c>
      <c r="Q10" s="118">
        <f t="shared" si="2"/>
        <v>0</v>
      </c>
      <c r="R10" s="86"/>
      <c r="S10" s="121">
        <v>7812155.75</v>
      </c>
      <c r="T10" s="120">
        <f>England!O10</f>
        <v>7812155.75</v>
      </c>
      <c r="U10" s="118">
        <f t="shared" si="3"/>
        <v>0</v>
      </c>
      <c r="V10" s="24"/>
      <c r="W10" s="44"/>
      <c r="X10" s="44"/>
      <c r="Y10" s="25"/>
      <c r="Z10" s="13"/>
      <c r="AA10" s="41"/>
      <c r="AB10" s="41"/>
      <c r="AD10" s="27"/>
      <c r="AE10" s="27"/>
      <c r="AF10" s="27"/>
      <c r="AG10" s="27"/>
      <c r="AH10" s="27"/>
    </row>
    <row r="11" spans="1:39" s="26" customFormat="1" ht="14.4" x14ac:dyDescent="0.3">
      <c r="A11" s="175">
        <v>2011</v>
      </c>
      <c r="B11" s="186"/>
      <c r="C11" s="189">
        <v>58.214338515755479</v>
      </c>
      <c r="D11" s="88">
        <f>England!C11</f>
        <v>58.194643086544318</v>
      </c>
      <c r="E11" s="112">
        <f>D11-C11</f>
        <v>-1.9695429211161297E-2</v>
      </c>
      <c r="F11" s="85"/>
      <c r="G11" s="121">
        <v>20155968.257724717</v>
      </c>
      <c r="H11" s="120">
        <f>England!F11</f>
        <v>20139656.257724717</v>
      </c>
      <c r="I11" s="118">
        <f t="shared" si="0"/>
        <v>-16312</v>
      </c>
      <c r="J11" s="119"/>
      <c r="K11" s="121">
        <v>4380786.7422752809</v>
      </c>
      <c r="L11" s="120">
        <f>England!I11</f>
        <v>4380786.7422752827</v>
      </c>
      <c r="M11" s="118">
        <f t="shared" si="1"/>
        <v>0</v>
      </c>
      <c r="N11" s="120"/>
      <c r="O11" s="121">
        <v>2183173.25</v>
      </c>
      <c r="P11" s="120">
        <f>England!L11</f>
        <v>2183173.25</v>
      </c>
      <c r="Q11" s="118">
        <f t="shared" si="2"/>
        <v>0</v>
      </c>
      <c r="R11" s="86"/>
      <c r="S11" s="121">
        <v>7903789.5</v>
      </c>
      <c r="T11" s="120">
        <f>England!O11</f>
        <v>7903789.5</v>
      </c>
      <c r="U11" s="118">
        <f t="shared" si="3"/>
        <v>0</v>
      </c>
      <c r="V11" s="24"/>
      <c r="W11" s="44"/>
      <c r="X11" s="44"/>
      <c r="Y11" s="25"/>
      <c r="Z11" s="13"/>
      <c r="AA11" s="41"/>
      <c r="AB11" s="41"/>
      <c r="AD11" s="27"/>
      <c r="AE11" s="27"/>
      <c r="AF11" s="27"/>
      <c r="AG11" s="27"/>
      <c r="AH11" s="27"/>
    </row>
    <row r="12" spans="1:39" s="26" customFormat="1" ht="14.4" x14ac:dyDescent="0.3">
      <c r="A12" s="175">
        <v>2012</v>
      </c>
      <c r="B12" s="186"/>
      <c r="C12" s="189">
        <v>59.333525286343139</v>
      </c>
      <c r="D12" s="88">
        <f>England!C12</f>
        <v>59.324263274493063</v>
      </c>
      <c r="E12" s="112">
        <f>D12-C12</f>
        <v>-9.262011850076135E-3</v>
      </c>
      <c r="F12" s="85"/>
      <c r="G12" s="121">
        <v>20520814.63296723</v>
      </c>
      <c r="H12" s="120">
        <f>England!F12</f>
        <v>20512939.38296723</v>
      </c>
      <c r="I12" s="118">
        <f>H12-G12</f>
        <v>-7875.25</v>
      </c>
      <c r="J12" s="119"/>
      <c r="K12" s="121">
        <v>4279301.617032771</v>
      </c>
      <c r="L12" s="120">
        <f>England!I12</f>
        <v>4279301.617032771</v>
      </c>
      <c r="M12" s="118">
        <f t="shared" si="1"/>
        <v>0</v>
      </c>
      <c r="N12" s="120"/>
      <c r="O12" s="121">
        <v>2166648</v>
      </c>
      <c r="P12" s="120">
        <f>England!L12</f>
        <v>2166648</v>
      </c>
      <c r="Q12" s="118">
        <f t="shared" si="2"/>
        <v>0</v>
      </c>
      <c r="R12" s="86"/>
      <c r="S12" s="121">
        <v>7618766.5</v>
      </c>
      <c r="T12" s="120">
        <f>England!O12</f>
        <v>7618766.5</v>
      </c>
      <c r="U12" s="118">
        <f>T12-S12</f>
        <v>0</v>
      </c>
      <c r="V12" s="24"/>
      <c r="W12" s="44"/>
      <c r="X12" s="44"/>
      <c r="Y12" s="25"/>
      <c r="Z12" s="13"/>
      <c r="AA12" s="41"/>
      <c r="AB12" s="41"/>
      <c r="AD12" s="27"/>
      <c r="AE12" s="27"/>
      <c r="AF12" s="27"/>
      <c r="AG12" s="27"/>
      <c r="AH12" s="27"/>
    </row>
    <row r="13" spans="1:39" s="26" customFormat="1" ht="14.4" x14ac:dyDescent="0.3">
      <c r="A13" s="175">
        <v>2013</v>
      </c>
      <c r="B13" s="186"/>
      <c r="C13" s="189">
        <v>60.050771056239441</v>
      </c>
      <c r="D13" s="88">
        <f>England!C13</f>
        <v>59.9017424592192</v>
      </c>
      <c r="E13" s="112"/>
      <c r="F13" s="85"/>
      <c r="G13" s="121">
        <v>20835717.099738084</v>
      </c>
      <c r="H13" s="120">
        <f>England!F13</f>
        <v>20706763.34973808</v>
      </c>
      <c r="I13" s="118"/>
      <c r="J13" s="119"/>
      <c r="K13" s="121">
        <v>4240742.6502619181</v>
      </c>
      <c r="L13" s="120">
        <f>England!I13</f>
        <v>4240742.6502619181</v>
      </c>
      <c r="M13" s="118"/>
      <c r="N13" s="120"/>
      <c r="O13" s="121">
        <v>2069741.25</v>
      </c>
      <c r="P13" s="120">
        <f>England!L13</f>
        <v>2069741.25</v>
      </c>
      <c r="Q13" s="118"/>
      <c r="R13" s="86"/>
      <c r="S13" s="121">
        <v>7550634.25</v>
      </c>
      <c r="T13" s="120">
        <f>England!O13</f>
        <v>7550634.25</v>
      </c>
      <c r="U13" s="118"/>
      <c r="V13" s="24"/>
      <c r="W13" s="44"/>
      <c r="X13" s="44"/>
      <c r="Y13" s="25"/>
      <c r="Z13" s="13"/>
      <c r="AA13" s="41"/>
      <c r="AB13" s="41"/>
      <c r="AD13" s="27"/>
      <c r="AE13" s="27"/>
      <c r="AF13" s="27"/>
      <c r="AG13" s="27"/>
      <c r="AH13" s="27"/>
    </row>
    <row r="14" spans="1:39" s="26" customFormat="1" ht="14.4" x14ac:dyDescent="0.3">
      <c r="A14" s="175"/>
      <c r="B14" s="186"/>
      <c r="C14" s="189"/>
      <c r="D14" s="88"/>
      <c r="E14" s="113"/>
      <c r="F14" s="85"/>
      <c r="G14" s="190"/>
      <c r="H14" s="120"/>
      <c r="I14" s="118"/>
      <c r="J14" s="119"/>
      <c r="K14" s="121"/>
      <c r="L14" s="120"/>
      <c r="M14" s="118"/>
      <c r="N14" s="120"/>
      <c r="O14" s="121"/>
      <c r="P14" s="120"/>
      <c r="Q14" s="118"/>
      <c r="R14" s="86"/>
      <c r="S14" s="121"/>
      <c r="T14" s="120"/>
      <c r="U14" s="118"/>
      <c r="V14" s="24"/>
      <c r="W14" s="44"/>
      <c r="X14" s="44"/>
      <c r="Y14" s="25"/>
      <c r="Z14" s="13"/>
      <c r="AA14" s="41"/>
      <c r="AB14" s="41"/>
      <c r="AD14" s="27"/>
      <c r="AE14" s="27"/>
      <c r="AF14" s="27"/>
      <c r="AG14" s="27"/>
      <c r="AH14" s="27"/>
    </row>
    <row r="15" spans="1:39" s="26" customFormat="1" ht="14.4" x14ac:dyDescent="0.3">
      <c r="A15" s="183">
        <v>2008</v>
      </c>
      <c r="B15" s="182" t="s">
        <v>55</v>
      </c>
      <c r="C15" s="189">
        <v>60.06566191811595</v>
      </c>
      <c r="D15" s="88">
        <f>England!C16</f>
        <v>60.065661918116</v>
      </c>
      <c r="E15" s="114">
        <f>D15-C15</f>
        <v>0</v>
      </c>
      <c r="F15" s="85"/>
      <c r="G15" s="121">
        <v>20273792.881398451</v>
      </c>
      <c r="H15" s="120">
        <f>England!F16</f>
        <v>20273792.881398451</v>
      </c>
      <c r="I15" s="118">
        <f t="shared" si="0"/>
        <v>0</v>
      </c>
      <c r="J15" s="119"/>
      <c r="K15" s="121">
        <v>4432241.1186015476</v>
      </c>
      <c r="L15" s="120">
        <f>England!I16</f>
        <v>4432241.1186015476</v>
      </c>
      <c r="M15" s="118">
        <f t="shared" si="1"/>
        <v>0</v>
      </c>
      <c r="N15" s="120"/>
      <c r="O15" s="121">
        <v>1407329</v>
      </c>
      <c r="P15" s="120">
        <f>England!L16</f>
        <v>1407329</v>
      </c>
      <c r="Q15" s="118">
        <f t="shared" si="2"/>
        <v>0</v>
      </c>
      <c r="R15" s="86"/>
      <c r="S15" s="121">
        <v>7639354</v>
      </c>
      <c r="T15" s="120">
        <f>England!O16</f>
        <v>7639354</v>
      </c>
      <c r="U15" s="118">
        <f t="shared" si="3"/>
        <v>0</v>
      </c>
      <c r="V15" s="24"/>
      <c r="W15" s="44"/>
      <c r="X15" s="44"/>
      <c r="Y15" s="25"/>
      <c r="Z15" s="13"/>
      <c r="AA15" s="41"/>
      <c r="AB15" s="41"/>
      <c r="AD15" s="27"/>
      <c r="AE15" s="27"/>
      <c r="AF15" s="27"/>
      <c r="AG15" s="27"/>
      <c r="AH15" s="27"/>
    </row>
    <row r="16" spans="1:39" s="26" customFormat="1" ht="14.4" x14ac:dyDescent="0.3">
      <c r="A16" s="183"/>
      <c r="B16" s="182" t="s">
        <v>56</v>
      </c>
      <c r="C16" s="189">
        <v>60.128589519043231</v>
      </c>
      <c r="D16" s="88">
        <f>England!C17</f>
        <v>60.128589519043231</v>
      </c>
      <c r="E16" s="114">
        <f t="shared" ref="E16:E38" si="4">D16-C16</f>
        <v>0</v>
      </c>
      <c r="F16" s="85"/>
      <c r="G16" s="121">
        <v>20338069.093116682</v>
      </c>
      <c r="H16" s="120">
        <f>England!F17</f>
        <v>20338069.093116682</v>
      </c>
      <c r="I16" s="118">
        <f t="shared" si="0"/>
        <v>0</v>
      </c>
      <c r="J16" s="119"/>
      <c r="K16" s="121">
        <v>4433345.9068833161</v>
      </c>
      <c r="L16" s="120">
        <f>England!I17</f>
        <v>4433345.9068833161</v>
      </c>
      <c r="M16" s="118">
        <f t="shared" si="1"/>
        <v>0</v>
      </c>
      <c r="N16" s="120"/>
      <c r="O16" s="121">
        <v>1514322</v>
      </c>
      <c r="P16" s="120">
        <f>England!L17</f>
        <v>1514322</v>
      </c>
      <c r="Q16" s="118">
        <f t="shared" si="2"/>
        <v>0</v>
      </c>
      <c r="R16" s="86"/>
      <c r="S16" s="121">
        <v>7538554</v>
      </c>
      <c r="T16" s="120">
        <f>England!O17</f>
        <v>7538554</v>
      </c>
      <c r="U16" s="118">
        <f t="shared" si="3"/>
        <v>0</v>
      </c>
      <c r="V16" s="24"/>
      <c r="W16" s="44"/>
      <c r="X16" s="44"/>
      <c r="Y16" s="25"/>
      <c r="Z16" s="13"/>
      <c r="AA16" s="41"/>
      <c r="AB16" s="41"/>
      <c r="AD16" s="27"/>
      <c r="AE16" s="27"/>
      <c r="AF16" s="27"/>
      <c r="AG16" s="27"/>
      <c r="AH16" s="27"/>
    </row>
    <row r="17" spans="1:34" s="26" customFormat="1" ht="14.4" x14ac:dyDescent="0.3">
      <c r="A17" s="183"/>
      <c r="B17" s="182" t="s">
        <v>57</v>
      </c>
      <c r="C17" s="189">
        <v>59.834323786279086</v>
      </c>
      <c r="D17" s="88">
        <f>England!C18</f>
        <v>59.834323786279086</v>
      </c>
      <c r="E17" s="114">
        <f t="shared" si="4"/>
        <v>0</v>
      </c>
      <c r="F17" s="85"/>
      <c r="G17" s="121">
        <v>20268865.814080521</v>
      </c>
      <c r="H17" s="120">
        <f>England!F18</f>
        <v>20268865.814080521</v>
      </c>
      <c r="I17" s="118">
        <f t="shared" si="0"/>
        <v>0</v>
      </c>
      <c r="J17" s="119"/>
      <c r="K17" s="121">
        <v>4452255.1859194776</v>
      </c>
      <c r="L17" s="120">
        <f>England!I18</f>
        <v>4452255.1859194785</v>
      </c>
      <c r="M17" s="118">
        <f t="shared" si="1"/>
        <v>0</v>
      </c>
      <c r="N17" s="120"/>
      <c r="O17" s="121">
        <v>1667311</v>
      </c>
      <c r="P17" s="120">
        <f>England!L18</f>
        <v>1667311</v>
      </c>
      <c r="Q17" s="118">
        <f t="shared" si="2"/>
        <v>0</v>
      </c>
      <c r="R17" s="86"/>
      <c r="S17" s="121">
        <v>7486549</v>
      </c>
      <c r="T17" s="120">
        <f>England!O18</f>
        <v>7486549</v>
      </c>
      <c r="U17" s="118">
        <f t="shared" si="3"/>
        <v>0</v>
      </c>
      <c r="V17" s="24"/>
      <c r="W17" s="44"/>
      <c r="X17" s="44"/>
      <c r="Y17" s="25"/>
      <c r="Z17" s="13"/>
      <c r="AA17" s="41"/>
      <c r="AB17" s="41"/>
      <c r="AD17" s="27"/>
      <c r="AE17" s="27"/>
      <c r="AF17" s="27"/>
      <c r="AG17" s="27"/>
      <c r="AH17" s="27"/>
    </row>
    <row r="18" spans="1:34" s="26" customFormat="1" ht="14.4" x14ac:dyDescent="0.3">
      <c r="A18" s="183"/>
      <c r="B18" s="182" t="s">
        <v>58</v>
      </c>
      <c r="C18" s="189">
        <v>59.63440039731136</v>
      </c>
      <c r="D18" s="88">
        <f>England!C19</f>
        <v>59.634400397311374</v>
      </c>
      <c r="E18" s="114">
        <f t="shared" si="4"/>
        <v>0</v>
      </c>
      <c r="F18" s="85"/>
      <c r="G18" s="121">
        <v>20233175.018570568</v>
      </c>
      <c r="H18" s="120">
        <f>England!F19</f>
        <v>20233175.018570572</v>
      </c>
      <c r="I18" s="118">
        <f t="shared" si="0"/>
        <v>0</v>
      </c>
      <c r="J18" s="119"/>
      <c r="K18" s="121">
        <v>4504731.9814294307</v>
      </c>
      <c r="L18" s="120">
        <f>England!I19</f>
        <v>4504731.9814294297</v>
      </c>
      <c r="M18" s="118">
        <f t="shared" si="1"/>
        <v>0</v>
      </c>
      <c r="N18" s="120"/>
      <c r="O18" s="121">
        <v>1710787</v>
      </c>
      <c r="P18" s="120">
        <f>England!L19</f>
        <v>1710787</v>
      </c>
      <c r="Q18" s="118">
        <f t="shared" si="2"/>
        <v>0</v>
      </c>
      <c r="R18" s="86"/>
      <c r="S18" s="121">
        <v>7480003</v>
      </c>
      <c r="T18" s="120">
        <f>England!O19</f>
        <v>7480003</v>
      </c>
      <c r="U18" s="118">
        <f t="shared" si="3"/>
        <v>0</v>
      </c>
      <c r="V18" s="24"/>
      <c r="W18" s="44"/>
      <c r="X18" s="44"/>
      <c r="Y18" s="25"/>
      <c r="Z18" s="13"/>
      <c r="AA18" s="41"/>
      <c r="AB18" s="41"/>
      <c r="AD18" s="27"/>
      <c r="AE18" s="27"/>
      <c r="AF18" s="27"/>
      <c r="AG18" s="27"/>
      <c r="AH18" s="27"/>
    </row>
    <row r="19" spans="1:34" s="26" customFormat="1" ht="14.4" x14ac:dyDescent="0.3">
      <c r="A19" s="187">
        <v>2009</v>
      </c>
      <c r="B19" s="182" t="s">
        <v>55</v>
      </c>
      <c r="C19" s="189">
        <v>58.554289642926449</v>
      </c>
      <c r="D19" s="88">
        <f>England!C20</f>
        <v>58.554289642926449</v>
      </c>
      <c r="E19" s="114">
        <f t="shared" si="4"/>
        <v>0</v>
      </c>
      <c r="F19" s="85"/>
      <c r="G19" s="121">
        <v>19894098.624602962</v>
      </c>
      <c r="H19" s="120">
        <f>England!F20</f>
        <v>19894098.624602962</v>
      </c>
      <c r="I19" s="118">
        <f t="shared" si="0"/>
        <v>0</v>
      </c>
      <c r="J19" s="119"/>
      <c r="K19" s="121">
        <v>4501264.3753970368</v>
      </c>
      <c r="L19" s="120">
        <f>England!I20</f>
        <v>4501264.3753970368</v>
      </c>
      <c r="M19" s="118">
        <f t="shared" si="1"/>
        <v>0</v>
      </c>
      <c r="N19" s="120"/>
      <c r="O19" s="121">
        <v>1916361</v>
      </c>
      <c r="P19" s="120">
        <f>England!L20</f>
        <v>1916361</v>
      </c>
      <c r="Q19" s="118">
        <f t="shared" si="2"/>
        <v>0</v>
      </c>
      <c r="R19" s="86"/>
      <c r="S19" s="121">
        <v>7663752</v>
      </c>
      <c r="T19" s="120">
        <f>England!O20</f>
        <v>7663752</v>
      </c>
      <c r="U19" s="118">
        <f t="shared" si="3"/>
        <v>0</v>
      </c>
      <c r="V19" s="24"/>
      <c r="W19" s="13"/>
      <c r="X19" s="13"/>
      <c r="Y19" s="25"/>
      <c r="Z19" s="13"/>
      <c r="AA19" s="41"/>
      <c r="AB19" s="41"/>
      <c r="AD19" s="27"/>
      <c r="AE19" s="27"/>
      <c r="AF19" s="27"/>
      <c r="AG19" s="27"/>
      <c r="AH19" s="27"/>
    </row>
    <row r="20" spans="1:34" s="26" customFormat="1" ht="14.4" x14ac:dyDescent="0.3">
      <c r="A20" s="187"/>
      <c r="B20" s="182" t="s">
        <v>56</v>
      </c>
      <c r="C20" s="189">
        <v>57.972599266744076</v>
      </c>
      <c r="D20" s="88">
        <f>England!C21</f>
        <v>57.972599266744062</v>
      </c>
      <c r="E20" s="114">
        <f t="shared" si="4"/>
        <v>0</v>
      </c>
      <c r="F20" s="85"/>
      <c r="G20" s="121">
        <v>19737709.996745147</v>
      </c>
      <c r="H20" s="120">
        <f>England!F21</f>
        <v>19737709.996745143</v>
      </c>
      <c r="I20" s="118">
        <f t="shared" si="0"/>
        <v>0</v>
      </c>
      <c r="J20" s="119"/>
      <c r="K20" s="121">
        <v>4501859.0032548551</v>
      </c>
      <c r="L20" s="120">
        <f>England!I21</f>
        <v>4501859.003254856</v>
      </c>
      <c r="M20" s="118">
        <f t="shared" si="1"/>
        <v>0</v>
      </c>
      <c r="N20" s="120"/>
      <c r="O20" s="121">
        <v>2142800</v>
      </c>
      <c r="P20" s="120">
        <f>England!L21</f>
        <v>2142800</v>
      </c>
      <c r="Q20" s="118">
        <f t="shared" si="2"/>
        <v>0</v>
      </c>
      <c r="R20" s="86"/>
      <c r="S20" s="121">
        <v>7664250</v>
      </c>
      <c r="T20" s="120">
        <f>England!O21</f>
        <v>7664250</v>
      </c>
      <c r="U20" s="118">
        <f t="shared" si="3"/>
        <v>0</v>
      </c>
      <c r="V20" s="24"/>
      <c r="W20" s="13"/>
      <c r="X20" s="13"/>
      <c r="Y20" s="25"/>
      <c r="Z20" s="13"/>
      <c r="AA20" s="41"/>
      <c r="AB20" s="41"/>
      <c r="AD20" s="27"/>
      <c r="AE20" s="27"/>
      <c r="AF20" s="27"/>
      <c r="AG20" s="27"/>
      <c r="AH20" s="27"/>
    </row>
    <row r="21" spans="1:34" s="26" customFormat="1" ht="14.4" x14ac:dyDescent="0.3">
      <c r="A21" s="188"/>
      <c r="B21" s="182" t="s">
        <v>57</v>
      </c>
      <c r="C21" s="189">
        <v>58.173103819144686</v>
      </c>
      <c r="D21" s="88">
        <f>England!C22</f>
        <v>58.173103819144679</v>
      </c>
      <c r="E21" s="114">
        <f t="shared" si="4"/>
        <v>0</v>
      </c>
      <c r="F21" s="85"/>
      <c r="G21" s="121">
        <v>19882100.923167411</v>
      </c>
      <c r="H21" s="120">
        <f>England!F22</f>
        <v>19882100.923167408</v>
      </c>
      <c r="I21" s="118">
        <f t="shared" si="0"/>
        <v>0</v>
      </c>
      <c r="J21" s="119"/>
      <c r="K21" s="121">
        <v>4524898.0768325878</v>
      </c>
      <c r="L21" s="120">
        <f>England!I22</f>
        <v>4524898.0768325897</v>
      </c>
      <c r="M21" s="118">
        <f t="shared" si="1"/>
        <v>0</v>
      </c>
      <c r="N21" s="120"/>
      <c r="O21" s="121">
        <v>2182219</v>
      </c>
      <c r="P21" s="120">
        <f>England!L22</f>
        <v>2182219</v>
      </c>
      <c r="Q21" s="118">
        <f t="shared" si="2"/>
        <v>0</v>
      </c>
      <c r="R21" s="86"/>
      <c r="S21" s="121">
        <v>7588262</v>
      </c>
      <c r="T21" s="120">
        <f>England!O22</f>
        <v>7588262</v>
      </c>
      <c r="U21" s="118">
        <f t="shared" si="3"/>
        <v>0</v>
      </c>
      <c r="V21" s="24"/>
      <c r="W21" s="13"/>
      <c r="X21" s="13"/>
      <c r="Y21" s="25"/>
      <c r="Z21" s="13"/>
      <c r="AA21" s="41"/>
      <c r="AB21" s="41"/>
      <c r="AD21" s="27"/>
      <c r="AE21" s="27"/>
      <c r="AF21" s="27"/>
      <c r="AG21" s="27"/>
      <c r="AH21" s="27"/>
    </row>
    <row r="22" spans="1:34" s="26" customFormat="1" ht="14.4" x14ac:dyDescent="0.3">
      <c r="A22" s="188"/>
      <c r="B22" s="182" t="s">
        <v>58</v>
      </c>
      <c r="C22" s="189">
        <v>57.813244632791985</v>
      </c>
      <c r="D22" s="88">
        <f>England!C23</f>
        <v>57.813244632791985</v>
      </c>
      <c r="E22" s="114">
        <f t="shared" si="4"/>
        <v>0</v>
      </c>
      <c r="F22" s="85"/>
      <c r="G22" s="121">
        <v>19779057.425519206</v>
      </c>
      <c r="H22" s="120">
        <f>England!F23</f>
        <v>19779057.425519206</v>
      </c>
      <c r="I22" s="118">
        <f t="shared" si="0"/>
        <v>0</v>
      </c>
      <c r="J22" s="119"/>
      <c r="K22" s="121">
        <v>4568282.5744807962</v>
      </c>
      <c r="L22" s="120">
        <f>England!I23</f>
        <v>4568282.5744807953</v>
      </c>
      <c r="M22" s="118">
        <f t="shared" si="1"/>
        <v>0</v>
      </c>
      <c r="N22" s="120"/>
      <c r="O22" s="121">
        <v>1990853</v>
      </c>
      <c r="P22" s="120">
        <f>England!L23</f>
        <v>1990853</v>
      </c>
      <c r="Q22" s="118">
        <f t="shared" si="2"/>
        <v>0</v>
      </c>
      <c r="R22" s="86"/>
      <c r="S22" s="121">
        <v>7873790</v>
      </c>
      <c r="T22" s="120">
        <f>England!O23</f>
        <v>7873790</v>
      </c>
      <c r="U22" s="118">
        <f t="shared" si="3"/>
        <v>0</v>
      </c>
      <c r="V22" s="24"/>
      <c r="W22" s="13"/>
      <c r="X22" s="13"/>
      <c r="Y22" s="25"/>
      <c r="Z22" s="13"/>
      <c r="AA22" s="41"/>
      <c r="AB22" s="41"/>
      <c r="AD22" s="27"/>
      <c r="AE22" s="27"/>
      <c r="AF22" s="27"/>
      <c r="AG22" s="27"/>
      <c r="AH22" s="27"/>
    </row>
    <row r="23" spans="1:34" s="26" customFormat="1" ht="14.4" x14ac:dyDescent="0.3">
      <c r="A23" s="187">
        <v>2010</v>
      </c>
      <c r="B23" s="182" t="s">
        <v>55</v>
      </c>
      <c r="C23" s="189">
        <v>57.433846279666568</v>
      </c>
      <c r="D23" s="88">
        <f>England!C24</f>
        <v>57.433846279666568</v>
      </c>
      <c r="E23" s="114">
        <f t="shared" si="4"/>
        <v>0</v>
      </c>
      <c r="F23" s="85"/>
      <c r="G23" s="121">
        <v>19678640.881202336</v>
      </c>
      <c r="H23" s="120">
        <f>England!F24</f>
        <v>19678640.881202336</v>
      </c>
      <c r="I23" s="118">
        <f t="shared" si="0"/>
        <v>0</v>
      </c>
      <c r="J23" s="119"/>
      <c r="K23" s="121">
        <v>4552839.1187976636</v>
      </c>
      <c r="L23" s="120">
        <f>England!I24</f>
        <v>4552839.1187976645</v>
      </c>
      <c r="M23" s="118">
        <f t="shared" si="1"/>
        <v>0</v>
      </c>
      <c r="N23" s="120"/>
      <c r="O23" s="121">
        <v>2068466</v>
      </c>
      <c r="P23" s="120">
        <f>England!L24</f>
        <v>2068466</v>
      </c>
      <c r="Q23" s="118">
        <f t="shared" si="2"/>
        <v>0</v>
      </c>
      <c r="R23" s="86"/>
      <c r="S23" s="121">
        <v>7963197</v>
      </c>
      <c r="T23" s="120">
        <f>England!O24</f>
        <v>7963197</v>
      </c>
      <c r="U23" s="118">
        <f t="shared" si="3"/>
        <v>0</v>
      </c>
      <c r="V23" s="24"/>
      <c r="W23" s="13"/>
      <c r="X23" s="13"/>
      <c r="Y23" s="25"/>
      <c r="Z23" s="13"/>
      <c r="AA23" s="41"/>
      <c r="AB23" s="41"/>
      <c r="AD23" s="27"/>
      <c r="AE23" s="27"/>
      <c r="AF23" s="27"/>
      <c r="AG23" s="27"/>
      <c r="AH23" s="27"/>
    </row>
    <row r="24" spans="1:34" s="26" customFormat="1" ht="14.4" x14ac:dyDescent="0.3">
      <c r="A24" s="187"/>
      <c r="B24" s="182" t="s">
        <v>56</v>
      </c>
      <c r="C24" s="189">
        <v>58.1614574521682</v>
      </c>
      <c r="D24" s="88">
        <f>England!C25</f>
        <v>58.1614574521682</v>
      </c>
      <c r="E24" s="114">
        <f t="shared" si="4"/>
        <v>0</v>
      </c>
      <c r="F24" s="85"/>
      <c r="G24" s="121">
        <v>19974951.754091688</v>
      </c>
      <c r="H24" s="120">
        <f>England!F25</f>
        <v>19974951.754091688</v>
      </c>
      <c r="I24" s="118">
        <f t="shared" si="0"/>
        <v>0</v>
      </c>
      <c r="J24" s="119"/>
      <c r="K24" s="121">
        <v>4525974.2459083125</v>
      </c>
      <c r="L24" s="120">
        <f>England!I25</f>
        <v>4525974.2459083134</v>
      </c>
      <c r="M24" s="118">
        <f t="shared" si="1"/>
        <v>0</v>
      </c>
      <c r="N24" s="120"/>
      <c r="O24" s="121">
        <v>2095740</v>
      </c>
      <c r="P24" s="120">
        <f>England!L25</f>
        <v>2095740</v>
      </c>
      <c r="Q24" s="118">
        <f t="shared" si="2"/>
        <v>0</v>
      </c>
      <c r="R24" s="86"/>
      <c r="S24" s="121">
        <v>7747301</v>
      </c>
      <c r="T24" s="120">
        <f>England!O25</f>
        <v>7747301</v>
      </c>
      <c r="U24" s="118">
        <f t="shared" si="3"/>
        <v>0</v>
      </c>
      <c r="V24" s="24"/>
      <c r="W24" s="13"/>
      <c r="X24" s="13"/>
      <c r="Y24" s="25"/>
      <c r="Z24" s="13"/>
      <c r="AA24" s="41"/>
      <c r="AB24" s="41"/>
      <c r="AD24" s="27"/>
      <c r="AE24" s="27"/>
      <c r="AF24" s="27"/>
      <c r="AG24" s="27"/>
      <c r="AH24" s="27"/>
    </row>
    <row r="25" spans="1:34" s="26" customFormat="1" ht="14.4" x14ac:dyDescent="0.3">
      <c r="A25" s="187"/>
      <c r="B25" s="182" t="s">
        <v>57</v>
      </c>
      <c r="C25" s="189">
        <v>58.42260331384864</v>
      </c>
      <c r="D25" s="88">
        <f>England!C26</f>
        <v>58.42260331384864</v>
      </c>
      <c r="E25" s="114">
        <f t="shared" si="4"/>
        <v>0</v>
      </c>
      <c r="F25" s="85"/>
      <c r="G25" s="121">
        <v>20096500.953592326</v>
      </c>
      <c r="H25" s="120">
        <f>England!F26</f>
        <v>20096500.953592326</v>
      </c>
      <c r="I25" s="118">
        <f t="shared" si="0"/>
        <v>0</v>
      </c>
      <c r="J25" s="119"/>
      <c r="K25" s="121">
        <v>4471469.0464076763</v>
      </c>
      <c r="L25" s="120">
        <f>England!I26</f>
        <v>4471469.0464076754</v>
      </c>
      <c r="M25" s="118">
        <f t="shared" si="1"/>
        <v>0</v>
      </c>
      <c r="N25" s="120"/>
      <c r="O25" s="121">
        <v>2156939</v>
      </c>
      <c r="P25" s="120">
        <f>England!L26</f>
        <v>2156939</v>
      </c>
      <c r="Q25" s="118">
        <f t="shared" si="2"/>
        <v>0</v>
      </c>
      <c r="R25" s="86"/>
      <c r="S25" s="121">
        <v>7673594</v>
      </c>
      <c r="T25" s="120">
        <f>England!O26</f>
        <v>7673594</v>
      </c>
      <c r="U25" s="118">
        <f t="shared" si="3"/>
        <v>0</v>
      </c>
      <c r="V25" s="24"/>
      <c r="W25" s="13"/>
      <c r="X25" s="13"/>
      <c r="Y25" s="25"/>
      <c r="Z25" s="13"/>
      <c r="AA25" s="41"/>
      <c r="AB25" s="41"/>
      <c r="AD25" s="27"/>
      <c r="AE25" s="27"/>
      <c r="AF25" s="27"/>
      <c r="AG25" s="27"/>
      <c r="AH25" s="27"/>
    </row>
    <row r="26" spans="1:34" s="26" customFormat="1" ht="14.4" x14ac:dyDescent="0.3">
      <c r="A26" s="187"/>
      <c r="B26" s="182" t="s">
        <v>58</v>
      </c>
      <c r="C26" s="189">
        <v>58.25724642534378</v>
      </c>
      <c r="D26" s="88">
        <f>England!C27</f>
        <v>58.25724642534378</v>
      </c>
      <c r="E26" s="114">
        <f t="shared" si="4"/>
        <v>0</v>
      </c>
      <c r="F26" s="91"/>
      <c r="G26" s="121">
        <v>20105857.98337996</v>
      </c>
      <c r="H26" s="120">
        <f>England!F27</f>
        <v>20105857.98337996</v>
      </c>
      <c r="I26" s="118">
        <f t="shared" si="0"/>
        <v>0</v>
      </c>
      <c r="J26" s="119"/>
      <c r="K26" s="121">
        <v>4477499.016620039</v>
      </c>
      <c r="L26" s="120">
        <f>England!I27</f>
        <v>4477499.016620039</v>
      </c>
      <c r="M26" s="118">
        <f t="shared" si="1"/>
        <v>0</v>
      </c>
      <c r="N26" s="120"/>
      <c r="O26" s="121">
        <v>2064313</v>
      </c>
      <c r="P26" s="120">
        <f>England!L27</f>
        <v>2064313</v>
      </c>
      <c r="Q26" s="118">
        <f t="shared" si="2"/>
        <v>0</v>
      </c>
      <c r="R26" s="86"/>
      <c r="S26" s="121">
        <v>7864531</v>
      </c>
      <c r="T26" s="120">
        <f>England!O27</f>
        <v>7864531</v>
      </c>
      <c r="U26" s="118">
        <f t="shared" si="3"/>
        <v>0</v>
      </c>
      <c r="V26" s="24"/>
      <c r="W26" s="44"/>
      <c r="X26" s="44"/>
      <c r="Y26" s="25"/>
      <c r="Z26" s="13"/>
      <c r="AA26" s="41"/>
      <c r="AB26" s="41"/>
      <c r="AD26" s="27"/>
      <c r="AE26" s="27"/>
      <c r="AF26" s="27"/>
      <c r="AG26" s="27"/>
      <c r="AH26" s="27"/>
    </row>
    <row r="27" spans="1:34" s="26" customFormat="1" ht="14.4" x14ac:dyDescent="0.3">
      <c r="A27" s="187">
        <v>2011</v>
      </c>
      <c r="B27" s="182" t="s">
        <v>55</v>
      </c>
      <c r="C27" s="189">
        <v>57.987734391341597</v>
      </c>
      <c r="D27" s="88">
        <f>England!C28</f>
        <v>57.987734391341597</v>
      </c>
      <c r="E27" s="114">
        <f t="shared" si="4"/>
        <v>0</v>
      </c>
      <c r="F27" s="91"/>
      <c r="G27" s="121">
        <v>20053438.341823939</v>
      </c>
      <c r="H27" s="120">
        <f>England!F28</f>
        <v>20053438.341823939</v>
      </c>
      <c r="I27" s="118">
        <f t="shared" si="0"/>
        <v>0</v>
      </c>
      <c r="J27" s="119"/>
      <c r="K27" s="121">
        <v>4465793.6581760636</v>
      </c>
      <c r="L27" s="120">
        <f>England!I28</f>
        <v>4465793.6581760626</v>
      </c>
      <c r="M27" s="118">
        <f t="shared" si="1"/>
        <v>0</v>
      </c>
      <c r="N27" s="120"/>
      <c r="O27" s="121">
        <v>2034499</v>
      </c>
      <c r="P27" s="120">
        <f>England!L28</f>
        <v>2034499</v>
      </c>
      <c r="Q27" s="118">
        <f t="shared" si="2"/>
        <v>0</v>
      </c>
      <c r="R27" s="86"/>
      <c r="S27" s="121">
        <v>8028476</v>
      </c>
      <c r="T27" s="120">
        <f>England!O28</f>
        <v>8028476</v>
      </c>
      <c r="U27" s="118">
        <f t="shared" si="3"/>
        <v>0</v>
      </c>
      <c r="V27" s="24"/>
      <c r="W27" s="44"/>
      <c r="X27" s="44"/>
      <c r="Y27" s="25"/>
      <c r="Z27" s="13"/>
      <c r="AA27" s="41"/>
      <c r="AB27" s="41"/>
      <c r="AD27" s="27"/>
      <c r="AE27" s="27"/>
      <c r="AF27" s="27"/>
      <c r="AG27" s="27"/>
      <c r="AH27" s="27"/>
    </row>
    <row r="28" spans="1:34" s="26" customFormat="1" ht="14.4" x14ac:dyDescent="0.3">
      <c r="A28" s="187"/>
      <c r="B28" s="182" t="s">
        <v>56</v>
      </c>
      <c r="C28" s="189">
        <v>58.135551956620077</v>
      </c>
      <c r="D28" s="88">
        <f>England!C29</f>
        <v>58.135551956620077</v>
      </c>
      <c r="E28" s="114">
        <f t="shared" si="4"/>
        <v>0</v>
      </c>
      <c r="F28" s="91"/>
      <c r="G28" s="121">
        <v>20139656.257724717</v>
      </c>
      <c r="H28" s="120">
        <f>England!F29</f>
        <v>20139656.257724717</v>
      </c>
      <c r="I28" s="118">
        <f t="shared" si="0"/>
        <v>0</v>
      </c>
      <c r="J28" s="119"/>
      <c r="K28" s="121">
        <v>4380786.7422752809</v>
      </c>
      <c r="L28" s="120">
        <f>England!I29</f>
        <v>4380786.7422752827</v>
      </c>
      <c r="M28" s="118">
        <f t="shared" si="1"/>
        <v>0</v>
      </c>
      <c r="N28" s="120"/>
      <c r="O28" s="121">
        <v>2186135</v>
      </c>
      <c r="P28" s="120">
        <f>England!L29</f>
        <v>2186135</v>
      </c>
      <c r="Q28" s="118">
        <f t="shared" si="2"/>
        <v>0</v>
      </c>
      <c r="R28" s="86"/>
      <c r="S28" s="121">
        <v>7936004</v>
      </c>
      <c r="T28" s="120">
        <f>England!O29</f>
        <v>7936004</v>
      </c>
      <c r="U28" s="118">
        <f t="shared" si="3"/>
        <v>0</v>
      </c>
      <c r="V28" s="24"/>
      <c r="W28" s="44"/>
      <c r="X28" s="44"/>
      <c r="Y28" s="25"/>
      <c r="Z28" s="13"/>
      <c r="AA28" s="41"/>
      <c r="AB28" s="41"/>
      <c r="AD28" s="27"/>
      <c r="AE28" s="27"/>
      <c r="AF28" s="27"/>
      <c r="AG28" s="27"/>
      <c r="AH28" s="27"/>
    </row>
    <row r="29" spans="1:34" s="26" customFormat="1" ht="14.4" x14ac:dyDescent="0.3">
      <c r="A29" s="187"/>
      <c r="B29" s="182" t="s">
        <v>57</v>
      </c>
      <c r="C29" s="189">
        <v>58.338579858317487</v>
      </c>
      <c r="D29" s="88">
        <f>England!C30</f>
        <v>58.338579858317487</v>
      </c>
      <c r="E29" s="114">
        <f t="shared" si="4"/>
        <v>0</v>
      </c>
      <c r="F29" s="91"/>
      <c r="G29" s="121">
        <v>20205722.314550683</v>
      </c>
      <c r="H29" s="120">
        <f>England!F30</f>
        <v>20205722.314550683</v>
      </c>
      <c r="I29" s="118">
        <f t="shared" si="0"/>
        <v>0</v>
      </c>
      <c r="J29" s="119"/>
      <c r="K29" s="121">
        <v>4351108.6854493162</v>
      </c>
      <c r="L29" s="120">
        <f>England!I30</f>
        <v>4351108.6854493152</v>
      </c>
      <c r="M29" s="118">
        <f t="shared" si="1"/>
        <v>0</v>
      </c>
      <c r="N29" s="120"/>
      <c r="O29" s="121">
        <v>2314555</v>
      </c>
      <c r="P29" s="120">
        <f>England!L30</f>
        <v>2314555</v>
      </c>
      <c r="Q29" s="118">
        <f t="shared" si="2"/>
        <v>0</v>
      </c>
      <c r="R29" s="86"/>
      <c r="S29" s="121">
        <v>7763880</v>
      </c>
      <c r="T29" s="120">
        <f>England!O30</f>
        <v>7763880</v>
      </c>
      <c r="U29" s="118">
        <f t="shared" si="3"/>
        <v>0</v>
      </c>
      <c r="V29" s="24"/>
      <c r="W29" s="44"/>
      <c r="X29" s="44"/>
      <c r="Y29" s="25"/>
      <c r="Z29" s="13"/>
      <c r="AA29" s="41"/>
      <c r="AB29" s="41"/>
      <c r="AD29" s="27"/>
      <c r="AE29" s="27"/>
      <c r="AF29" s="27"/>
      <c r="AG29" s="27"/>
      <c r="AH29" s="27"/>
    </row>
    <row r="30" spans="1:34" s="26" customFormat="1" ht="14.4" x14ac:dyDescent="0.3">
      <c r="A30" s="187"/>
      <c r="B30" s="174" t="s">
        <v>58</v>
      </c>
      <c r="C30" s="189">
        <v>58.332789539226916</v>
      </c>
      <c r="D30" s="88">
        <f>England!C31</f>
        <v>58.332789539226916</v>
      </c>
      <c r="E30" s="114">
        <f t="shared" si="4"/>
        <v>0</v>
      </c>
      <c r="F30" s="91"/>
      <c r="G30" s="121">
        <v>20203454.32457849</v>
      </c>
      <c r="H30" s="120">
        <f>England!F31</f>
        <v>20203454.32457849</v>
      </c>
      <c r="I30" s="118">
        <f t="shared" si="0"/>
        <v>0</v>
      </c>
      <c r="J30" s="119"/>
      <c r="K30" s="121">
        <v>4347059.6754215108</v>
      </c>
      <c r="L30" s="120">
        <f>England!I31</f>
        <v>4347059.6754215099</v>
      </c>
      <c r="M30" s="118">
        <f t="shared" si="1"/>
        <v>0</v>
      </c>
      <c r="N30" s="120"/>
      <c r="O30" s="121">
        <v>2197504</v>
      </c>
      <c r="P30" s="120">
        <f>England!L31</f>
        <v>2197504</v>
      </c>
      <c r="Q30" s="118">
        <f t="shared" si="2"/>
        <v>0</v>
      </c>
      <c r="R30" s="86"/>
      <c r="S30" s="121">
        <v>7886798</v>
      </c>
      <c r="T30" s="120">
        <f>England!O31</f>
        <v>7886798</v>
      </c>
      <c r="U30" s="118">
        <f t="shared" si="3"/>
        <v>0</v>
      </c>
      <c r="V30" s="24"/>
      <c r="W30" s="44"/>
      <c r="X30" s="44"/>
      <c r="Y30" s="25"/>
      <c r="Z30" s="13"/>
      <c r="AA30" s="41"/>
      <c r="AB30" s="41"/>
      <c r="AD30" s="27"/>
      <c r="AE30" s="27"/>
      <c r="AF30" s="27"/>
      <c r="AG30" s="27"/>
      <c r="AH30" s="27"/>
    </row>
    <row r="31" spans="1:34" s="26" customFormat="1" ht="14.4" x14ac:dyDescent="0.3">
      <c r="A31" s="187">
        <v>2012</v>
      </c>
      <c r="B31" s="174" t="s">
        <v>55</v>
      </c>
      <c r="C31" s="189">
        <v>58.461841862168072</v>
      </c>
      <c r="D31" s="88">
        <f>England!C32</f>
        <v>58.461841862168072</v>
      </c>
      <c r="E31" s="114">
        <f t="shared" si="4"/>
        <v>0</v>
      </c>
      <c r="F31" s="91"/>
      <c r="G31" s="121">
        <v>20221675.160230346</v>
      </c>
      <c r="H31" s="120">
        <f>England!F32</f>
        <v>20221675.160230346</v>
      </c>
      <c r="I31" s="118">
        <f t="shared" si="0"/>
        <v>0</v>
      </c>
      <c r="J31" s="119"/>
      <c r="K31" s="121">
        <v>4321774.8397696549</v>
      </c>
      <c r="L31" s="120">
        <f>England!I32</f>
        <v>4321774.839769654</v>
      </c>
      <c r="M31" s="118">
        <f t="shared" si="1"/>
        <v>0</v>
      </c>
      <c r="N31" s="120"/>
      <c r="O31" s="121">
        <v>2168138</v>
      </c>
      <c r="P31" s="120">
        <f>England!L32</f>
        <v>2168138</v>
      </c>
      <c r="Q31" s="118">
        <f t="shared" si="2"/>
        <v>0</v>
      </c>
      <c r="R31" s="86"/>
      <c r="S31" s="121">
        <v>7877940</v>
      </c>
      <c r="T31" s="120">
        <f>England!O32</f>
        <v>7877940</v>
      </c>
      <c r="U31" s="118">
        <f t="shared" si="3"/>
        <v>0</v>
      </c>
      <c r="V31" s="24"/>
      <c r="W31" s="44"/>
      <c r="X31" s="44"/>
      <c r="Y31" s="25"/>
      <c r="Z31" s="13"/>
      <c r="AA31" s="41"/>
      <c r="AB31" s="41"/>
      <c r="AD31" s="27"/>
      <c r="AE31" s="27"/>
      <c r="AF31" s="27"/>
      <c r="AG31" s="27"/>
      <c r="AH31" s="27"/>
    </row>
    <row r="32" spans="1:34" s="26" customFormat="1" ht="14.4" x14ac:dyDescent="0.3">
      <c r="A32" s="187"/>
      <c r="B32" s="174" t="s">
        <v>56</v>
      </c>
      <c r="C32" s="189">
        <v>59.33395932045952</v>
      </c>
      <c r="D32" s="88">
        <f>England!C33</f>
        <v>59.33395932045952</v>
      </c>
      <c r="E32" s="114">
        <f t="shared" si="4"/>
        <v>0</v>
      </c>
      <c r="F32" s="91"/>
      <c r="G32" s="121">
        <v>20512939.38296723</v>
      </c>
      <c r="H32" s="120">
        <f>England!F33</f>
        <v>20512939.38296723</v>
      </c>
      <c r="I32" s="118">
        <f t="shared" si="0"/>
        <v>0</v>
      </c>
      <c r="J32" s="119"/>
      <c r="K32" s="121">
        <v>4279301.617032771</v>
      </c>
      <c r="L32" s="120">
        <f>England!I33</f>
        <v>4279301.617032771</v>
      </c>
      <c r="M32" s="118">
        <f t="shared" si="1"/>
        <v>0</v>
      </c>
      <c r="N32" s="120"/>
      <c r="O32" s="121">
        <v>2199567</v>
      </c>
      <c r="P32" s="120">
        <f>England!L33</f>
        <v>2199567</v>
      </c>
      <c r="Q32" s="118">
        <f t="shared" si="2"/>
        <v>0</v>
      </c>
      <c r="R32" s="87"/>
      <c r="S32" s="121">
        <v>7580197</v>
      </c>
      <c r="T32" s="120">
        <f>England!O33</f>
        <v>7580197</v>
      </c>
      <c r="U32" s="118">
        <f t="shared" si="3"/>
        <v>0</v>
      </c>
      <c r="V32" s="24"/>
      <c r="W32" s="44"/>
      <c r="X32" s="44"/>
      <c r="Y32" s="25"/>
      <c r="Z32" s="13"/>
      <c r="AA32" s="41"/>
      <c r="AB32" s="41"/>
      <c r="AD32" s="27"/>
      <c r="AE32" s="27"/>
      <c r="AF32" s="27"/>
      <c r="AG32" s="27"/>
      <c r="AH32" s="27"/>
    </row>
    <row r="33" spans="1:30" s="26" customFormat="1" ht="14.4" x14ac:dyDescent="0.3">
      <c r="A33" s="187"/>
      <c r="B33" s="174" t="s">
        <v>57</v>
      </c>
      <c r="C33" s="189">
        <v>59.659259386157693</v>
      </c>
      <c r="D33" s="88">
        <f>England!C34</f>
        <v>59.659259386157693</v>
      </c>
      <c r="E33" s="114">
        <f t="shared" si="4"/>
        <v>0</v>
      </c>
      <c r="F33" s="91"/>
      <c r="G33" s="121">
        <v>20615896.628147408</v>
      </c>
      <c r="H33" s="120">
        <f>England!F34</f>
        <v>20615896.628147408</v>
      </c>
      <c r="I33" s="118">
        <f t="shared" si="0"/>
        <v>0</v>
      </c>
      <c r="J33" s="119"/>
      <c r="K33" s="121">
        <v>4256861.3718525935</v>
      </c>
      <c r="L33" s="120">
        <f>England!I34</f>
        <v>4256861.3718525935</v>
      </c>
      <c r="M33" s="118">
        <f t="shared" si="1"/>
        <v>0</v>
      </c>
      <c r="N33" s="120"/>
      <c r="O33" s="121">
        <v>2210056</v>
      </c>
      <c r="P33" s="120">
        <f>England!L34</f>
        <v>2210056</v>
      </c>
      <c r="Q33" s="118">
        <f t="shared" si="2"/>
        <v>0</v>
      </c>
      <c r="R33" s="52"/>
      <c r="S33" s="121">
        <v>7473258</v>
      </c>
      <c r="T33" s="120">
        <f>England!O34</f>
        <v>7473258</v>
      </c>
      <c r="U33" s="118">
        <f t="shared" si="3"/>
        <v>0</v>
      </c>
      <c r="V33" s="13"/>
      <c r="W33" s="41"/>
      <c r="X33" s="41"/>
      <c r="Z33" s="27"/>
      <c r="AA33" s="27"/>
      <c r="AB33" s="27"/>
      <c r="AC33" s="27"/>
      <c r="AD33" s="27"/>
    </row>
    <row r="34" spans="1:30" s="28" customFormat="1" ht="14.4" x14ac:dyDescent="0.3">
      <c r="A34" s="187"/>
      <c r="B34" s="174" t="s">
        <v>58</v>
      </c>
      <c r="C34" s="189">
        <v>59.864285524570171</v>
      </c>
      <c r="D34" s="88">
        <f>England!C35</f>
        <v>59.864285524570171</v>
      </c>
      <c r="E34" s="114">
        <f t="shared" si="4"/>
        <v>0</v>
      </c>
      <c r="F34" s="29"/>
      <c r="G34" s="121">
        <v>20727720.317026194</v>
      </c>
      <c r="H34" s="120">
        <f>England!F35</f>
        <v>20727720.317026194</v>
      </c>
      <c r="I34" s="118">
        <f t="shared" ref="I34:I41" si="5">H34-G34</f>
        <v>0</v>
      </c>
      <c r="J34" s="119"/>
      <c r="K34" s="121">
        <v>4264295.682973804</v>
      </c>
      <c r="L34" s="120">
        <f>England!I35</f>
        <v>4264295.682973804</v>
      </c>
      <c r="M34" s="118">
        <f t="shared" ref="M34:M41" si="6">L34-K34</f>
        <v>0</v>
      </c>
      <c r="N34" s="120"/>
      <c r="O34" s="121">
        <v>2088831</v>
      </c>
      <c r="P34" s="120">
        <f>England!L35</f>
        <v>2088831</v>
      </c>
      <c r="Q34" s="118">
        <f t="shared" ref="Q34:Q41" si="7">P34-O34</f>
        <v>0</v>
      </c>
      <c r="R34" s="29"/>
      <c r="S34" s="121">
        <v>7543671</v>
      </c>
      <c r="T34" s="120">
        <f>England!O35</f>
        <v>7543671</v>
      </c>
      <c r="U34" s="118">
        <f t="shared" ref="U34:U41" si="8">T34-S34</f>
        <v>0</v>
      </c>
      <c r="V34" s="29"/>
      <c r="W34" s="29"/>
    </row>
    <row r="35" spans="1:30" ht="14.4" x14ac:dyDescent="0.3">
      <c r="A35" s="187">
        <v>2013</v>
      </c>
      <c r="B35" s="182" t="s">
        <v>55</v>
      </c>
      <c r="C35" s="189">
        <v>59.345054081729174</v>
      </c>
      <c r="D35" s="88">
        <f>England!C36</f>
        <v>59.345054081729174</v>
      </c>
      <c r="E35" s="114">
        <f t="shared" si="4"/>
        <v>0</v>
      </c>
      <c r="F35" s="91"/>
      <c r="G35" s="121">
        <v>20567860.473842748</v>
      </c>
      <c r="H35" s="120">
        <f>England!F36</f>
        <v>20567860.473842748</v>
      </c>
      <c r="I35" s="118">
        <f t="shared" si="5"/>
        <v>0</v>
      </c>
      <c r="J35" s="119"/>
      <c r="K35" s="121">
        <v>4264401.5261572525</v>
      </c>
      <c r="L35" s="120">
        <f>England!I36</f>
        <v>4264401.5261572525</v>
      </c>
      <c r="M35" s="118">
        <f t="shared" si="6"/>
        <v>0</v>
      </c>
      <c r="N35" s="120"/>
      <c r="O35" s="121">
        <v>2101944</v>
      </c>
      <c r="P35" s="120">
        <f>England!L36</f>
        <v>2101944</v>
      </c>
      <c r="Q35" s="118">
        <f t="shared" si="7"/>
        <v>0</v>
      </c>
      <c r="R35" s="86"/>
      <c r="S35" s="121">
        <v>7723881</v>
      </c>
      <c r="T35" s="120">
        <f>England!O36</f>
        <v>7723881</v>
      </c>
      <c r="U35" s="118">
        <f t="shared" si="8"/>
        <v>0</v>
      </c>
    </row>
    <row r="36" spans="1:30" ht="14.4" x14ac:dyDescent="0.3">
      <c r="A36" s="183"/>
      <c r="B36" s="182" t="s">
        <v>56</v>
      </c>
      <c r="C36" s="189">
        <v>59.769029618460365</v>
      </c>
      <c r="D36" s="88">
        <f>England!C37</f>
        <v>59.769029618460365</v>
      </c>
      <c r="E36" s="114">
        <f t="shared" si="4"/>
        <v>0</v>
      </c>
      <c r="F36" s="91"/>
      <c r="G36" s="121">
        <v>20706763.34973808</v>
      </c>
      <c r="H36" s="120">
        <f>England!F37</f>
        <v>20706763.34973808</v>
      </c>
      <c r="I36" s="118">
        <f t="shared" si="5"/>
        <v>0</v>
      </c>
      <c r="J36" s="119"/>
      <c r="K36" s="121">
        <v>4240742.6502619181</v>
      </c>
      <c r="L36" s="120">
        <f>England!I37</f>
        <v>4240742.6502619181</v>
      </c>
      <c r="M36" s="118">
        <f t="shared" si="6"/>
        <v>0</v>
      </c>
      <c r="N36" s="120"/>
      <c r="O36" s="121">
        <v>2139502</v>
      </c>
      <c r="P36" s="120">
        <f>England!L37</f>
        <v>2139502</v>
      </c>
      <c r="Q36" s="118">
        <f t="shared" si="7"/>
        <v>0</v>
      </c>
      <c r="R36" s="86"/>
      <c r="S36" s="121">
        <v>7557629</v>
      </c>
      <c r="T36" s="120">
        <f>England!O37</f>
        <v>7557629</v>
      </c>
      <c r="U36" s="118">
        <f t="shared" si="8"/>
        <v>0</v>
      </c>
    </row>
    <row r="37" spans="1:30" ht="14.4" x14ac:dyDescent="0.3">
      <c r="A37" s="181"/>
      <c r="B37" s="174" t="s">
        <v>57</v>
      </c>
      <c r="C37" s="189">
        <v>60.431143163319135</v>
      </c>
      <c r="D37" s="88">
        <f>England!C38</f>
        <v>60.431143163319135</v>
      </c>
      <c r="E37" s="114">
        <f t="shared" si="4"/>
        <v>0</v>
      </c>
      <c r="F37" s="91"/>
      <c r="G37" s="121">
        <v>20974162.581554823</v>
      </c>
      <c r="H37" s="120">
        <f>England!F38</f>
        <v>20974162.581554823</v>
      </c>
      <c r="I37" s="118">
        <f t="shared" si="5"/>
        <v>0</v>
      </c>
      <c r="J37" s="119"/>
      <c r="K37" s="121">
        <v>4248812.4184451755</v>
      </c>
      <c r="L37" s="120">
        <f>England!I38</f>
        <v>4248812.4184451755</v>
      </c>
      <c r="M37" s="118">
        <f t="shared" si="6"/>
        <v>0</v>
      </c>
      <c r="N37" s="120"/>
      <c r="O37" s="121">
        <v>2099202</v>
      </c>
      <c r="P37" s="120">
        <f>England!L38</f>
        <v>2099202</v>
      </c>
      <c r="Q37" s="118">
        <f t="shared" si="7"/>
        <v>0</v>
      </c>
      <c r="R37" s="86"/>
      <c r="S37" s="121">
        <v>7385362</v>
      </c>
      <c r="T37" s="120">
        <f>England!O38</f>
        <v>7385362</v>
      </c>
      <c r="U37" s="118">
        <f t="shared" si="8"/>
        <v>0</v>
      </c>
    </row>
    <row r="38" spans="1:30" ht="14.4" x14ac:dyDescent="0.3">
      <c r="A38" s="181"/>
      <c r="B38" s="174" t="s">
        <v>58</v>
      </c>
      <c r="C38" s="189">
        <v>60.520465544116817</v>
      </c>
      <c r="D38" s="88">
        <f>England!C39</f>
        <v>60.520465544116817</v>
      </c>
      <c r="E38" s="114">
        <f t="shared" si="4"/>
        <v>0</v>
      </c>
      <c r="F38" s="91"/>
      <c r="G38" s="121">
        <v>21047249.508240629</v>
      </c>
      <c r="H38" s="120">
        <f>England!F39</f>
        <v>21047249.508240629</v>
      </c>
      <c r="I38" s="118">
        <f t="shared" si="5"/>
        <v>0</v>
      </c>
      <c r="J38" s="119"/>
      <c r="K38" s="121">
        <v>4255846.4917593701</v>
      </c>
      <c r="L38" s="120">
        <f>England!I39</f>
        <v>4255846.4917593701</v>
      </c>
      <c r="M38" s="118">
        <f t="shared" si="6"/>
        <v>0</v>
      </c>
      <c r="N38" s="120"/>
      <c r="O38" s="121">
        <v>1938317</v>
      </c>
      <c r="P38" s="120">
        <f>England!L39</f>
        <v>1938317</v>
      </c>
      <c r="Q38" s="118">
        <f t="shared" si="7"/>
        <v>0</v>
      </c>
      <c r="R38" s="86"/>
      <c r="S38" s="121">
        <v>7535665</v>
      </c>
      <c r="T38" s="120">
        <f>England!O39</f>
        <v>7535665</v>
      </c>
      <c r="U38" s="118">
        <f t="shared" si="8"/>
        <v>0</v>
      </c>
      <c r="X38" s="68"/>
    </row>
    <row r="39" spans="1:30" ht="14.4" x14ac:dyDescent="0.3">
      <c r="A39" s="183">
        <v>2014</v>
      </c>
      <c r="B39" s="174" t="s">
        <v>55</v>
      </c>
      <c r="C39" s="189">
        <v>61.083430384226531</v>
      </c>
      <c r="D39" s="88">
        <f>England!C40</f>
        <v>61.083430384226531</v>
      </c>
      <c r="E39" s="114">
        <f>D39-C39</f>
        <v>0</v>
      </c>
      <c r="F39" s="91"/>
      <c r="G39" s="121">
        <v>21312115.757059809</v>
      </c>
      <c r="H39" s="120">
        <f>England!F40</f>
        <v>21312115.757059809</v>
      </c>
      <c r="I39" s="118">
        <f t="shared" si="5"/>
        <v>0</v>
      </c>
      <c r="J39" s="119"/>
      <c r="K39" s="121">
        <v>4255169.2429401884</v>
      </c>
      <c r="L39" s="120">
        <f>England!I40</f>
        <v>4255169.2429401884</v>
      </c>
      <c r="M39" s="118">
        <f t="shared" si="6"/>
        <v>0</v>
      </c>
      <c r="N39" s="120"/>
      <c r="O39" s="121">
        <v>1785252</v>
      </c>
      <c r="P39" s="120">
        <f>England!L40</f>
        <v>1785252</v>
      </c>
      <c r="Q39" s="118">
        <f t="shared" si="7"/>
        <v>0</v>
      </c>
      <c r="R39" s="87"/>
      <c r="S39" s="121">
        <v>7537638</v>
      </c>
      <c r="T39" s="120">
        <f>England!O40</f>
        <v>7537638</v>
      </c>
      <c r="U39" s="118">
        <f t="shared" si="8"/>
        <v>0</v>
      </c>
    </row>
    <row r="40" spans="1:30" ht="14.4" x14ac:dyDescent="0.3">
      <c r="A40" s="180"/>
      <c r="B40" s="174" t="s">
        <v>56</v>
      </c>
      <c r="C40" s="189">
        <v>61.39066258965331</v>
      </c>
      <c r="D40" s="88">
        <f>England!C41</f>
        <v>61.39066258965331</v>
      </c>
      <c r="E40" s="114">
        <f>D40-C40</f>
        <v>0</v>
      </c>
      <c r="F40" s="91"/>
      <c r="G40" s="121">
        <v>21402969.872434709</v>
      </c>
      <c r="H40" s="120">
        <f>England!F41</f>
        <v>21402969.872434709</v>
      </c>
      <c r="I40" s="118">
        <f t="shared" si="5"/>
        <v>0</v>
      </c>
      <c r="J40" s="119"/>
      <c r="K40" s="121">
        <v>4231380.1275652898</v>
      </c>
      <c r="L40" s="120">
        <f>England!I41</f>
        <v>4231380.1275652898</v>
      </c>
      <c r="M40" s="118">
        <f t="shared" si="6"/>
        <v>0</v>
      </c>
      <c r="N40" s="120"/>
      <c r="O40" s="121">
        <v>1715038</v>
      </c>
      <c r="P40" s="120">
        <f>England!L41</f>
        <v>1715038</v>
      </c>
      <c r="Q40" s="118">
        <f t="shared" si="7"/>
        <v>0</v>
      </c>
      <c r="R40" s="52"/>
      <c r="S40" s="121">
        <v>7514171</v>
      </c>
      <c r="T40" s="120">
        <f>England!O41</f>
        <v>7514171</v>
      </c>
      <c r="U40" s="118">
        <f t="shared" si="8"/>
        <v>0</v>
      </c>
    </row>
    <row r="41" spans="1:30" ht="14.4" x14ac:dyDescent="0.3">
      <c r="A41" s="180"/>
      <c r="B41" s="174" t="s">
        <v>57</v>
      </c>
      <c r="C41" s="189">
        <v>61.905991350029446</v>
      </c>
      <c r="D41" s="88">
        <f>England!C42</f>
        <v>62.007554769162276</v>
      </c>
      <c r="E41" s="114">
        <f>D41-C41</f>
        <v>0.10156341913283029</v>
      </c>
      <c r="F41" s="29"/>
      <c r="G41" s="121">
        <v>21630646.105743494</v>
      </c>
      <c r="H41" s="120">
        <f>England!F42</f>
        <v>21666133.500883166</v>
      </c>
      <c r="I41" s="118">
        <f t="shared" si="5"/>
        <v>35487.395139671862</v>
      </c>
      <c r="J41" s="119"/>
      <c r="K41" s="121">
        <v>4240152.894256507</v>
      </c>
      <c r="L41" s="120">
        <f>England!I42</f>
        <v>4204665.4991168324</v>
      </c>
      <c r="M41" s="118">
        <f t="shared" si="6"/>
        <v>-35487.395139674656</v>
      </c>
      <c r="N41" s="120"/>
      <c r="O41" s="121">
        <v>1701426</v>
      </c>
      <c r="P41" s="120">
        <f>England!L42</f>
        <v>1701426</v>
      </c>
      <c r="Q41" s="118">
        <f t="shared" si="7"/>
        <v>0</v>
      </c>
      <c r="R41" s="29"/>
      <c r="S41" s="121">
        <v>7368894</v>
      </c>
      <c r="T41" s="120">
        <f>England!O42</f>
        <v>7368894</v>
      </c>
      <c r="U41" s="118">
        <f t="shared" si="8"/>
        <v>0</v>
      </c>
    </row>
    <row r="42" spans="1:30" ht="14.4" x14ac:dyDescent="0.3">
      <c r="A42"/>
      <c r="B42" s="50"/>
      <c r="D42" s="88"/>
      <c r="E42" s="89"/>
      <c r="G42" s="90"/>
      <c r="H42" s="90"/>
      <c r="I42" s="118"/>
      <c r="K42" s="103"/>
      <c r="L42" s="90"/>
      <c r="M42" s="90"/>
      <c r="O42" s="52"/>
      <c r="P42" s="90"/>
      <c r="Q42" s="89"/>
      <c r="S42" s="52"/>
      <c r="T42" s="90"/>
      <c r="U42" s="89"/>
    </row>
    <row r="43" spans="1:30" x14ac:dyDescent="0.25">
      <c r="A43" s="33"/>
    </row>
    <row r="44" spans="1:30" x14ac:dyDescent="0.25">
      <c r="A44" s="33"/>
    </row>
    <row r="45" spans="1:30" x14ac:dyDescent="0.25">
      <c r="A45" s="33" t="s">
        <v>52</v>
      </c>
    </row>
    <row r="46" spans="1:30" x14ac:dyDescent="0.25">
      <c r="A46" s="6" t="s">
        <v>80</v>
      </c>
    </row>
    <row r="47" spans="1:30" s="51" customFormat="1" x14ac:dyDescent="0.25">
      <c r="A47" s="48"/>
      <c r="B47" s="30"/>
      <c r="C47" s="22"/>
      <c r="D47" s="30"/>
      <c r="E47" s="30"/>
      <c r="F47" s="30"/>
      <c r="G47" s="24"/>
      <c r="H47" s="30"/>
      <c r="I47" s="30"/>
      <c r="J47" s="30"/>
      <c r="K47" s="25"/>
      <c r="L47" s="30"/>
      <c r="M47" s="30"/>
      <c r="N47" s="30"/>
      <c r="O47" s="24"/>
      <c r="P47" s="30"/>
      <c r="Q47" s="30"/>
      <c r="R47" s="30"/>
      <c r="S47" s="24"/>
      <c r="T47" s="25"/>
      <c r="U47" s="30"/>
      <c r="V47" s="30"/>
      <c r="W47" s="30"/>
    </row>
    <row r="48" spans="1:30" x14ac:dyDescent="0.25">
      <c r="A48" s="6"/>
      <c r="C48" s="22"/>
      <c r="G48" s="24"/>
      <c r="K48" s="29"/>
      <c r="O48" s="24"/>
      <c r="S48" s="24"/>
      <c r="T48" s="25"/>
    </row>
    <row r="49" spans="3:20" x14ac:dyDescent="0.25">
      <c r="C49" s="22"/>
      <c r="G49" s="24"/>
      <c r="K49" s="29"/>
      <c r="O49" s="24"/>
      <c r="S49" s="24"/>
      <c r="T49" s="25"/>
    </row>
    <row r="50" spans="3:20" x14ac:dyDescent="0.25">
      <c r="C50" s="22"/>
      <c r="G50" s="24"/>
      <c r="K50" s="29"/>
      <c r="O50" s="24"/>
      <c r="S50" s="24"/>
      <c r="T50" s="25"/>
    </row>
    <row r="51" spans="3:20" x14ac:dyDescent="0.25">
      <c r="C51" s="23"/>
      <c r="G51" s="24"/>
      <c r="K51" s="29"/>
      <c r="O51" s="24"/>
      <c r="S51" s="24"/>
      <c r="T51" s="25"/>
    </row>
    <row r="52" spans="3:20" x14ac:dyDescent="0.25">
      <c r="C52" s="22"/>
      <c r="G52" s="24"/>
      <c r="K52" s="29"/>
      <c r="O52" s="24"/>
      <c r="S52" s="24"/>
      <c r="T52" s="25"/>
    </row>
    <row r="53" spans="3:20" x14ac:dyDescent="0.25">
      <c r="C53" s="22"/>
      <c r="G53" s="24"/>
      <c r="K53" s="29"/>
      <c r="O53" s="24"/>
      <c r="S53" s="24"/>
      <c r="T53" s="25"/>
    </row>
    <row r="54" spans="3:20" x14ac:dyDescent="0.25">
      <c r="C54" s="22"/>
      <c r="G54" s="24"/>
      <c r="K54" s="29"/>
      <c r="O54" s="24"/>
      <c r="S54" s="24"/>
      <c r="T54" s="25"/>
    </row>
    <row r="55" spans="3:20" x14ac:dyDescent="0.25">
      <c r="C55" s="22"/>
      <c r="G55" s="24"/>
      <c r="K55" s="29"/>
      <c r="O55" s="24"/>
      <c r="S55" s="24"/>
      <c r="T55" s="25"/>
    </row>
    <row r="56" spans="3:20" x14ac:dyDescent="0.25">
      <c r="C56" s="22"/>
      <c r="G56" s="24"/>
      <c r="K56" s="29"/>
      <c r="O56" s="24"/>
      <c r="S56" s="24"/>
      <c r="T56" s="25"/>
    </row>
    <row r="57" spans="3:20" x14ac:dyDescent="0.25">
      <c r="C57" s="22"/>
      <c r="G57" s="24"/>
      <c r="K57" s="29"/>
      <c r="O57" s="24"/>
      <c r="S57" s="24"/>
      <c r="T57" s="25"/>
    </row>
    <row r="58" spans="3:20" x14ac:dyDescent="0.25">
      <c r="C58" s="22"/>
      <c r="G58" s="24"/>
      <c r="K58" s="29"/>
      <c r="O58" s="24"/>
      <c r="S58" s="24"/>
      <c r="T58" s="25"/>
    </row>
    <row r="59" spans="3:20" x14ac:dyDescent="0.25">
      <c r="C59" s="22"/>
      <c r="G59" s="24"/>
      <c r="K59" s="29"/>
      <c r="O59" s="24"/>
      <c r="S59" s="24"/>
      <c r="T59" s="25"/>
    </row>
    <row r="60" spans="3:20" x14ac:dyDescent="0.25">
      <c r="C60" s="22"/>
      <c r="G60" s="24"/>
      <c r="K60" s="29"/>
      <c r="O60" s="24"/>
      <c r="S60" s="24"/>
      <c r="T60" s="25"/>
    </row>
    <row r="61" spans="3:20" x14ac:dyDescent="0.25">
      <c r="C61" s="22"/>
      <c r="G61" s="24"/>
      <c r="K61" s="29"/>
      <c r="O61" s="24"/>
      <c r="S61" s="24"/>
      <c r="T61" s="25"/>
    </row>
    <row r="62" spans="3:20" x14ac:dyDescent="0.25">
      <c r="C62" s="22"/>
      <c r="G62" s="24"/>
      <c r="K62" s="29"/>
      <c r="O62" s="24"/>
      <c r="S62" s="24"/>
      <c r="T62" s="25"/>
    </row>
    <row r="63" spans="3:20" x14ac:dyDescent="0.25">
      <c r="C63" s="22"/>
      <c r="G63" s="24"/>
      <c r="K63" s="29"/>
      <c r="O63" s="24"/>
      <c r="S63" s="24"/>
      <c r="T63" s="25"/>
    </row>
    <row r="64" spans="3:20" x14ac:dyDescent="0.25">
      <c r="C64" s="22"/>
      <c r="G64" s="24"/>
      <c r="K64" s="29"/>
      <c r="O64" s="24"/>
      <c r="S64" s="24"/>
      <c r="T64" s="25"/>
    </row>
    <row r="65" spans="3:20" x14ac:dyDescent="0.25">
      <c r="C65" s="22"/>
      <c r="G65" s="24"/>
      <c r="K65" s="29"/>
      <c r="O65" s="24"/>
      <c r="S65" s="24"/>
      <c r="T65" s="25"/>
    </row>
    <row r="66" spans="3:20" x14ac:dyDescent="0.25">
      <c r="C66" s="22"/>
      <c r="G66" s="24"/>
      <c r="K66" s="29"/>
      <c r="O66" s="24"/>
      <c r="S66" s="24"/>
      <c r="T66" s="25"/>
    </row>
    <row r="67" spans="3:20" x14ac:dyDescent="0.25">
      <c r="C67" s="22"/>
      <c r="G67" s="24"/>
      <c r="K67" s="29"/>
      <c r="O67" s="24"/>
      <c r="S67" s="24"/>
      <c r="T67" s="25"/>
    </row>
    <row r="68" spans="3:20" x14ac:dyDescent="0.25">
      <c r="C68" s="22"/>
      <c r="G68" s="24"/>
      <c r="K68" s="29"/>
      <c r="O68" s="24"/>
      <c r="S68" s="24"/>
      <c r="T68" s="25"/>
    </row>
    <row r="69" spans="3:20" x14ac:dyDescent="0.25">
      <c r="C69" s="22"/>
      <c r="G69" s="24"/>
      <c r="K69" s="29"/>
      <c r="O69" s="24"/>
      <c r="S69" s="24"/>
      <c r="T69" s="25"/>
    </row>
    <row r="70" spans="3:20" x14ac:dyDescent="0.25">
      <c r="C70" s="22"/>
      <c r="G70" s="24"/>
      <c r="K70" s="29"/>
      <c r="O70" s="24"/>
      <c r="S70" s="24"/>
      <c r="T70" s="25"/>
    </row>
  </sheetData>
  <mergeCells count="5">
    <mergeCell ref="O5:Q5"/>
    <mergeCell ref="S5:U5"/>
    <mergeCell ref="C5:E5"/>
    <mergeCell ref="G5:I5"/>
    <mergeCell ref="K5:M5"/>
  </mergeCells>
  <phoneticPr fontId="22" type="noConversion"/>
  <conditionalFormatting sqref="AC34:AG64 Z33:AD33 AD8:AH32">
    <cfRule type="cellIs" dxfId="1" priority="1" stopIfTrue="1" operator="greaterThan">
      <formula>5</formula>
    </cfRule>
    <cfRule type="cellIs" dxfId="0" priority="2" stopIfTrue="1" operator="greaterThan">
      <formula>10</formula>
    </cfRule>
  </conditionalFormatting>
  <pageMargins left="0.7" right="0.7" top="0.75" bottom="0.75" header="0.3" footer="0.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IV24"/>
  <sheetViews>
    <sheetView showGridLines="0" workbookViewId="0">
      <selection activeCell="Q17" sqref="Q17"/>
    </sheetView>
  </sheetViews>
  <sheetFormatPr defaultColWidth="9.109375" defaultRowHeight="13.2" x14ac:dyDescent="0.25"/>
  <cols>
    <col min="1" max="13" width="9.109375" style="95"/>
    <col min="14" max="16384" width="9.109375" style="97"/>
  </cols>
  <sheetData>
    <row r="1" spans="1:27" ht="15.6" x14ac:dyDescent="0.3">
      <c r="A1" s="96" t="s">
        <v>20</v>
      </c>
    </row>
    <row r="2" spans="1:27" x14ac:dyDescent="0.25">
      <c r="B2" s="98"/>
      <c r="C2" s="98"/>
      <c r="D2" s="98"/>
      <c r="E2" s="98"/>
      <c r="F2" s="98"/>
      <c r="G2" s="98"/>
      <c r="H2" s="98"/>
      <c r="I2" s="98"/>
      <c r="J2" s="98"/>
      <c r="K2" s="98"/>
      <c r="L2" s="98"/>
      <c r="M2" s="98"/>
      <c r="N2" s="99"/>
    </row>
    <row r="3" spans="1:27" ht="45.75" customHeight="1" x14ac:dyDescent="0.25">
      <c r="A3" s="100">
        <v>1</v>
      </c>
      <c r="B3" s="250" t="s">
        <v>21</v>
      </c>
      <c r="C3" s="250"/>
      <c r="D3" s="250"/>
      <c r="E3" s="250"/>
      <c r="F3" s="250"/>
      <c r="G3" s="250"/>
      <c r="H3" s="250"/>
      <c r="I3" s="250"/>
      <c r="J3" s="250"/>
      <c r="K3" s="250"/>
      <c r="L3" s="250"/>
      <c r="M3" s="250"/>
      <c r="N3" s="99"/>
      <c r="P3" s="251"/>
      <c r="Q3" s="251"/>
      <c r="R3" s="251"/>
      <c r="S3" s="251"/>
      <c r="T3" s="251"/>
      <c r="U3" s="251"/>
      <c r="V3" s="251"/>
      <c r="W3" s="251"/>
      <c r="X3" s="251"/>
      <c r="Y3" s="251"/>
      <c r="Z3" s="251"/>
      <c r="AA3" s="251"/>
    </row>
    <row r="4" spans="1:27" ht="88.8" customHeight="1" x14ac:dyDescent="0.25">
      <c r="A4" s="101">
        <v>2</v>
      </c>
      <c r="B4" s="251" t="s">
        <v>120</v>
      </c>
      <c r="C4" s="251"/>
      <c r="D4" s="251"/>
      <c r="E4" s="251"/>
      <c r="F4" s="251"/>
      <c r="G4" s="251"/>
      <c r="H4" s="251"/>
      <c r="I4" s="251"/>
      <c r="J4" s="251"/>
      <c r="K4" s="251"/>
      <c r="L4" s="251"/>
      <c r="M4" s="251"/>
      <c r="N4" s="102"/>
    </row>
    <row r="5" spans="1:27" ht="300" customHeight="1" x14ac:dyDescent="0.25">
      <c r="A5" s="100">
        <v>3</v>
      </c>
      <c r="B5" s="251" t="s">
        <v>109</v>
      </c>
      <c r="C5" s="251"/>
      <c r="D5" s="251"/>
      <c r="E5" s="251"/>
      <c r="F5" s="251"/>
      <c r="G5" s="251"/>
      <c r="H5" s="251"/>
      <c r="I5" s="251"/>
      <c r="J5" s="251"/>
      <c r="K5" s="251"/>
      <c r="L5" s="251"/>
      <c r="M5" s="251"/>
      <c r="N5" s="99"/>
    </row>
    <row r="6" spans="1:27" ht="42.75" customHeight="1" x14ac:dyDescent="0.25">
      <c r="A6" s="100">
        <v>4</v>
      </c>
      <c r="B6" s="251" t="s">
        <v>22</v>
      </c>
      <c r="C6" s="251"/>
      <c r="D6" s="251"/>
      <c r="E6" s="251"/>
      <c r="F6" s="251"/>
      <c r="G6" s="251"/>
      <c r="H6" s="251"/>
      <c r="I6" s="251"/>
      <c r="J6" s="251"/>
      <c r="K6" s="251"/>
      <c r="L6" s="251"/>
      <c r="M6" s="251"/>
      <c r="N6" s="99"/>
    </row>
    <row r="7" spans="1:27" ht="30" customHeight="1" x14ac:dyDescent="0.25">
      <c r="A7" s="100">
        <v>5</v>
      </c>
      <c r="B7" s="250" t="s">
        <v>23</v>
      </c>
      <c r="C7" s="250"/>
      <c r="D7" s="250"/>
      <c r="E7" s="250"/>
      <c r="F7" s="250"/>
      <c r="G7" s="250"/>
      <c r="H7" s="250"/>
      <c r="I7" s="250"/>
      <c r="J7" s="250"/>
      <c r="K7" s="250"/>
      <c r="L7" s="250"/>
      <c r="M7" s="250"/>
      <c r="N7" s="99"/>
    </row>
    <row r="8" spans="1:27" ht="32.25" customHeight="1" x14ac:dyDescent="0.25">
      <c r="A8" s="100">
        <v>6</v>
      </c>
      <c r="B8" s="250" t="s">
        <v>24</v>
      </c>
      <c r="C8" s="250"/>
      <c r="D8" s="250"/>
      <c r="E8" s="250"/>
      <c r="F8" s="250"/>
      <c r="G8" s="250"/>
      <c r="H8" s="250"/>
      <c r="I8" s="250"/>
      <c r="J8" s="250"/>
      <c r="K8" s="250"/>
      <c r="L8" s="250"/>
      <c r="M8" s="250"/>
      <c r="N8" s="99"/>
    </row>
    <row r="9" spans="1:27" ht="38.25" customHeight="1" x14ac:dyDescent="0.25">
      <c r="A9" s="100">
        <v>7</v>
      </c>
      <c r="B9" s="250" t="s">
        <v>25</v>
      </c>
      <c r="C9" s="250"/>
      <c r="D9" s="250"/>
      <c r="E9" s="250"/>
      <c r="F9" s="250"/>
      <c r="G9" s="250"/>
      <c r="H9" s="250"/>
      <c r="I9" s="250"/>
      <c r="J9" s="250"/>
      <c r="K9" s="250"/>
      <c r="L9" s="250"/>
      <c r="M9" s="250"/>
      <c r="N9" s="99"/>
    </row>
    <row r="10" spans="1:27" ht="49.5" customHeight="1" x14ac:dyDescent="0.25">
      <c r="A10" s="100">
        <v>8</v>
      </c>
      <c r="B10" s="250" t="s">
        <v>26</v>
      </c>
      <c r="C10" s="250"/>
      <c r="D10" s="250"/>
      <c r="E10" s="250"/>
      <c r="F10" s="250"/>
      <c r="G10" s="250"/>
      <c r="H10" s="250"/>
      <c r="I10" s="250"/>
      <c r="J10" s="250"/>
      <c r="K10" s="250"/>
      <c r="L10" s="250"/>
      <c r="M10" s="250"/>
      <c r="N10" s="99"/>
    </row>
    <row r="11" spans="1:27" ht="33" customHeight="1" x14ac:dyDescent="0.25">
      <c r="A11" s="100">
        <v>9</v>
      </c>
      <c r="B11" s="250" t="s">
        <v>27</v>
      </c>
      <c r="C11" s="250"/>
      <c r="D11" s="250"/>
      <c r="E11" s="250"/>
      <c r="F11" s="250"/>
      <c r="G11" s="250"/>
      <c r="H11" s="250"/>
      <c r="I11" s="250"/>
      <c r="J11" s="250"/>
      <c r="K11" s="250"/>
      <c r="L11" s="250"/>
      <c r="M11" s="250"/>
      <c r="N11" s="99"/>
    </row>
    <row r="12" spans="1:27" ht="46.5" customHeight="1" x14ac:dyDescent="0.25">
      <c r="A12" s="100">
        <v>10</v>
      </c>
      <c r="B12" s="250" t="s">
        <v>28</v>
      </c>
      <c r="C12" s="250"/>
      <c r="D12" s="250"/>
      <c r="E12" s="250"/>
      <c r="F12" s="250"/>
      <c r="G12" s="250"/>
      <c r="H12" s="250"/>
      <c r="I12" s="250"/>
      <c r="J12" s="250"/>
      <c r="K12" s="250"/>
      <c r="L12" s="250"/>
      <c r="M12" s="250"/>
      <c r="N12" s="99"/>
    </row>
    <row r="13" spans="1:27" ht="28.5" customHeight="1" x14ac:dyDescent="0.25">
      <c r="A13" s="100">
        <v>11</v>
      </c>
      <c r="B13" s="250" t="s">
        <v>29</v>
      </c>
      <c r="C13" s="250"/>
      <c r="D13" s="250"/>
      <c r="E13" s="250"/>
      <c r="F13" s="250"/>
      <c r="G13" s="250"/>
      <c r="H13" s="250"/>
      <c r="I13" s="250"/>
      <c r="J13" s="250"/>
      <c r="K13" s="250"/>
      <c r="L13" s="250"/>
      <c r="M13" s="250"/>
      <c r="N13" s="102"/>
    </row>
    <row r="14" spans="1:27" x14ac:dyDescent="0.25">
      <c r="A14" s="100"/>
      <c r="B14" s="98"/>
      <c r="C14" s="98"/>
      <c r="D14" s="98"/>
      <c r="E14" s="98"/>
      <c r="F14" s="98"/>
      <c r="G14" s="98"/>
      <c r="H14" s="98"/>
      <c r="I14" s="98"/>
      <c r="J14" s="98"/>
      <c r="K14" s="98"/>
      <c r="L14" s="98"/>
      <c r="M14" s="98"/>
      <c r="N14" s="99"/>
    </row>
    <row r="15" spans="1:27" x14ac:dyDescent="0.25">
      <c r="A15" s="2" t="s">
        <v>30</v>
      </c>
      <c r="B15" s="98"/>
      <c r="C15" s="98"/>
      <c r="D15" s="98"/>
      <c r="E15" s="98"/>
      <c r="F15" s="98"/>
      <c r="G15" s="98"/>
      <c r="H15" s="98"/>
      <c r="I15" s="98"/>
      <c r="J15" s="98"/>
      <c r="K15" s="98"/>
      <c r="L15" s="98"/>
      <c r="M15" s="98"/>
      <c r="N15" s="99"/>
    </row>
    <row r="16" spans="1:27" x14ac:dyDescent="0.25">
      <c r="B16" s="98"/>
      <c r="C16" s="98"/>
      <c r="D16" s="98"/>
      <c r="E16" s="98"/>
      <c r="F16" s="98"/>
      <c r="G16" s="98"/>
      <c r="H16" s="98"/>
      <c r="I16" s="98"/>
      <c r="J16" s="98"/>
      <c r="K16" s="98"/>
      <c r="L16" s="98"/>
      <c r="M16" s="98"/>
      <c r="N16" s="99"/>
    </row>
    <row r="17" spans="1:256" ht="21" customHeight="1" x14ac:dyDescent="0.25">
      <c r="A17" s="252" t="s">
        <v>31</v>
      </c>
      <c r="B17" s="252"/>
      <c r="C17" s="252"/>
      <c r="D17" s="252"/>
      <c r="E17" s="252"/>
      <c r="F17" s="252"/>
      <c r="G17" s="252"/>
      <c r="H17" s="252"/>
      <c r="I17" s="252"/>
      <c r="J17" s="252"/>
      <c r="K17" s="252"/>
      <c r="L17" s="252"/>
      <c r="M17" s="98"/>
      <c r="N17" s="99"/>
    </row>
    <row r="18" spans="1:256" ht="13.5" customHeight="1" x14ac:dyDescent="0.25">
      <c r="A18" s="252"/>
      <c r="B18" s="252"/>
      <c r="C18" s="252"/>
      <c r="D18" s="252"/>
      <c r="E18" s="252"/>
      <c r="F18" s="252"/>
      <c r="G18" s="252"/>
      <c r="H18" s="252"/>
      <c r="I18" s="252"/>
      <c r="J18" s="252"/>
      <c r="K18" s="252"/>
      <c r="L18" s="252"/>
      <c r="M18" s="3"/>
      <c r="N18" s="69"/>
    </row>
    <row r="19" spans="1:256" ht="17.25" customHeight="1" x14ac:dyDescent="0.25">
      <c r="A19" s="252"/>
      <c r="B19" s="252"/>
      <c r="C19" s="252"/>
      <c r="D19" s="252"/>
      <c r="E19" s="252"/>
      <c r="F19" s="252"/>
      <c r="G19" s="252"/>
      <c r="H19" s="252"/>
      <c r="I19" s="252"/>
      <c r="J19" s="252"/>
      <c r="K19" s="252"/>
      <c r="L19" s="252"/>
      <c r="M19" s="3"/>
      <c r="N19" s="69"/>
    </row>
    <row r="20" spans="1:256" x14ac:dyDescent="0.25">
      <c r="A20" s="4"/>
      <c r="B20" s="5"/>
      <c r="C20" s="6"/>
      <c r="D20" s="5"/>
      <c r="E20" s="7"/>
      <c r="F20" s="7"/>
      <c r="G20" s="7"/>
      <c r="H20" s="7"/>
      <c r="I20" s="253"/>
      <c r="J20" s="254"/>
      <c r="K20" s="254"/>
      <c r="L20" s="254"/>
      <c r="M20" s="254"/>
      <c r="N20" s="254"/>
    </row>
    <row r="21" spans="1:256" s="8" customFormat="1" x14ac:dyDescent="0.25">
      <c r="A21" s="2" t="s">
        <v>32</v>
      </c>
      <c r="B21" s="95"/>
      <c r="C21" s="95"/>
      <c r="D21" s="95"/>
      <c r="E21" s="95"/>
      <c r="F21" s="95"/>
      <c r="G21" s="95"/>
      <c r="H21" s="95"/>
      <c r="I21" s="95"/>
      <c r="J21" s="95"/>
      <c r="K21" s="95"/>
      <c r="L21" s="95"/>
      <c r="M21" s="95"/>
      <c r="N21" s="97"/>
      <c r="O21" s="70"/>
      <c r="P21" s="70"/>
      <c r="Q21" s="70"/>
      <c r="R21" s="70"/>
      <c r="S21" s="70"/>
      <c r="T21" s="70"/>
      <c r="U21" s="70"/>
      <c r="V21" s="70"/>
      <c r="W21" s="70"/>
      <c r="X21" s="70"/>
      <c r="Y21" s="70"/>
      <c r="Z21" s="70"/>
      <c r="AA21" s="70"/>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c r="BQ21" s="70"/>
      <c r="BR21" s="70"/>
      <c r="BS21" s="70"/>
      <c r="BT21" s="70"/>
      <c r="BU21" s="70"/>
      <c r="BV21" s="70"/>
      <c r="BW21" s="70"/>
      <c r="BX21" s="70"/>
      <c r="BY21" s="70"/>
      <c r="BZ21" s="70"/>
      <c r="CA21" s="70"/>
      <c r="CB21" s="70"/>
      <c r="CC21" s="70"/>
      <c r="CD21" s="70"/>
      <c r="CE21" s="70"/>
      <c r="CF21" s="70"/>
      <c r="CG21" s="70"/>
      <c r="CH21" s="70"/>
      <c r="CI21" s="70"/>
      <c r="CJ21" s="70"/>
      <c r="CK21" s="70"/>
      <c r="CL21" s="70"/>
      <c r="CM21" s="70"/>
      <c r="CN21" s="70"/>
      <c r="CO21" s="70"/>
      <c r="CP21" s="70"/>
      <c r="CQ21" s="70"/>
      <c r="CR21" s="70"/>
      <c r="CS21" s="70"/>
      <c r="CT21" s="70"/>
      <c r="CU21" s="70"/>
      <c r="CV21" s="70"/>
      <c r="CW21" s="70"/>
      <c r="CX21" s="70"/>
      <c r="CY21" s="70"/>
      <c r="CZ21" s="70"/>
      <c r="DA21" s="70"/>
      <c r="DB21" s="70"/>
      <c r="DC21" s="70"/>
      <c r="DD21" s="70"/>
      <c r="DE21" s="70"/>
      <c r="DF21" s="70"/>
      <c r="DG21" s="70"/>
      <c r="DH21" s="70"/>
      <c r="DI21" s="70"/>
      <c r="DJ21" s="70"/>
      <c r="DK21" s="70"/>
      <c r="DL21" s="70"/>
      <c r="DM21" s="70"/>
      <c r="DN21" s="70"/>
      <c r="DO21" s="70"/>
      <c r="DP21" s="70"/>
      <c r="DQ21" s="70"/>
      <c r="DR21" s="70"/>
      <c r="DS21" s="70"/>
      <c r="DT21" s="70"/>
      <c r="DU21" s="70"/>
      <c r="DV21" s="70"/>
      <c r="DW21" s="70"/>
      <c r="DX21" s="70"/>
      <c r="DY21" s="70"/>
      <c r="DZ21" s="70"/>
      <c r="EA21" s="70"/>
      <c r="EB21" s="70"/>
      <c r="EC21" s="70"/>
      <c r="ED21" s="70"/>
      <c r="EE21" s="70"/>
      <c r="EF21" s="70"/>
      <c r="EG21" s="70"/>
      <c r="EH21" s="70"/>
      <c r="EI21" s="70"/>
      <c r="EJ21" s="70"/>
      <c r="EK21" s="70"/>
      <c r="EL21" s="70"/>
      <c r="EM21" s="70"/>
      <c r="EN21" s="70"/>
      <c r="EO21" s="70"/>
      <c r="EP21" s="70"/>
      <c r="EQ21" s="70"/>
      <c r="ER21" s="70"/>
      <c r="ES21" s="70"/>
      <c r="ET21" s="70"/>
      <c r="EU21" s="70"/>
      <c r="EV21" s="70"/>
      <c r="EW21" s="70"/>
      <c r="EX21" s="70"/>
      <c r="EY21" s="70"/>
      <c r="EZ21" s="70"/>
      <c r="FA21" s="70"/>
      <c r="FB21" s="70"/>
      <c r="FC21" s="70"/>
      <c r="FD21" s="70"/>
      <c r="FE21" s="70"/>
      <c r="FF21" s="70"/>
      <c r="FG21" s="70"/>
      <c r="FH21" s="70"/>
      <c r="FI21" s="70"/>
      <c r="FJ21" s="70"/>
      <c r="FK21" s="70"/>
      <c r="FL21" s="70"/>
      <c r="FM21" s="70"/>
      <c r="FN21" s="70"/>
      <c r="FO21" s="70"/>
      <c r="FP21" s="70"/>
      <c r="FQ21" s="70"/>
      <c r="FR21" s="70"/>
      <c r="FS21" s="70"/>
      <c r="FT21" s="70"/>
      <c r="FU21" s="70"/>
      <c r="FV21" s="70"/>
      <c r="FW21" s="70"/>
      <c r="FX21" s="70"/>
      <c r="FY21" s="70"/>
      <c r="FZ21" s="70"/>
      <c r="GA21" s="70"/>
      <c r="GB21" s="70"/>
      <c r="GC21" s="70"/>
      <c r="GD21" s="70"/>
      <c r="GE21" s="70"/>
      <c r="GF21" s="70"/>
      <c r="GG21" s="70"/>
      <c r="GH21" s="70"/>
      <c r="GI21" s="70"/>
      <c r="GJ21" s="70"/>
      <c r="GK21" s="70"/>
      <c r="GL21" s="70"/>
      <c r="GM21" s="70"/>
      <c r="GN21" s="70"/>
      <c r="GO21" s="70"/>
      <c r="GP21" s="70"/>
      <c r="GQ21" s="70"/>
      <c r="GR21" s="70"/>
      <c r="GS21" s="70"/>
      <c r="GT21" s="70"/>
      <c r="GU21" s="70"/>
      <c r="GV21" s="70"/>
      <c r="GW21" s="70"/>
      <c r="GX21" s="70"/>
      <c r="GY21" s="70"/>
      <c r="GZ21" s="70"/>
      <c r="HA21" s="70"/>
      <c r="HB21" s="70"/>
      <c r="HC21" s="70"/>
      <c r="HD21" s="70"/>
      <c r="HE21" s="70"/>
      <c r="HF21" s="70"/>
      <c r="HG21" s="70"/>
      <c r="HH21" s="70"/>
      <c r="HI21" s="70"/>
      <c r="HJ21" s="70"/>
      <c r="HK21" s="70"/>
      <c r="HL21" s="70"/>
      <c r="HM21" s="70"/>
      <c r="HN21" s="70"/>
      <c r="HO21" s="70"/>
      <c r="HP21" s="70"/>
      <c r="HQ21" s="70"/>
      <c r="HR21" s="70"/>
      <c r="HS21" s="70"/>
      <c r="HT21" s="70"/>
      <c r="HU21" s="70"/>
      <c r="HV21" s="70"/>
      <c r="HW21" s="70"/>
      <c r="HX21" s="70"/>
      <c r="HY21" s="70"/>
      <c r="HZ21" s="70"/>
      <c r="IA21" s="70"/>
      <c r="IB21" s="70"/>
      <c r="IC21" s="70"/>
      <c r="ID21" s="70"/>
      <c r="IE21" s="70"/>
      <c r="IF21" s="70"/>
      <c r="IG21" s="70"/>
      <c r="IH21" s="70"/>
      <c r="II21" s="70"/>
      <c r="IJ21" s="70"/>
      <c r="IK21" s="70"/>
      <c r="IL21" s="70"/>
      <c r="IM21" s="70"/>
      <c r="IN21" s="70"/>
      <c r="IO21" s="70"/>
      <c r="IP21" s="70"/>
      <c r="IQ21" s="70"/>
      <c r="IR21" s="70"/>
      <c r="IS21" s="70"/>
      <c r="IT21" s="70"/>
      <c r="IU21" s="70"/>
      <c r="IV21" s="70"/>
    </row>
    <row r="22" spans="1:256" s="8" customFormat="1" x14ac:dyDescent="0.25">
      <c r="A22" s="95"/>
      <c r="B22" s="95"/>
      <c r="C22" s="95"/>
      <c r="D22" s="95"/>
      <c r="E22" s="95"/>
      <c r="F22" s="95"/>
      <c r="G22" s="95"/>
      <c r="H22" s="95"/>
      <c r="I22" s="95"/>
      <c r="J22" s="95"/>
      <c r="K22" s="95"/>
      <c r="L22" s="95"/>
      <c r="M22" s="95"/>
      <c r="N22" s="97"/>
      <c r="O22" s="70"/>
      <c r="P22" s="70"/>
      <c r="Q22" s="70"/>
      <c r="R22" s="70"/>
      <c r="S22" s="70"/>
      <c r="T22" s="70"/>
      <c r="U22" s="70"/>
      <c r="V22" s="70"/>
      <c r="W22" s="70"/>
      <c r="X22" s="70"/>
      <c r="Y22" s="70"/>
      <c r="Z22" s="70"/>
      <c r="AA22" s="70"/>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c r="BQ22" s="70"/>
      <c r="BR22" s="70"/>
      <c r="BS22" s="70"/>
      <c r="BT22" s="70"/>
      <c r="BU22" s="70"/>
      <c r="BV22" s="70"/>
      <c r="BW22" s="70"/>
      <c r="BX22" s="70"/>
      <c r="BY22" s="70"/>
      <c r="BZ22" s="70"/>
      <c r="CA22" s="70"/>
      <c r="CB22" s="70"/>
      <c r="CC22" s="70"/>
      <c r="CD22" s="70"/>
      <c r="CE22" s="70"/>
      <c r="CF22" s="70"/>
      <c r="CG22" s="70"/>
      <c r="CH22" s="70"/>
      <c r="CI22" s="70"/>
      <c r="CJ22" s="70"/>
      <c r="CK22" s="70"/>
      <c r="CL22" s="70"/>
      <c r="CM22" s="70"/>
      <c r="CN22" s="70"/>
      <c r="CO22" s="70"/>
      <c r="CP22" s="70"/>
      <c r="CQ22" s="70"/>
      <c r="CR22" s="70"/>
      <c r="CS22" s="70"/>
      <c r="CT22" s="70"/>
      <c r="CU22" s="70"/>
      <c r="CV22" s="70"/>
      <c r="CW22" s="70"/>
      <c r="CX22" s="70"/>
      <c r="CY22" s="70"/>
      <c r="CZ22" s="70"/>
      <c r="DA22" s="70"/>
      <c r="DB22" s="70"/>
      <c r="DC22" s="70"/>
      <c r="DD22" s="70"/>
      <c r="DE22" s="70"/>
      <c r="DF22" s="70"/>
      <c r="DG22" s="70"/>
      <c r="DH22" s="70"/>
      <c r="DI22" s="70"/>
      <c r="DJ22" s="70"/>
      <c r="DK22" s="70"/>
      <c r="DL22" s="70"/>
      <c r="DM22" s="70"/>
      <c r="DN22" s="70"/>
      <c r="DO22" s="70"/>
      <c r="DP22" s="70"/>
      <c r="DQ22" s="70"/>
      <c r="DR22" s="70"/>
      <c r="DS22" s="70"/>
      <c r="DT22" s="70"/>
      <c r="DU22" s="70"/>
      <c r="DV22" s="70"/>
      <c r="DW22" s="70"/>
      <c r="DX22" s="70"/>
      <c r="DY22" s="70"/>
      <c r="DZ22" s="70"/>
      <c r="EA22" s="70"/>
      <c r="EB22" s="70"/>
      <c r="EC22" s="70"/>
      <c r="ED22" s="70"/>
      <c r="EE22" s="70"/>
      <c r="EF22" s="70"/>
      <c r="EG22" s="70"/>
      <c r="EH22" s="70"/>
      <c r="EI22" s="70"/>
      <c r="EJ22" s="70"/>
      <c r="EK22" s="70"/>
      <c r="EL22" s="70"/>
      <c r="EM22" s="70"/>
      <c r="EN22" s="70"/>
      <c r="EO22" s="70"/>
      <c r="EP22" s="70"/>
      <c r="EQ22" s="70"/>
      <c r="ER22" s="70"/>
      <c r="ES22" s="70"/>
      <c r="ET22" s="70"/>
      <c r="EU22" s="70"/>
      <c r="EV22" s="70"/>
      <c r="EW22" s="70"/>
      <c r="EX22" s="70"/>
      <c r="EY22" s="70"/>
      <c r="EZ22" s="70"/>
      <c r="FA22" s="70"/>
      <c r="FB22" s="70"/>
      <c r="FC22" s="70"/>
      <c r="FD22" s="70"/>
      <c r="FE22" s="70"/>
      <c r="FF22" s="70"/>
      <c r="FG22" s="70"/>
      <c r="FH22" s="70"/>
      <c r="FI22" s="70"/>
      <c r="FJ22" s="70"/>
      <c r="FK22" s="70"/>
      <c r="FL22" s="70"/>
      <c r="FM22" s="70"/>
      <c r="FN22" s="70"/>
      <c r="FO22" s="70"/>
      <c r="FP22" s="70"/>
      <c r="FQ22" s="70"/>
      <c r="FR22" s="70"/>
      <c r="FS22" s="70"/>
      <c r="FT22" s="70"/>
      <c r="FU22" s="70"/>
      <c r="FV22" s="70"/>
      <c r="FW22" s="70"/>
      <c r="FX22" s="70"/>
      <c r="FY22" s="70"/>
      <c r="FZ22" s="70"/>
      <c r="GA22" s="70"/>
      <c r="GB22" s="70"/>
      <c r="GC22" s="70"/>
      <c r="GD22" s="70"/>
      <c r="GE22" s="70"/>
      <c r="GF22" s="70"/>
      <c r="GG22" s="70"/>
      <c r="GH22" s="70"/>
      <c r="GI22" s="70"/>
      <c r="GJ22" s="70"/>
      <c r="GK22" s="70"/>
      <c r="GL22" s="70"/>
      <c r="GM22" s="70"/>
      <c r="GN22" s="70"/>
      <c r="GO22" s="70"/>
      <c r="GP22" s="70"/>
      <c r="GQ22" s="70"/>
      <c r="GR22" s="70"/>
      <c r="GS22" s="70"/>
      <c r="GT22" s="70"/>
      <c r="GU22" s="70"/>
      <c r="GV22" s="70"/>
      <c r="GW22" s="70"/>
      <c r="GX22" s="70"/>
      <c r="GY22" s="70"/>
      <c r="GZ22" s="70"/>
      <c r="HA22" s="70"/>
      <c r="HB22" s="70"/>
      <c r="HC22" s="70"/>
      <c r="HD22" s="70"/>
      <c r="HE22" s="70"/>
      <c r="HF22" s="70"/>
      <c r="HG22" s="70"/>
      <c r="HH22" s="70"/>
      <c r="HI22" s="70"/>
      <c r="HJ22" s="70"/>
      <c r="HK22" s="70"/>
      <c r="HL22" s="70"/>
      <c r="HM22" s="70"/>
      <c r="HN22" s="70"/>
      <c r="HO22" s="70"/>
      <c r="HP22" s="70"/>
      <c r="HQ22" s="70"/>
      <c r="HR22" s="70"/>
      <c r="HS22" s="70"/>
      <c r="HT22" s="70"/>
      <c r="HU22" s="70"/>
      <c r="HV22" s="70"/>
      <c r="HW22" s="70"/>
      <c r="HX22" s="70"/>
      <c r="HY22" s="70"/>
      <c r="HZ22" s="70"/>
      <c r="IA22" s="70"/>
      <c r="IB22" s="70"/>
      <c r="IC22" s="70"/>
      <c r="ID22" s="70"/>
      <c r="IE22" s="70"/>
      <c r="IF22" s="70"/>
      <c r="IG22" s="70"/>
      <c r="IH22" s="70"/>
      <c r="II22" s="70"/>
      <c r="IJ22" s="70"/>
      <c r="IK22" s="70"/>
      <c r="IL22" s="70"/>
      <c r="IM22" s="70"/>
      <c r="IN22" s="70"/>
      <c r="IO22" s="70"/>
      <c r="IP22" s="70"/>
      <c r="IQ22" s="70"/>
      <c r="IR22" s="70"/>
      <c r="IS22" s="70"/>
      <c r="IT22" s="70"/>
      <c r="IU22" s="70"/>
      <c r="IV22" s="70"/>
    </row>
    <row r="23" spans="1:256" s="8" customFormat="1" x14ac:dyDescent="0.25">
      <c r="A23" s="249" t="s">
        <v>33</v>
      </c>
      <c r="B23" s="249"/>
      <c r="C23" s="71" t="s">
        <v>34</v>
      </c>
      <c r="D23" s="95"/>
      <c r="E23" s="95"/>
      <c r="F23" s="95"/>
      <c r="G23" s="95"/>
      <c r="H23" s="95"/>
      <c r="I23" s="95"/>
      <c r="J23" s="95"/>
      <c r="K23" s="95"/>
      <c r="L23" s="95"/>
      <c r="M23" s="95"/>
      <c r="N23" s="97"/>
      <c r="O23" s="70"/>
      <c r="P23" s="70"/>
      <c r="Q23" s="70"/>
      <c r="R23" s="70"/>
      <c r="S23" s="70"/>
      <c r="T23" s="70"/>
      <c r="U23" s="70"/>
      <c r="V23" s="70"/>
      <c r="W23" s="70"/>
      <c r="X23" s="70"/>
      <c r="Y23" s="70"/>
      <c r="Z23" s="70"/>
      <c r="AA23" s="70"/>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c r="BQ23" s="70"/>
      <c r="BR23" s="70"/>
      <c r="BS23" s="70"/>
      <c r="BT23" s="70"/>
      <c r="BU23" s="70"/>
      <c r="BV23" s="70"/>
      <c r="BW23" s="70"/>
      <c r="BX23" s="70"/>
      <c r="BY23" s="70"/>
      <c r="BZ23" s="70"/>
      <c r="CA23" s="70"/>
      <c r="CB23" s="70"/>
      <c r="CC23" s="70"/>
      <c r="CD23" s="70"/>
      <c r="CE23" s="70"/>
      <c r="CF23" s="70"/>
      <c r="CG23" s="70"/>
      <c r="CH23" s="70"/>
      <c r="CI23" s="70"/>
      <c r="CJ23" s="70"/>
      <c r="CK23" s="70"/>
      <c r="CL23" s="70"/>
      <c r="CM23" s="70"/>
      <c r="CN23" s="70"/>
      <c r="CO23" s="70"/>
      <c r="CP23" s="70"/>
      <c r="CQ23" s="70"/>
      <c r="CR23" s="70"/>
      <c r="CS23" s="70"/>
      <c r="CT23" s="70"/>
      <c r="CU23" s="70"/>
      <c r="CV23" s="70"/>
      <c r="CW23" s="70"/>
      <c r="CX23" s="70"/>
      <c r="CY23" s="70"/>
      <c r="CZ23" s="70"/>
      <c r="DA23" s="70"/>
      <c r="DB23" s="70"/>
      <c r="DC23" s="70"/>
      <c r="DD23" s="70"/>
      <c r="DE23" s="70"/>
      <c r="DF23" s="70"/>
      <c r="DG23" s="70"/>
      <c r="DH23" s="70"/>
      <c r="DI23" s="70"/>
      <c r="DJ23" s="70"/>
      <c r="DK23" s="70"/>
      <c r="DL23" s="70"/>
      <c r="DM23" s="70"/>
      <c r="DN23" s="70"/>
      <c r="DO23" s="70"/>
      <c r="DP23" s="70"/>
      <c r="DQ23" s="70"/>
      <c r="DR23" s="70"/>
      <c r="DS23" s="70"/>
      <c r="DT23" s="70"/>
      <c r="DU23" s="70"/>
      <c r="DV23" s="70"/>
      <c r="DW23" s="70"/>
      <c r="DX23" s="70"/>
      <c r="DY23" s="70"/>
      <c r="DZ23" s="70"/>
      <c r="EA23" s="70"/>
      <c r="EB23" s="70"/>
      <c r="EC23" s="70"/>
      <c r="ED23" s="70"/>
      <c r="EE23" s="70"/>
      <c r="EF23" s="70"/>
      <c r="EG23" s="70"/>
      <c r="EH23" s="70"/>
      <c r="EI23" s="70"/>
      <c r="EJ23" s="70"/>
      <c r="EK23" s="70"/>
      <c r="EL23" s="70"/>
      <c r="EM23" s="70"/>
      <c r="EN23" s="70"/>
      <c r="EO23" s="70"/>
      <c r="EP23" s="70"/>
      <c r="EQ23" s="70"/>
      <c r="ER23" s="70"/>
      <c r="ES23" s="70"/>
      <c r="ET23" s="70"/>
      <c r="EU23" s="70"/>
      <c r="EV23" s="70"/>
      <c r="EW23" s="70"/>
      <c r="EX23" s="70"/>
      <c r="EY23" s="70"/>
      <c r="EZ23" s="70"/>
      <c r="FA23" s="70"/>
      <c r="FB23" s="70"/>
      <c r="FC23" s="70"/>
      <c r="FD23" s="70"/>
      <c r="FE23" s="70"/>
      <c r="FF23" s="70"/>
      <c r="FG23" s="70"/>
      <c r="FH23" s="70"/>
      <c r="FI23" s="70"/>
      <c r="FJ23" s="70"/>
      <c r="FK23" s="70"/>
      <c r="FL23" s="70"/>
      <c r="FM23" s="70"/>
      <c r="FN23" s="70"/>
      <c r="FO23" s="70"/>
      <c r="FP23" s="70"/>
      <c r="FQ23" s="70"/>
      <c r="FR23" s="70"/>
      <c r="FS23" s="70"/>
      <c r="FT23" s="70"/>
      <c r="FU23" s="70"/>
      <c r="FV23" s="70"/>
      <c r="FW23" s="70"/>
      <c r="FX23" s="70"/>
      <c r="FY23" s="70"/>
      <c r="FZ23" s="70"/>
      <c r="GA23" s="70"/>
      <c r="GB23" s="70"/>
      <c r="GC23" s="70"/>
      <c r="GD23" s="70"/>
      <c r="GE23" s="70"/>
      <c r="GF23" s="70"/>
      <c r="GG23" s="70"/>
      <c r="GH23" s="70"/>
      <c r="GI23" s="70"/>
      <c r="GJ23" s="70"/>
      <c r="GK23" s="70"/>
      <c r="GL23" s="70"/>
      <c r="GM23" s="70"/>
      <c r="GN23" s="70"/>
      <c r="GO23" s="70"/>
      <c r="GP23" s="70"/>
      <c r="GQ23" s="70"/>
      <c r="GR23" s="70"/>
      <c r="GS23" s="70"/>
      <c r="GT23" s="70"/>
      <c r="GU23" s="70"/>
      <c r="GV23" s="70"/>
      <c r="GW23" s="70"/>
      <c r="GX23" s="70"/>
      <c r="GY23" s="70"/>
      <c r="GZ23" s="70"/>
      <c r="HA23" s="70"/>
      <c r="HB23" s="70"/>
      <c r="HC23" s="70"/>
      <c r="HD23" s="70"/>
      <c r="HE23" s="70"/>
      <c r="HF23" s="70"/>
      <c r="HG23" s="70"/>
      <c r="HH23" s="70"/>
      <c r="HI23" s="70"/>
      <c r="HJ23" s="70"/>
      <c r="HK23" s="70"/>
      <c r="HL23" s="70"/>
      <c r="HM23" s="70"/>
      <c r="HN23" s="70"/>
      <c r="HO23" s="70"/>
      <c r="HP23" s="70"/>
      <c r="HQ23" s="70"/>
      <c r="HR23" s="70"/>
      <c r="HS23" s="70"/>
      <c r="HT23" s="70"/>
      <c r="HU23" s="70"/>
      <c r="HV23" s="70"/>
      <c r="HW23" s="70"/>
      <c r="HX23" s="70"/>
      <c r="HY23" s="70"/>
      <c r="HZ23" s="70"/>
      <c r="IA23" s="70"/>
      <c r="IB23" s="70"/>
      <c r="IC23" s="70"/>
      <c r="ID23" s="70"/>
      <c r="IE23" s="70"/>
      <c r="IF23" s="70"/>
      <c r="IG23" s="70"/>
      <c r="IH23" s="70"/>
      <c r="II23" s="70"/>
      <c r="IJ23" s="70"/>
      <c r="IK23" s="70"/>
      <c r="IL23" s="70"/>
      <c r="IM23" s="70"/>
      <c r="IN23" s="70"/>
      <c r="IO23" s="70"/>
      <c r="IP23" s="70"/>
      <c r="IQ23" s="70"/>
      <c r="IR23" s="70"/>
      <c r="IS23" s="70"/>
      <c r="IT23" s="70"/>
      <c r="IU23" s="70"/>
      <c r="IV23" s="70"/>
    </row>
    <row r="24" spans="1:256" s="8" customFormat="1" x14ac:dyDescent="0.25">
      <c r="A24" s="95" t="s">
        <v>35</v>
      </c>
      <c r="B24" s="95"/>
      <c r="C24" s="71" t="s">
        <v>36</v>
      </c>
      <c r="D24" s="95"/>
      <c r="E24" s="95"/>
      <c r="F24" s="95"/>
      <c r="G24" s="95"/>
      <c r="H24" s="95"/>
      <c r="I24" s="95"/>
      <c r="J24" s="95"/>
      <c r="K24" s="95"/>
      <c r="L24" s="95"/>
      <c r="M24" s="95"/>
      <c r="N24" s="97"/>
      <c r="O24" s="70"/>
      <c r="P24" s="70"/>
      <c r="Q24" s="70"/>
      <c r="R24" s="70"/>
      <c r="S24" s="70"/>
      <c r="T24" s="70"/>
      <c r="U24" s="70"/>
      <c r="V24" s="70"/>
      <c r="W24" s="70"/>
      <c r="X24" s="70"/>
      <c r="Y24" s="70"/>
      <c r="Z24" s="70"/>
      <c r="AA24" s="70"/>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c r="BQ24" s="70"/>
      <c r="BR24" s="70"/>
      <c r="BS24" s="70"/>
      <c r="BT24" s="70"/>
      <c r="BU24" s="70"/>
      <c r="BV24" s="70"/>
      <c r="BW24" s="70"/>
      <c r="BX24" s="70"/>
      <c r="BY24" s="70"/>
      <c r="BZ24" s="70"/>
      <c r="CA24" s="70"/>
      <c r="CB24" s="70"/>
      <c r="CC24" s="70"/>
      <c r="CD24" s="70"/>
      <c r="CE24" s="70"/>
      <c r="CF24" s="70"/>
      <c r="CG24" s="70"/>
      <c r="CH24" s="70"/>
      <c r="CI24" s="70"/>
      <c r="CJ24" s="70"/>
      <c r="CK24" s="70"/>
      <c r="CL24" s="70"/>
      <c r="CM24" s="70"/>
      <c r="CN24" s="70"/>
      <c r="CO24" s="70"/>
      <c r="CP24" s="70"/>
      <c r="CQ24" s="70"/>
      <c r="CR24" s="70"/>
      <c r="CS24" s="70"/>
      <c r="CT24" s="70"/>
      <c r="CU24" s="70"/>
      <c r="CV24" s="70"/>
      <c r="CW24" s="70"/>
      <c r="CX24" s="70"/>
      <c r="CY24" s="70"/>
      <c r="CZ24" s="70"/>
      <c r="DA24" s="70"/>
      <c r="DB24" s="70"/>
      <c r="DC24" s="70"/>
      <c r="DD24" s="70"/>
      <c r="DE24" s="70"/>
      <c r="DF24" s="70"/>
      <c r="DG24" s="70"/>
      <c r="DH24" s="70"/>
      <c r="DI24" s="70"/>
      <c r="DJ24" s="70"/>
      <c r="DK24" s="70"/>
      <c r="DL24" s="70"/>
      <c r="DM24" s="70"/>
      <c r="DN24" s="70"/>
      <c r="DO24" s="70"/>
      <c r="DP24" s="70"/>
      <c r="DQ24" s="70"/>
      <c r="DR24" s="70"/>
      <c r="DS24" s="70"/>
      <c r="DT24" s="70"/>
      <c r="DU24" s="70"/>
      <c r="DV24" s="70"/>
      <c r="DW24" s="70"/>
      <c r="DX24" s="70"/>
      <c r="DY24" s="70"/>
      <c r="DZ24" s="70"/>
      <c r="EA24" s="70"/>
      <c r="EB24" s="70"/>
      <c r="EC24" s="70"/>
      <c r="ED24" s="70"/>
      <c r="EE24" s="70"/>
      <c r="EF24" s="70"/>
      <c r="EG24" s="70"/>
      <c r="EH24" s="70"/>
      <c r="EI24" s="70"/>
      <c r="EJ24" s="70"/>
      <c r="EK24" s="70"/>
      <c r="EL24" s="70"/>
      <c r="EM24" s="70"/>
      <c r="EN24" s="70"/>
      <c r="EO24" s="70"/>
      <c r="EP24" s="70"/>
      <c r="EQ24" s="70"/>
      <c r="ER24" s="70"/>
      <c r="ES24" s="70"/>
      <c r="ET24" s="70"/>
      <c r="EU24" s="70"/>
      <c r="EV24" s="70"/>
      <c r="EW24" s="70"/>
      <c r="EX24" s="70"/>
      <c r="EY24" s="70"/>
      <c r="EZ24" s="70"/>
      <c r="FA24" s="70"/>
      <c r="FB24" s="70"/>
      <c r="FC24" s="70"/>
      <c r="FD24" s="70"/>
      <c r="FE24" s="70"/>
      <c r="FF24" s="70"/>
      <c r="FG24" s="70"/>
      <c r="FH24" s="70"/>
      <c r="FI24" s="70"/>
      <c r="FJ24" s="70"/>
      <c r="FK24" s="70"/>
      <c r="FL24" s="70"/>
      <c r="FM24" s="70"/>
      <c r="FN24" s="70"/>
      <c r="FO24" s="70"/>
      <c r="FP24" s="70"/>
      <c r="FQ24" s="70"/>
      <c r="FR24" s="70"/>
      <c r="FS24" s="70"/>
      <c r="FT24" s="70"/>
      <c r="FU24" s="70"/>
      <c r="FV24" s="70"/>
      <c r="FW24" s="70"/>
      <c r="FX24" s="70"/>
      <c r="FY24" s="70"/>
      <c r="FZ24" s="70"/>
      <c r="GA24" s="70"/>
      <c r="GB24" s="70"/>
      <c r="GC24" s="70"/>
      <c r="GD24" s="70"/>
      <c r="GE24" s="70"/>
      <c r="GF24" s="70"/>
      <c r="GG24" s="70"/>
      <c r="GH24" s="70"/>
      <c r="GI24" s="70"/>
      <c r="GJ24" s="70"/>
      <c r="GK24" s="70"/>
      <c r="GL24" s="70"/>
      <c r="GM24" s="70"/>
      <c r="GN24" s="70"/>
      <c r="GO24" s="70"/>
      <c r="GP24" s="70"/>
      <c r="GQ24" s="70"/>
      <c r="GR24" s="70"/>
      <c r="GS24" s="70"/>
      <c r="GT24" s="70"/>
      <c r="GU24" s="70"/>
      <c r="GV24" s="70"/>
      <c r="GW24" s="70"/>
      <c r="GX24" s="70"/>
      <c r="GY24" s="70"/>
      <c r="GZ24" s="70"/>
      <c r="HA24" s="70"/>
      <c r="HB24" s="70"/>
      <c r="HC24" s="70"/>
      <c r="HD24" s="70"/>
      <c r="HE24" s="70"/>
      <c r="HF24" s="70"/>
      <c r="HG24" s="70"/>
      <c r="HH24" s="70"/>
      <c r="HI24" s="70"/>
      <c r="HJ24" s="70"/>
      <c r="HK24" s="70"/>
      <c r="HL24" s="70"/>
      <c r="HM24" s="70"/>
      <c r="HN24" s="70"/>
      <c r="HO24" s="70"/>
      <c r="HP24" s="70"/>
      <c r="HQ24" s="70"/>
      <c r="HR24" s="70"/>
      <c r="HS24" s="70"/>
      <c r="HT24" s="70"/>
      <c r="HU24" s="70"/>
      <c r="HV24" s="70"/>
      <c r="HW24" s="70"/>
      <c r="HX24" s="70"/>
      <c r="HY24" s="70"/>
      <c r="HZ24" s="70"/>
      <c r="IA24" s="70"/>
      <c r="IB24" s="70"/>
      <c r="IC24" s="70"/>
      <c r="ID24" s="70"/>
      <c r="IE24" s="70"/>
      <c r="IF24" s="70"/>
      <c r="IG24" s="70"/>
      <c r="IH24" s="70"/>
      <c r="II24" s="70"/>
      <c r="IJ24" s="70"/>
      <c r="IK24" s="70"/>
      <c r="IL24" s="70"/>
      <c r="IM24" s="70"/>
      <c r="IN24" s="70"/>
      <c r="IO24" s="70"/>
      <c r="IP24" s="70"/>
      <c r="IQ24" s="70"/>
      <c r="IR24" s="70"/>
      <c r="IS24" s="70"/>
      <c r="IT24" s="70"/>
      <c r="IU24" s="70"/>
      <c r="IV24" s="70"/>
    </row>
  </sheetData>
  <mergeCells count="15">
    <mergeCell ref="P3:AA3"/>
    <mergeCell ref="A17:L19"/>
    <mergeCell ref="I20:N20"/>
    <mergeCell ref="B4:M4"/>
    <mergeCell ref="B6:M6"/>
    <mergeCell ref="B7:M7"/>
    <mergeCell ref="B12:M12"/>
    <mergeCell ref="B5:M5"/>
    <mergeCell ref="B13:M13"/>
    <mergeCell ref="A23:B23"/>
    <mergeCell ref="B8:M8"/>
    <mergeCell ref="B9:M9"/>
    <mergeCell ref="B10:M10"/>
    <mergeCell ref="B11:M11"/>
    <mergeCell ref="B3:M3"/>
  </mergeCells>
  <phoneticPr fontId="22" type="noConversion"/>
  <hyperlinks>
    <hyperlink ref="C23" r:id="rId1"/>
    <hyperlink ref="C24" r:id="rId2"/>
  </hyperlinks>
  <pageMargins left="0.7" right="0.7" top="0.75" bottom="0.75" header="0.3" footer="0.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
  <sheetViews>
    <sheetView workbookViewId="0"/>
  </sheetViews>
  <sheetFormatPr defaultColWidth="9.109375" defaultRowHeight="14.4" x14ac:dyDescent="0.3"/>
  <cols>
    <col min="1" max="1" width="14.6640625" style="141" customWidth="1"/>
    <col min="2" max="20" width="7.33203125" style="141" customWidth="1"/>
    <col min="21" max="16384" width="9.109375" style="141"/>
  </cols>
  <sheetData>
    <row r="1" spans="1:21" ht="20.399999999999999" x14ac:dyDescent="0.35">
      <c r="A1" s="138" t="s">
        <v>110</v>
      </c>
      <c r="B1" s="139"/>
      <c r="C1" s="139"/>
      <c r="D1" s="139"/>
      <c r="E1" s="139"/>
      <c r="F1" s="139"/>
      <c r="G1" s="139"/>
      <c r="H1" s="139"/>
      <c r="I1" s="139"/>
      <c r="J1" s="139"/>
      <c r="K1" s="139"/>
      <c r="L1" s="139"/>
      <c r="M1" s="139"/>
      <c r="N1" s="139"/>
      <c r="O1" s="139"/>
      <c r="P1" s="139"/>
      <c r="Q1" s="139"/>
      <c r="R1" s="139"/>
      <c r="S1" s="139"/>
      <c r="T1" s="139"/>
      <c r="U1" s="140"/>
    </row>
    <row r="2" spans="1:21" ht="20.399999999999999" x14ac:dyDescent="0.35">
      <c r="A2" s="142"/>
      <c r="B2" s="143"/>
      <c r="C2" s="143"/>
      <c r="D2" s="143"/>
      <c r="E2" s="143"/>
      <c r="F2" s="143"/>
      <c r="G2" s="143"/>
      <c r="H2" s="143"/>
      <c r="I2" s="143"/>
      <c r="J2" s="143"/>
      <c r="K2" s="143"/>
      <c r="L2" s="143"/>
      <c r="M2" s="143"/>
      <c r="N2" s="143"/>
      <c r="O2" s="143"/>
      <c r="P2" s="143"/>
      <c r="Q2" s="143"/>
      <c r="R2" s="143"/>
      <c r="S2" s="143"/>
      <c r="T2" s="143"/>
      <c r="U2" s="144"/>
    </row>
    <row r="3" spans="1:21" x14ac:dyDescent="0.3">
      <c r="A3" s="255" t="s">
        <v>111</v>
      </c>
      <c r="B3" s="256" t="s">
        <v>38</v>
      </c>
      <c r="C3" s="256"/>
      <c r="D3" s="256"/>
      <c r="E3" s="256"/>
      <c r="F3" s="256"/>
      <c r="G3" s="256"/>
      <c r="H3" s="256"/>
      <c r="I3" s="256"/>
      <c r="J3" s="256"/>
      <c r="K3" s="256"/>
      <c r="L3" s="256"/>
      <c r="M3" s="256"/>
      <c r="N3" s="256"/>
      <c r="O3" s="256"/>
      <c r="P3" s="256"/>
      <c r="Q3" s="256"/>
      <c r="R3" s="256"/>
      <c r="S3" s="256"/>
      <c r="T3" s="256"/>
      <c r="U3" s="144"/>
    </row>
    <row r="4" spans="1:21" x14ac:dyDescent="0.3">
      <c r="A4" s="255"/>
      <c r="B4" s="257" t="s">
        <v>39</v>
      </c>
      <c r="C4" s="257"/>
      <c r="D4" s="257"/>
      <c r="E4" s="257"/>
      <c r="F4" s="257"/>
      <c r="G4" s="257"/>
      <c r="H4" s="257"/>
      <c r="I4" s="257"/>
      <c r="J4" s="257"/>
      <c r="K4" s="257"/>
      <c r="L4" s="257"/>
      <c r="M4" s="257"/>
      <c r="N4" s="257"/>
      <c r="O4" s="257"/>
      <c r="P4" s="257"/>
      <c r="Q4" s="257"/>
      <c r="R4" s="257"/>
      <c r="S4" s="257"/>
      <c r="T4" s="257"/>
      <c r="U4" s="144"/>
    </row>
    <row r="5" spans="1:21" x14ac:dyDescent="0.3">
      <c r="A5" s="145"/>
      <c r="B5" s="146"/>
      <c r="C5" s="146"/>
      <c r="D5" s="146"/>
      <c r="E5" s="146"/>
      <c r="F5" s="146"/>
      <c r="G5" s="146"/>
      <c r="H5" s="146"/>
      <c r="I5" s="146"/>
      <c r="J5" s="146"/>
      <c r="K5" s="146"/>
      <c r="L5" s="146"/>
      <c r="M5" s="146"/>
      <c r="N5" s="146"/>
      <c r="O5" s="146"/>
      <c r="P5" s="146"/>
      <c r="Q5" s="146"/>
      <c r="R5" s="146"/>
      <c r="S5" s="146"/>
      <c r="T5" s="146"/>
      <c r="U5" s="144"/>
    </row>
    <row r="6" spans="1:21" x14ac:dyDescent="0.3">
      <c r="A6" s="145"/>
      <c r="B6" s="146"/>
      <c r="C6" s="146"/>
      <c r="D6" s="146"/>
      <c r="E6" s="146"/>
      <c r="F6" s="146"/>
      <c r="G6" s="146"/>
      <c r="H6" s="146"/>
      <c r="I6" s="146"/>
      <c r="J6" s="146"/>
      <c r="K6" s="146"/>
      <c r="L6" s="146"/>
      <c r="M6" s="146"/>
      <c r="N6" s="146"/>
      <c r="O6" s="146"/>
      <c r="P6" s="146"/>
      <c r="Q6" s="146"/>
      <c r="R6" s="146"/>
      <c r="S6" s="146"/>
      <c r="T6" s="146"/>
      <c r="U6" s="144"/>
    </row>
    <row r="7" spans="1:21" ht="15" thickBot="1" x14ac:dyDescent="0.35">
      <c r="A7" s="147"/>
      <c r="B7" s="148"/>
      <c r="C7" s="148"/>
      <c r="D7" s="148"/>
      <c r="E7" s="148"/>
      <c r="F7" s="148"/>
      <c r="G7" s="148"/>
      <c r="H7" s="148"/>
      <c r="I7" s="148"/>
      <c r="J7" s="148"/>
      <c r="K7" s="148"/>
      <c r="L7" s="148"/>
      <c r="M7" s="148"/>
      <c r="N7" s="148"/>
      <c r="O7" s="148"/>
      <c r="P7" s="148"/>
      <c r="Q7" s="148"/>
      <c r="R7" s="148"/>
      <c r="S7" s="148"/>
      <c r="T7" s="148"/>
      <c r="U7" s="149"/>
    </row>
  </sheetData>
  <mergeCells count="3">
    <mergeCell ref="A3:A4"/>
    <mergeCell ref="B3:T3"/>
    <mergeCell ref="B4:T4"/>
  </mergeCells>
  <pageMargins left="0.75" right="0.75" top="1" bottom="1" header="0.5" footer="0.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L42"/>
  <sheetViews>
    <sheetView zoomScale="60" zoomScaleNormal="60" workbookViewId="0">
      <selection activeCell="AK39" sqref="AK39"/>
    </sheetView>
  </sheetViews>
  <sheetFormatPr defaultRowHeight="14.4" x14ac:dyDescent="0.3"/>
  <cols>
    <col min="1" max="1" width="11" style="197" customWidth="1"/>
    <col min="2" max="2" width="10.88671875" style="197" customWidth="1"/>
    <col min="3" max="13" width="13.5546875" style="197" customWidth="1"/>
    <col min="14" max="38" width="16.109375" style="197" customWidth="1"/>
    <col min="39" max="16384" width="8.88671875" style="197"/>
  </cols>
  <sheetData>
    <row r="1" spans="1:38" s="26" customFormat="1" ht="16.2" thickBot="1" x14ac:dyDescent="0.35">
      <c r="A1" s="9" t="s">
        <v>112</v>
      </c>
      <c r="B1" s="9"/>
      <c r="C1" s="9"/>
      <c r="D1" s="9"/>
      <c r="E1" s="10"/>
      <c r="F1" s="10"/>
      <c r="G1" s="10"/>
      <c r="H1" s="10"/>
      <c r="I1" s="10"/>
      <c r="J1" s="10"/>
      <c r="K1" s="45"/>
      <c r="L1" s="12"/>
      <c r="M1" s="10"/>
      <c r="N1" s="12"/>
      <c r="O1" s="10"/>
    </row>
    <row r="2" spans="1:38" s="26" customFormat="1" ht="13.2" x14ac:dyDescent="0.25">
      <c r="A2" s="258" t="s">
        <v>37</v>
      </c>
      <c r="B2" s="258"/>
      <c r="C2" s="259" t="s">
        <v>38</v>
      </c>
      <c r="D2" s="259"/>
      <c r="E2" s="259"/>
      <c r="F2" s="259"/>
      <c r="G2" s="259"/>
      <c r="H2" s="259"/>
      <c r="I2" s="259"/>
      <c r="J2" s="259"/>
      <c r="K2" s="259"/>
      <c r="L2" s="259"/>
      <c r="M2" s="259"/>
      <c r="N2" s="259"/>
      <c r="O2" s="259"/>
      <c r="P2" s="259"/>
      <c r="Q2" s="259"/>
      <c r="R2" s="259"/>
      <c r="S2" s="259"/>
      <c r="T2" s="156"/>
      <c r="U2" s="233"/>
    </row>
    <row r="3" spans="1:38" s="26" customFormat="1" ht="13.2" x14ac:dyDescent="0.25">
      <c r="A3" s="258"/>
      <c r="B3" s="258"/>
      <c r="C3" s="260" t="s">
        <v>39</v>
      </c>
      <c r="D3" s="260"/>
      <c r="E3" s="260"/>
      <c r="F3" s="260"/>
      <c r="G3" s="260"/>
      <c r="H3" s="260"/>
      <c r="I3" s="260"/>
      <c r="J3" s="260"/>
      <c r="K3" s="260"/>
      <c r="L3" s="260"/>
      <c r="M3" s="260"/>
      <c r="N3" s="260"/>
      <c r="O3" s="260"/>
      <c r="P3" s="260"/>
      <c r="Q3" s="260"/>
      <c r="R3" s="260"/>
      <c r="S3" s="260"/>
      <c r="T3" s="155"/>
      <c r="U3" s="234"/>
    </row>
    <row r="4" spans="1:38" s="26" customFormat="1" ht="13.8" thickBot="1" x14ac:dyDescent="0.3">
      <c r="A4" s="136"/>
      <c r="B4" s="14"/>
      <c r="C4" s="14"/>
      <c r="D4" s="14"/>
      <c r="E4" s="14"/>
      <c r="F4" s="14"/>
      <c r="G4" s="14"/>
      <c r="H4" s="14"/>
      <c r="I4" s="14"/>
      <c r="J4" s="14"/>
      <c r="K4" s="16"/>
      <c r="L4" s="14"/>
      <c r="M4" s="14"/>
      <c r="N4" s="14"/>
      <c r="O4" s="14"/>
      <c r="P4" s="14"/>
      <c r="Q4" s="14"/>
      <c r="R4" s="14"/>
      <c r="S4" s="14"/>
      <c r="T4" s="235"/>
      <c r="U4" s="137"/>
    </row>
    <row r="5" spans="1:38" ht="17.399999999999999" customHeight="1" x14ac:dyDescent="0.3">
      <c r="A5" s="236" t="s">
        <v>108</v>
      </c>
      <c r="C5" s="237"/>
      <c r="D5" s="237"/>
      <c r="E5" s="237"/>
      <c r="F5" s="237"/>
      <c r="G5" s="237"/>
      <c r="H5" s="237"/>
      <c r="I5" s="237"/>
      <c r="J5" s="237"/>
      <c r="K5" s="237"/>
      <c r="L5" s="237"/>
      <c r="M5" s="237"/>
      <c r="N5" s="237"/>
      <c r="O5" s="237"/>
      <c r="P5" s="237"/>
      <c r="Q5" s="237"/>
      <c r="R5" s="237"/>
      <c r="S5" s="237"/>
      <c r="T5" s="237"/>
      <c r="U5" s="237"/>
      <c r="V5" s="237"/>
      <c r="W5" s="237"/>
      <c r="X5" s="237"/>
      <c r="Y5" s="237"/>
      <c r="Z5" s="237"/>
      <c r="AA5" s="237"/>
      <c r="AB5" s="237"/>
      <c r="AC5" s="237"/>
      <c r="AD5" s="237"/>
      <c r="AE5" s="237"/>
      <c r="AF5" s="237"/>
      <c r="AG5" s="237"/>
      <c r="AH5" s="237"/>
      <c r="AI5" s="237"/>
      <c r="AJ5" s="237"/>
      <c r="AK5" s="237"/>
      <c r="AL5" s="237"/>
    </row>
    <row r="6" spans="1:38" ht="17.399999999999999" customHeight="1" x14ac:dyDescent="0.3">
      <c r="A6" s="236" t="s">
        <v>95</v>
      </c>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row>
    <row r="7" spans="1:38" ht="17.399999999999999" customHeight="1" x14ac:dyDescent="0.3">
      <c r="A7" s="237"/>
      <c r="B7" s="237"/>
      <c r="C7" s="237"/>
      <c r="D7" s="237"/>
      <c r="E7" s="237"/>
      <c r="F7" s="237"/>
      <c r="G7" s="237"/>
      <c r="H7" s="237"/>
      <c r="I7" s="237"/>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row>
    <row r="8" spans="1:38" s="237" customFormat="1" ht="15" thickBot="1" x14ac:dyDescent="0.35">
      <c r="C8" s="238"/>
      <c r="D8" s="238"/>
      <c r="E8" s="238"/>
      <c r="F8" s="238"/>
      <c r="G8" s="238"/>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row>
    <row r="9" spans="1:38" x14ac:dyDescent="0.3">
      <c r="A9" s="80"/>
      <c r="B9" s="20"/>
      <c r="C9" s="261" t="s">
        <v>13</v>
      </c>
      <c r="D9" s="261"/>
      <c r="E9" s="262"/>
      <c r="F9" s="263" t="s">
        <v>63</v>
      </c>
      <c r="G9" s="261"/>
      <c r="H9" s="262"/>
      <c r="I9" s="263" t="s">
        <v>3</v>
      </c>
      <c r="J9" s="261"/>
      <c r="K9" s="262"/>
      <c r="L9" s="263" t="s">
        <v>4</v>
      </c>
      <c r="M9" s="261"/>
      <c r="N9" s="262"/>
      <c r="O9" s="263" t="s">
        <v>5</v>
      </c>
      <c r="P9" s="261"/>
      <c r="Q9" s="262"/>
      <c r="R9" s="263" t="s">
        <v>50</v>
      </c>
      <c r="S9" s="261"/>
      <c r="T9" s="262"/>
      <c r="U9" s="263" t="s">
        <v>7</v>
      </c>
      <c r="V9" s="261"/>
      <c r="W9" s="262"/>
      <c r="X9" s="263" t="s">
        <v>8</v>
      </c>
      <c r="Y9" s="261"/>
      <c r="Z9" s="262"/>
      <c r="AA9" s="263" t="s">
        <v>51</v>
      </c>
      <c r="AB9" s="261"/>
      <c r="AC9" s="262"/>
      <c r="AD9" s="263" t="s">
        <v>10</v>
      </c>
      <c r="AE9" s="261"/>
      <c r="AF9" s="262"/>
      <c r="AG9" s="263" t="s">
        <v>11</v>
      </c>
      <c r="AH9" s="261"/>
      <c r="AI9" s="262"/>
      <c r="AJ9" s="263" t="s">
        <v>12</v>
      </c>
      <c r="AK9" s="261"/>
      <c r="AL9" s="261"/>
    </row>
    <row r="10" spans="1:38" ht="31.2" customHeight="1" x14ac:dyDescent="0.3">
      <c r="A10" s="80"/>
      <c r="B10" s="20"/>
      <c r="C10" s="20" t="s">
        <v>82</v>
      </c>
      <c r="D10" s="79" t="s">
        <v>85</v>
      </c>
      <c r="E10" s="79" t="s">
        <v>86</v>
      </c>
      <c r="F10" s="20" t="s">
        <v>82</v>
      </c>
      <c r="G10" s="79" t="s">
        <v>85</v>
      </c>
      <c r="H10" s="79" t="s">
        <v>86</v>
      </c>
      <c r="I10" s="20" t="s">
        <v>82</v>
      </c>
      <c r="J10" s="79" t="s">
        <v>85</v>
      </c>
      <c r="K10" s="79" t="s">
        <v>86</v>
      </c>
      <c r="L10" s="20" t="s">
        <v>82</v>
      </c>
      <c r="M10" s="79" t="s">
        <v>85</v>
      </c>
      <c r="N10" s="79" t="s">
        <v>86</v>
      </c>
      <c r="O10" s="20" t="s">
        <v>82</v>
      </c>
      <c r="P10" s="79" t="s">
        <v>85</v>
      </c>
      <c r="Q10" s="79" t="s">
        <v>86</v>
      </c>
      <c r="R10" s="20" t="s">
        <v>82</v>
      </c>
      <c r="S10" s="79" t="s">
        <v>85</v>
      </c>
      <c r="T10" s="79" t="s">
        <v>86</v>
      </c>
      <c r="U10" s="20" t="s">
        <v>82</v>
      </c>
      <c r="V10" s="79" t="s">
        <v>85</v>
      </c>
      <c r="W10" s="79" t="s">
        <v>86</v>
      </c>
      <c r="X10" s="20" t="s">
        <v>82</v>
      </c>
      <c r="Y10" s="79" t="s">
        <v>85</v>
      </c>
      <c r="Z10" s="79" t="s">
        <v>86</v>
      </c>
      <c r="AA10" s="20" t="s">
        <v>82</v>
      </c>
      <c r="AB10" s="79" t="s">
        <v>85</v>
      </c>
      <c r="AC10" s="79" t="s">
        <v>86</v>
      </c>
      <c r="AD10" s="20" t="s">
        <v>82</v>
      </c>
      <c r="AE10" s="79" t="s">
        <v>85</v>
      </c>
      <c r="AF10" s="79" t="s">
        <v>86</v>
      </c>
      <c r="AG10" s="20" t="s">
        <v>82</v>
      </c>
      <c r="AH10" s="79" t="s">
        <v>85</v>
      </c>
      <c r="AI10" s="79" t="s">
        <v>86</v>
      </c>
      <c r="AJ10" s="20" t="s">
        <v>82</v>
      </c>
      <c r="AK10" s="79" t="s">
        <v>85</v>
      </c>
      <c r="AL10" s="79" t="s">
        <v>86</v>
      </c>
    </row>
    <row r="11" spans="1:38" x14ac:dyDescent="0.3">
      <c r="A11" s="80"/>
      <c r="B11" s="80"/>
      <c r="C11" s="80"/>
      <c r="D11" s="80"/>
      <c r="E11" s="81"/>
      <c r="F11" s="80"/>
      <c r="G11" s="80"/>
      <c r="H11" s="81"/>
      <c r="I11" s="84"/>
      <c r="J11" s="80"/>
      <c r="K11" s="81"/>
      <c r="L11" s="80"/>
      <c r="M11" s="80"/>
      <c r="N11" s="81"/>
      <c r="O11" s="80"/>
      <c r="P11" s="80"/>
      <c r="Q11" s="81"/>
      <c r="R11" s="80"/>
      <c r="S11" s="80"/>
      <c r="T11" s="81"/>
      <c r="U11" s="80"/>
      <c r="V11" s="80"/>
      <c r="W11" s="81"/>
      <c r="X11" s="80"/>
      <c r="Y11" s="80"/>
      <c r="Z11" s="81"/>
      <c r="AA11" s="80"/>
      <c r="AB11" s="80"/>
      <c r="AC11" s="81"/>
      <c r="AD11" s="80"/>
      <c r="AE11" s="80"/>
      <c r="AF11" s="81"/>
      <c r="AG11" s="80"/>
      <c r="AH11" s="80"/>
      <c r="AI11" s="81"/>
      <c r="AJ11" s="80"/>
      <c r="AK11" s="80"/>
      <c r="AL11" s="81"/>
    </row>
    <row r="12" spans="1:38" ht="12.75" customHeight="1" x14ac:dyDescent="0.3">
      <c r="A12" s="10">
        <v>2008</v>
      </c>
      <c r="B12" s="24" t="s">
        <v>55</v>
      </c>
      <c r="C12" s="85">
        <v>60.390178354762703</v>
      </c>
      <c r="D12" s="85"/>
      <c r="E12" s="239"/>
      <c r="F12" s="85">
        <v>63.085150653245805</v>
      </c>
      <c r="G12" s="85"/>
      <c r="H12" s="239"/>
      <c r="I12" s="85">
        <v>58.370527977241608</v>
      </c>
      <c r="J12" s="85"/>
      <c r="K12" s="239"/>
      <c r="L12" s="85">
        <v>52.530082873081099</v>
      </c>
      <c r="M12" s="85"/>
      <c r="N12" s="239"/>
      <c r="O12" s="85">
        <v>56.325027766639799</v>
      </c>
      <c r="P12" s="85"/>
      <c r="Q12" s="239"/>
      <c r="R12" s="85">
        <v>57.0372544944303</v>
      </c>
      <c r="S12" s="85"/>
      <c r="T12" s="239"/>
      <c r="U12" s="85">
        <v>60.725599919801397</v>
      </c>
      <c r="V12" s="85"/>
      <c r="W12" s="239"/>
      <c r="X12" s="85">
        <v>58.059113612866</v>
      </c>
      <c r="Y12" s="85"/>
      <c r="Z12" s="239"/>
      <c r="AA12" s="85">
        <v>62.152405691372401</v>
      </c>
      <c r="AB12" s="85"/>
      <c r="AC12" s="239"/>
      <c r="AD12" s="85">
        <v>61.295605236875495</v>
      </c>
      <c r="AE12" s="85"/>
      <c r="AF12" s="239"/>
      <c r="AG12" s="85">
        <v>65.5077183318528</v>
      </c>
      <c r="AH12" s="85"/>
      <c r="AI12" s="239"/>
      <c r="AJ12" s="85">
        <v>63.143274482431103</v>
      </c>
      <c r="AK12" s="85"/>
      <c r="AL12" s="239"/>
    </row>
    <row r="13" spans="1:38" ht="12.75" customHeight="1" x14ac:dyDescent="0.3">
      <c r="A13" s="10"/>
      <c r="B13" s="24" t="s">
        <v>56</v>
      </c>
      <c r="C13" s="85">
        <v>60.104467176850193</v>
      </c>
      <c r="D13" s="85">
        <v>-0.28571117791251055</v>
      </c>
      <c r="E13" s="239"/>
      <c r="F13" s="85">
        <v>63.0825319368709</v>
      </c>
      <c r="G13" s="85">
        <v>-2.6187163749042952E-3</v>
      </c>
      <c r="H13" s="239"/>
      <c r="I13" s="85">
        <v>57.910178968590998</v>
      </c>
      <c r="J13" s="85">
        <v>-0.4603490086506099</v>
      </c>
      <c r="K13" s="239"/>
      <c r="L13" s="85">
        <v>52.560833302858398</v>
      </c>
      <c r="M13" s="85">
        <v>3.075042977729936E-2</v>
      </c>
      <c r="N13" s="239"/>
      <c r="O13" s="85">
        <v>56.301632813885803</v>
      </c>
      <c r="P13" s="85">
        <v>-2.3394952753996279E-2</v>
      </c>
      <c r="Q13" s="239"/>
      <c r="R13" s="85">
        <v>57.071539077464791</v>
      </c>
      <c r="S13" s="85">
        <v>3.4284583034491334E-2</v>
      </c>
      <c r="T13" s="239"/>
      <c r="U13" s="85">
        <v>60.353668087382594</v>
      </c>
      <c r="V13" s="85">
        <v>-0.37193183241880234</v>
      </c>
      <c r="W13" s="239"/>
      <c r="X13" s="85">
        <v>57.466846086671794</v>
      </c>
      <c r="Y13" s="85">
        <v>-0.59226752619420608</v>
      </c>
      <c r="Z13" s="239"/>
      <c r="AA13" s="85">
        <v>61.809838142781906</v>
      </c>
      <c r="AB13" s="85">
        <v>-0.34256754859049465</v>
      </c>
      <c r="AC13" s="239"/>
      <c r="AD13" s="85">
        <v>61.3284251948918</v>
      </c>
      <c r="AE13" s="85">
        <v>3.281995801630444E-2</v>
      </c>
      <c r="AF13" s="239"/>
      <c r="AG13" s="85">
        <v>65.863451499279108</v>
      </c>
      <c r="AH13" s="85">
        <v>0.35573316742630823</v>
      </c>
      <c r="AI13" s="239"/>
      <c r="AJ13" s="85">
        <v>62.780598797538204</v>
      </c>
      <c r="AK13" s="85">
        <v>-0.36267568489289914</v>
      </c>
      <c r="AL13" s="239"/>
    </row>
    <row r="14" spans="1:38" ht="12.75" customHeight="1" x14ac:dyDescent="0.3">
      <c r="A14" s="10"/>
      <c r="B14" s="24" t="s">
        <v>57</v>
      </c>
      <c r="C14" s="85">
        <v>59.658782452775206</v>
      </c>
      <c r="D14" s="85">
        <v>-0.4456847240749866</v>
      </c>
      <c r="E14" s="239"/>
      <c r="F14" s="85">
        <v>62.259626832732998</v>
      </c>
      <c r="G14" s="85">
        <v>-0.8229051041379023</v>
      </c>
      <c r="H14" s="239"/>
      <c r="I14" s="85">
        <v>57.532113472007495</v>
      </c>
      <c r="J14" s="85">
        <v>-0.37806549658350264</v>
      </c>
      <c r="K14" s="239"/>
      <c r="L14" s="85">
        <v>52.280375903474798</v>
      </c>
      <c r="M14" s="85">
        <v>-0.28045739938360015</v>
      </c>
      <c r="N14" s="239"/>
      <c r="O14" s="85">
        <v>55.495272537921906</v>
      </c>
      <c r="P14" s="85">
        <v>-0.80636027596389681</v>
      </c>
      <c r="Q14" s="239"/>
      <c r="R14" s="85">
        <v>56.841808785405398</v>
      </c>
      <c r="S14" s="85">
        <v>-0.22973029205939355</v>
      </c>
      <c r="T14" s="239"/>
      <c r="U14" s="85">
        <v>60.267785674358997</v>
      </c>
      <c r="V14" s="85">
        <v>-8.5882413023597337E-2</v>
      </c>
      <c r="W14" s="239"/>
      <c r="X14" s="85">
        <v>56.643933615947795</v>
      </c>
      <c r="Y14" s="85">
        <v>-0.82291247072399898</v>
      </c>
      <c r="Z14" s="239"/>
      <c r="AA14" s="85">
        <v>61.9682432445533</v>
      </c>
      <c r="AB14" s="85">
        <v>0.15840510177139322</v>
      </c>
      <c r="AC14" s="239"/>
      <c r="AD14" s="85">
        <v>60.051382362788196</v>
      </c>
      <c r="AE14" s="85">
        <v>-1.2770428321036036</v>
      </c>
      <c r="AF14" s="239"/>
      <c r="AG14" s="85">
        <v>65.046864834382504</v>
      </c>
      <c r="AH14" s="85">
        <v>-0.81658666489660447</v>
      </c>
      <c r="AI14" s="239"/>
      <c r="AJ14" s="85">
        <v>62.340627529546602</v>
      </c>
      <c r="AK14" s="85">
        <v>-0.43997126799160213</v>
      </c>
      <c r="AL14" s="239"/>
    </row>
    <row r="15" spans="1:38" ht="12.75" customHeight="1" x14ac:dyDescent="0.3">
      <c r="A15" s="10"/>
      <c r="B15" s="24" t="s">
        <v>58</v>
      </c>
      <c r="C15" s="85">
        <v>59.5147902186552</v>
      </c>
      <c r="D15" s="85">
        <v>-0.14399223412000595</v>
      </c>
      <c r="E15" s="239"/>
      <c r="F15" s="85">
        <v>62.411731204011097</v>
      </c>
      <c r="G15" s="85">
        <v>0.15210437127809939</v>
      </c>
      <c r="H15" s="239"/>
      <c r="I15" s="85">
        <v>57.375437143198504</v>
      </c>
      <c r="J15" s="85">
        <v>-0.15667632880899163</v>
      </c>
      <c r="K15" s="239"/>
      <c r="L15" s="85">
        <v>51.531019859809703</v>
      </c>
      <c r="M15" s="85">
        <v>-0.74935604366509523</v>
      </c>
      <c r="N15" s="239"/>
      <c r="O15" s="85">
        <v>56.063750585422198</v>
      </c>
      <c r="P15" s="85">
        <v>0.5684780475002924</v>
      </c>
      <c r="Q15" s="239"/>
      <c r="R15" s="85">
        <v>56.126766753868495</v>
      </c>
      <c r="S15" s="85">
        <v>-0.71504203153690327</v>
      </c>
      <c r="T15" s="239"/>
      <c r="U15" s="85">
        <v>60.319019690450403</v>
      </c>
      <c r="V15" s="85">
        <v>5.1234016091406431E-2</v>
      </c>
      <c r="W15" s="239"/>
      <c r="X15" s="85">
        <v>56.297782397010799</v>
      </c>
      <c r="Y15" s="85">
        <v>-0.34615121893699552</v>
      </c>
      <c r="Z15" s="239"/>
      <c r="AA15" s="85">
        <v>61.957710062815195</v>
      </c>
      <c r="AB15" s="85">
        <v>-1.0533181738104247E-2</v>
      </c>
      <c r="AC15" s="239"/>
      <c r="AD15" s="85">
        <v>60.9398217057891</v>
      </c>
      <c r="AE15" s="85">
        <v>0.8884393430009041</v>
      </c>
      <c r="AF15" s="239"/>
      <c r="AG15" s="85">
        <v>64.337607156645106</v>
      </c>
      <c r="AH15" s="85">
        <v>-0.70925767773739778</v>
      </c>
      <c r="AI15" s="239"/>
      <c r="AJ15" s="85">
        <v>61.960639671439402</v>
      </c>
      <c r="AK15" s="85">
        <v>-0.37998785810719937</v>
      </c>
      <c r="AL15" s="239"/>
    </row>
    <row r="16" spans="1:38" ht="12.75" customHeight="1" x14ac:dyDescent="0.3">
      <c r="A16" s="240">
        <v>2009</v>
      </c>
      <c r="B16" s="24" t="s">
        <v>55</v>
      </c>
      <c r="C16" s="85">
        <v>58.868326958370098</v>
      </c>
      <c r="D16" s="85">
        <v>-0.64646326028510259</v>
      </c>
      <c r="E16" s="239">
        <v>-1.5218513963926057</v>
      </c>
      <c r="F16" s="85">
        <v>61.479683926236092</v>
      </c>
      <c r="G16" s="85">
        <v>-0.93204727777500551</v>
      </c>
      <c r="H16" s="239">
        <v>-1.6054667270097127</v>
      </c>
      <c r="I16" s="85">
        <v>56.878354284991794</v>
      </c>
      <c r="J16" s="85">
        <v>-0.49708285820670994</v>
      </c>
      <c r="K16" s="239">
        <v>-1.4921736922498141</v>
      </c>
      <c r="L16" s="85">
        <v>50.676730434929496</v>
      </c>
      <c r="M16" s="85">
        <v>-0.85428942488020709</v>
      </c>
      <c r="N16" s="239">
        <v>-1.8533524381516031</v>
      </c>
      <c r="O16" s="85">
        <v>55.935480239400803</v>
      </c>
      <c r="P16" s="85">
        <v>-0.1282703460213952</v>
      </c>
      <c r="Q16" s="239">
        <v>-0.38954752723899588</v>
      </c>
      <c r="R16" s="85">
        <v>55.297367652904093</v>
      </c>
      <c r="S16" s="85">
        <v>-0.82939910096440173</v>
      </c>
      <c r="T16" s="239">
        <v>-1.7398868415262072</v>
      </c>
      <c r="U16" s="85">
        <v>59.922640612623503</v>
      </c>
      <c r="V16" s="85">
        <v>-0.39637907782690007</v>
      </c>
      <c r="W16" s="239">
        <v>-0.80295930717789332</v>
      </c>
      <c r="X16" s="85">
        <v>55.9272107946842</v>
      </c>
      <c r="Y16" s="85">
        <v>-0.37057160232659925</v>
      </c>
      <c r="Z16" s="239">
        <v>-2.1319028181817998</v>
      </c>
      <c r="AA16" s="85">
        <v>61.171460860961204</v>
      </c>
      <c r="AB16" s="85">
        <v>-0.78624920185399105</v>
      </c>
      <c r="AC16" s="239">
        <v>-0.98094483041119673</v>
      </c>
      <c r="AD16" s="85">
        <v>59.447010798016095</v>
      </c>
      <c r="AE16" s="85">
        <v>-1.4928109077730056</v>
      </c>
      <c r="AF16" s="239">
        <v>-1.8485944388594007</v>
      </c>
      <c r="AG16" s="85">
        <v>63.826288651278794</v>
      </c>
      <c r="AH16" s="85">
        <v>-0.51131850536631163</v>
      </c>
      <c r="AI16" s="239">
        <v>-1.6814296805740057</v>
      </c>
      <c r="AJ16" s="85">
        <v>61.170095729424403</v>
      </c>
      <c r="AK16" s="85">
        <v>-0.79054394201499889</v>
      </c>
      <c r="AL16" s="239">
        <v>-1.9731787530066995</v>
      </c>
    </row>
    <row r="17" spans="1:38" ht="12.75" customHeight="1" x14ac:dyDescent="0.3">
      <c r="A17" s="240"/>
      <c r="B17" s="24" t="s">
        <v>56</v>
      </c>
      <c r="C17" s="85">
        <v>57.951862578935</v>
      </c>
      <c r="D17" s="85">
        <v>-0.91646437943509795</v>
      </c>
      <c r="E17" s="239">
        <v>-2.1526045979151931</v>
      </c>
      <c r="F17" s="85">
        <v>60.687330610309999</v>
      </c>
      <c r="G17" s="85">
        <v>-0.79235331592609271</v>
      </c>
      <c r="H17" s="239">
        <v>-2.3952013265609011</v>
      </c>
      <c r="I17" s="85">
        <v>55.927575091860604</v>
      </c>
      <c r="J17" s="85">
        <v>-0.95077919313118997</v>
      </c>
      <c r="K17" s="239">
        <v>-1.9826038767303942</v>
      </c>
      <c r="L17" s="85">
        <v>48.836942372021802</v>
      </c>
      <c r="M17" s="85">
        <v>-1.8397880629076937</v>
      </c>
      <c r="N17" s="239">
        <v>-3.7238909308365962</v>
      </c>
      <c r="O17" s="85">
        <v>54.993622177963594</v>
      </c>
      <c r="P17" s="85">
        <v>-0.94185806143720896</v>
      </c>
      <c r="Q17" s="239">
        <v>-1.3080106359222086</v>
      </c>
      <c r="R17" s="85">
        <v>54.810036734074899</v>
      </c>
      <c r="S17" s="85">
        <v>-0.4873309188291941</v>
      </c>
      <c r="T17" s="239">
        <v>-2.2615023433898926</v>
      </c>
      <c r="U17" s="85">
        <v>59.587886462358398</v>
      </c>
      <c r="V17" s="85">
        <v>-0.33475415026510547</v>
      </c>
      <c r="W17" s="239">
        <v>-0.76578162502419644</v>
      </c>
      <c r="X17" s="85">
        <v>55.262484582036194</v>
      </c>
      <c r="Y17" s="85">
        <v>-0.6647262126480058</v>
      </c>
      <c r="Z17" s="239">
        <v>-2.2043615046355995</v>
      </c>
      <c r="AA17" s="85">
        <v>60.477120124513597</v>
      </c>
      <c r="AB17" s="85">
        <v>-0.6943407364476073</v>
      </c>
      <c r="AC17" s="239">
        <v>-1.3327180182683094</v>
      </c>
      <c r="AD17" s="85">
        <v>58.421687621503501</v>
      </c>
      <c r="AE17" s="85">
        <v>-1.0253231765125932</v>
      </c>
      <c r="AF17" s="239">
        <v>-2.9067375733882983</v>
      </c>
      <c r="AG17" s="85">
        <v>63.333881930110302</v>
      </c>
      <c r="AH17" s="85">
        <v>-0.49240672116849282</v>
      </c>
      <c r="AI17" s="239">
        <v>-2.5295695691688067</v>
      </c>
      <c r="AJ17" s="85">
        <v>60.016913290768905</v>
      </c>
      <c r="AK17" s="85">
        <v>-1.1531824386554987</v>
      </c>
      <c r="AL17" s="239">
        <v>-2.7636855067692991</v>
      </c>
    </row>
    <row r="18" spans="1:38" ht="12.75" customHeight="1" x14ac:dyDescent="0.3">
      <c r="A18" s="240"/>
      <c r="B18" s="24" t="s">
        <v>57</v>
      </c>
      <c r="C18" s="85">
        <v>57.999979290215798</v>
      </c>
      <c r="D18" s="85">
        <v>4.8116711280798086E-2</v>
      </c>
      <c r="E18" s="239">
        <v>-1.6588031625594084</v>
      </c>
      <c r="F18" s="85">
        <v>60.3962455178334</v>
      </c>
      <c r="G18" s="85">
        <v>-0.29108509247659953</v>
      </c>
      <c r="H18" s="239">
        <v>-1.8633813148995984</v>
      </c>
      <c r="I18" s="85">
        <v>56.054431204235499</v>
      </c>
      <c r="J18" s="85">
        <v>0.12685611237489525</v>
      </c>
      <c r="K18" s="239">
        <v>-1.4776822677719963</v>
      </c>
      <c r="L18" s="85">
        <v>49.328890488334999</v>
      </c>
      <c r="M18" s="85">
        <v>0.49194811631319624</v>
      </c>
      <c r="N18" s="239">
        <v>-2.9514854151397998</v>
      </c>
      <c r="O18" s="85">
        <v>55.260079923823099</v>
      </c>
      <c r="P18" s="85">
        <v>0.26645774585950477</v>
      </c>
      <c r="Q18" s="239">
        <v>-0.23519261409880698</v>
      </c>
      <c r="R18" s="85">
        <v>54.951996360049904</v>
      </c>
      <c r="S18" s="85">
        <v>0.14195962597500511</v>
      </c>
      <c r="T18" s="239">
        <v>-1.889812425355494</v>
      </c>
      <c r="U18" s="85">
        <v>59.383800957011701</v>
      </c>
      <c r="V18" s="85">
        <v>-0.204085505346697</v>
      </c>
      <c r="W18" s="239">
        <v>-0.88398471734729611</v>
      </c>
      <c r="X18" s="85">
        <v>55.824883415446003</v>
      </c>
      <c r="Y18" s="85">
        <v>0.56239883340980867</v>
      </c>
      <c r="Z18" s="239">
        <v>-0.81905020050179189</v>
      </c>
      <c r="AA18" s="85">
        <v>60.248284378018504</v>
      </c>
      <c r="AB18" s="85">
        <v>-0.22883574649509342</v>
      </c>
      <c r="AC18" s="239">
        <v>-1.719958866534796</v>
      </c>
      <c r="AD18" s="85">
        <v>58.448293631948104</v>
      </c>
      <c r="AE18" s="85">
        <v>2.6606010444602646E-2</v>
      </c>
      <c r="AF18" s="239">
        <v>-1.6030887308400921</v>
      </c>
      <c r="AG18" s="85">
        <v>62.853508823500505</v>
      </c>
      <c r="AH18" s="85">
        <v>-0.48037310660979671</v>
      </c>
      <c r="AI18" s="239">
        <v>-2.1933560108819989</v>
      </c>
      <c r="AJ18" s="85">
        <v>58.895837935929599</v>
      </c>
      <c r="AK18" s="85">
        <v>-1.1210753548393058</v>
      </c>
      <c r="AL18" s="239">
        <v>-3.4447895936170028</v>
      </c>
    </row>
    <row r="19" spans="1:38" ht="12.75" customHeight="1" x14ac:dyDescent="0.3">
      <c r="A19" s="241"/>
      <c r="B19" s="24" t="s">
        <v>58</v>
      </c>
      <c r="C19" s="85">
        <v>57.699840772959099</v>
      </c>
      <c r="D19" s="85">
        <v>-0.30013851725669838</v>
      </c>
      <c r="E19" s="239">
        <v>-1.8149494456961008</v>
      </c>
      <c r="F19" s="85">
        <v>60.101485113674499</v>
      </c>
      <c r="G19" s="85">
        <v>-0.29476040415890026</v>
      </c>
      <c r="H19" s="239">
        <v>-2.310246090336598</v>
      </c>
      <c r="I19" s="85">
        <v>55.949670195086497</v>
      </c>
      <c r="J19" s="85">
        <v>-0.10476100914900144</v>
      </c>
      <c r="K19" s="239">
        <v>-1.4257669481120061</v>
      </c>
      <c r="L19" s="85">
        <v>50.281487450525098</v>
      </c>
      <c r="M19" s="85">
        <v>0.95259696219009982</v>
      </c>
      <c r="N19" s="239">
        <v>-1.2495324092846047</v>
      </c>
      <c r="O19" s="85">
        <v>54.722023396161802</v>
      </c>
      <c r="P19" s="85">
        <v>-0.53805652766129697</v>
      </c>
      <c r="Q19" s="239">
        <v>-1.3417271892603964</v>
      </c>
      <c r="R19" s="85">
        <v>55.065191423683402</v>
      </c>
      <c r="S19" s="85">
        <v>0.11319506363349774</v>
      </c>
      <c r="T19" s="239">
        <v>-1.061575330185093</v>
      </c>
      <c r="U19" s="85">
        <v>58.598885032646599</v>
      </c>
      <c r="V19" s="85">
        <v>-0.7849159243651016</v>
      </c>
      <c r="W19" s="239">
        <v>-1.7201346578038041</v>
      </c>
      <c r="X19" s="85">
        <v>55.744128861909601</v>
      </c>
      <c r="Y19" s="85">
        <v>-8.0754553536401374E-2</v>
      </c>
      <c r="Z19" s="239">
        <v>-0.55365353510119775</v>
      </c>
      <c r="AA19" s="85">
        <v>59.694629128208696</v>
      </c>
      <c r="AB19" s="85">
        <v>-0.55365524980980751</v>
      </c>
      <c r="AC19" s="239">
        <v>-2.2630809346064993</v>
      </c>
      <c r="AD19" s="85">
        <v>57.964114319354401</v>
      </c>
      <c r="AE19" s="85">
        <v>-0.48417931259370306</v>
      </c>
      <c r="AF19" s="239">
        <v>-2.9757073864346992</v>
      </c>
      <c r="AG19" s="85">
        <v>62.718261918223398</v>
      </c>
      <c r="AH19" s="85">
        <v>-0.13524690527710703</v>
      </c>
      <c r="AI19" s="239">
        <v>-1.6193452384217082</v>
      </c>
      <c r="AJ19" s="85">
        <v>59.305822987052501</v>
      </c>
      <c r="AK19" s="85">
        <v>0.40998505112290218</v>
      </c>
      <c r="AL19" s="239">
        <v>-2.6548166843869012</v>
      </c>
    </row>
    <row r="20" spans="1:38" ht="12.75" customHeight="1" x14ac:dyDescent="0.3">
      <c r="A20" s="240">
        <v>2010</v>
      </c>
      <c r="B20" s="24" t="s">
        <v>55</v>
      </c>
      <c r="C20" s="85">
        <v>57.7368330827994</v>
      </c>
      <c r="D20" s="85">
        <v>3.6992309840300663E-2</v>
      </c>
      <c r="E20" s="239">
        <v>-1.1314938755706976</v>
      </c>
      <c r="F20" s="85">
        <v>60.031149496628998</v>
      </c>
      <c r="G20" s="85">
        <v>-7.0335617045500953E-2</v>
      </c>
      <c r="H20" s="239">
        <v>-1.4485344296070934</v>
      </c>
      <c r="I20" s="85">
        <v>55.964170336170206</v>
      </c>
      <c r="J20" s="85">
        <v>1.4500141083708229E-2</v>
      </c>
      <c r="K20" s="239">
        <v>-0.91418394882158793</v>
      </c>
      <c r="L20" s="85">
        <v>50.866291833672491</v>
      </c>
      <c r="M20" s="85">
        <v>0.58480438314739303</v>
      </c>
      <c r="N20" s="239">
        <v>0.18956139874299538</v>
      </c>
      <c r="O20" s="85">
        <v>55.0710961188569</v>
      </c>
      <c r="P20" s="85">
        <v>0.34907272269509804</v>
      </c>
      <c r="Q20" s="239">
        <v>-0.86438412054390312</v>
      </c>
      <c r="R20" s="85">
        <v>54.894385953680406</v>
      </c>
      <c r="S20" s="85">
        <v>-0.17080547000299617</v>
      </c>
      <c r="T20" s="239">
        <v>-0.40298169922368743</v>
      </c>
      <c r="U20" s="85">
        <v>57.632098755397202</v>
      </c>
      <c r="V20" s="85">
        <v>-0.96678627724939759</v>
      </c>
      <c r="W20" s="239">
        <v>-2.2905418572263017</v>
      </c>
      <c r="X20" s="85">
        <v>55.782187743276104</v>
      </c>
      <c r="Y20" s="85">
        <v>3.8058881366502817E-2</v>
      </c>
      <c r="Z20" s="239">
        <v>-0.14502305140809568</v>
      </c>
      <c r="AA20" s="85">
        <v>59.471150649710005</v>
      </c>
      <c r="AB20" s="85">
        <v>-0.2234784784986914</v>
      </c>
      <c r="AC20" s="239">
        <v>-1.7003102112511996</v>
      </c>
      <c r="AD20" s="85">
        <v>58.190113754830399</v>
      </c>
      <c r="AE20" s="85">
        <v>0.22599943547599821</v>
      </c>
      <c r="AF20" s="239">
        <v>-1.2568970431856954</v>
      </c>
      <c r="AG20" s="85">
        <v>62.430340855341505</v>
      </c>
      <c r="AH20" s="85">
        <v>-0.28792106288189245</v>
      </c>
      <c r="AI20" s="239">
        <v>-1.395947795937289</v>
      </c>
      <c r="AJ20" s="85">
        <v>59.588282433916596</v>
      </c>
      <c r="AK20" s="85">
        <v>0.2824594468640953</v>
      </c>
      <c r="AL20" s="239">
        <v>-1.581813295507807</v>
      </c>
    </row>
    <row r="21" spans="1:38" ht="12.6" customHeight="1" x14ac:dyDescent="0.3">
      <c r="A21" s="240"/>
      <c r="B21" s="24" t="s">
        <v>56</v>
      </c>
      <c r="C21" s="85">
        <v>58.148409425330307</v>
      </c>
      <c r="D21" s="85">
        <v>0.41157634253090691</v>
      </c>
      <c r="E21" s="239">
        <v>0.19654684639530728</v>
      </c>
      <c r="F21" s="85">
        <v>60.392050894313002</v>
      </c>
      <c r="G21" s="85">
        <v>0.3609013976840032</v>
      </c>
      <c r="H21" s="239">
        <v>-0.29527971599699754</v>
      </c>
      <c r="I21" s="85">
        <v>56.466230459508601</v>
      </c>
      <c r="J21" s="85">
        <v>0.50206012333839567</v>
      </c>
      <c r="K21" s="239">
        <v>0.53865536764799771</v>
      </c>
      <c r="L21" s="85">
        <v>51.707092232661203</v>
      </c>
      <c r="M21" s="85">
        <v>0.84080039898871206</v>
      </c>
      <c r="N21" s="239">
        <v>2.8701498606394011</v>
      </c>
      <c r="O21" s="85">
        <v>55.7023863559955</v>
      </c>
      <c r="P21" s="85">
        <v>0.63129023713860022</v>
      </c>
      <c r="Q21" s="239">
        <v>0.70876417803190606</v>
      </c>
      <c r="R21" s="85">
        <v>54.661219606574996</v>
      </c>
      <c r="S21" s="85">
        <v>-0.23316634710540995</v>
      </c>
      <c r="T21" s="239">
        <v>-0.14881712749990328</v>
      </c>
      <c r="U21" s="85">
        <v>57.308945995158801</v>
      </c>
      <c r="V21" s="85">
        <v>-0.32315276023840056</v>
      </c>
      <c r="W21" s="239">
        <v>-2.2789404671995968</v>
      </c>
      <c r="X21" s="85">
        <v>56.962082352121001</v>
      </c>
      <c r="Y21" s="85">
        <v>1.1798946088448972</v>
      </c>
      <c r="Z21" s="239">
        <v>1.6995977700848073</v>
      </c>
      <c r="AA21" s="85">
        <v>60.360136116336903</v>
      </c>
      <c r="AB21" s="85">
        <v>0.88898546662689881</v>
      </c>
      <c r="AC21" s="239">
        <v>-0.11698400817669352</v>
      </c>
      <c r="AD21" s="85">
        <v>58.636716335504602</v>
      </c>
      <c r="AE21" s="85">
        <v>0.44660258067420244</v>
      </c>
      <c r="AF21" s="239">
        <v>0.21502871400110024</v>
      </c>
      <c r="AG21" s="85">
        <v>62.395345991368004</v>
      </c>
      <c r="AH21" s="85">
        <v>-3.4994863973501822E-2</v>
      </c>
      <c r="AI21" s="239">
        <v>-0.93853593874229801</v>
      </c>
      <c r="AJ21" s="85">
        <v>60.705391208108907</v>
      </c>
      <c r="AK21" s="85">
        <v>1.1171087741923102</v>
      </c>
      <c r="AL21" s="239">
        <v>0.68847791734000197</v>
      </c>
    </row>
    <row r="22" spans="1:38" ht="12.75" customHeight="1" x14ac:dyDescent="0.3">
      <c r="A22" s="240"/>
      <c r="B22" s="24" t="s">
        <v>57</v>
      </c>
      <c r="C22" s="85">
        <v>58.240949911530102</v>
      </c>
      <c r="D22" s="85">
        <v>9.2540486199794714E-2</v>
      </c>
      <c r="E22" s="239">
        <v>0.24097062131430391</v>
      </c>
      <c r="F22" s="85">
        <v>60.750687948092697</v>
      </c>
      <c r="G22" s="85">
        <v>0.35863705377969524</v>
      </c>
      <c r="H22" s="239">
        <v>0.35444243025929723</v>
      </c>
      <c r="I22" s="85">
        <v>56.214134013883601</v>
      </c>
      <c r="J22" s="85">
        <v>-0.25209644562499989</v>
      </c>
      <c r="K22" s="239">
        <v>0.15970280964810257</v>
      </c>
      <c r="L22" s="85">
        <v>50.743098617167604</v>
      </c>
      <c r="M22" s="85">
        <v>-0.96399361549359952</v>
      </c>
      <c r="N22" s="239">
        <v>1.4142081288326054</v>
      </c>
      <c r="O22" s="85">
        <v>55.479892260699202</v>
      </c>
      <c r="P22" s="85">
        <v>-0.22249409529629816</v>
      </c>
      <c r="Q22" s="239">
        <v>0.21981233687610313</v>
      </c>
      <c r="R22" s="85">
        <v>53.952099261238097</v>
      </c>
      <c r="S22" s="85">
        <v>-0.70912034533689905</v>
      </c>
      <c r="T22" s="239">
        <v>-0.99989709881180744</v>
      </c>
      <c r="U22" s="85">
        <v>57.521426827159402</v>
      </c>
      <c r="V22" s="85">
        <v>0.21248083200060108</v>
      </c>
      <c r="W22" s="239">
        <v>-1.8623741298522987</v>
      </c>
      <c r="X22" s="85">
        <v>56.134789737593806</v>
      </c>
      <c r="Y22" s="85">
        <v>-0.82729261452719527</v>
      </c>
      <c r="Z22" s="239">
        <v>0.30990632214780334</v>
      </c>
      <c r="AA22" s="85">
        <v>60.899360108867398</v>
      </c>
      <c r="AB22" s="85">
        <v>0.53922399253049491</v>
      </c>
      <c r="AC22" s="239">
        <v>0.65107573084889481</v>
      </c>
      <c r="AD22" s="85">
        <v>59.093217872380997</v>
      </c>
      <c r="AE22" s="85">
        <v>0.45650153687639516</v>
      </c>
      <c r="AF22" s="239">
        <v>0.64492424043289276</v>
      </c>
      <c r="AG22" s="85">
        <v>62.662988475953895</v>
      </c>
      <c r="AH22" s="85">
        <v>0.26764248458589179</v>
      </c>
      <c r="AI22" s="239">
        <v>-0.19052034754660951</v>
      </c>
      <c r="AJ22" s="85">
        <v>61.275258659441398</v>
      </c>
      <c r="AK22" s="85">
        <v>0.56986745133249173</v>
      </c>
      <c r="AL22" s="239">
        <v>2.3794207235117995</v>
      </c>
    </row>
    <row r="23" spans="1:38" ht="12.75" customHeight="1" x14ac:dyDescent="0.3">
      <c r="A23" s="240"/>
      <c r="B23" s="24" t="s">
        <v>58</v>
      </c>
      <c r="C23" s="85">
        <v>58.150941229984198</v>
      </c>
      <c r="D23" s="85">
        <v>-9.0008681545903357E-2</v>
      </c>
      <c r="E23" s="239">
        <v>0.45110045702509893</v>
      </c>
      <c r="F23" s="85">
        <v>61.000522740862294</v>
      </c>
      <c r="G23" s="85">
        <v>0.24983479276959741</v>
      </c>
      <c r="H23" s="239">
        <v>0.8990376271877949</v>
      </c>
      <c r="I23" s="85">
        <v>56.041094191670801</v>
      </c>
      <c r="J23" s="85">
        <v>-0.17303982221280023</v>
      </c>
      <c r="K23" s="239">
        <v>9.1423996584303779E-2</v>
      </c>
      <c r="L23" s="85">
        <v>50.019170582462699</v>
      </c>
      <c r="M23" s="85">
        <v>-0.72392803470490463</v>
      </c>
      <c r="N23" s="239">
        <v>-0.26231686806239907</v>
      </c>
      <c r="O23" s="85">
        <v>55.845971296569793</v>
      </c>
      <c r="P23" s="85">
        <v>0.36607903587059099</v>
      </c>
      <c r="Q23" s="239">
        <v>1.1239479004079911</v>
      </c>
      <c r="R23" s="85">
        <v>54.642014629051502</v>
      </c>
      <c r="S23" s="85">
        <v>0.68991536781340557</v>
      </c>
      <c r="T23" s="239">
        <v>-0.42317679463189961</v>
      </c>
      <c r="U23" s="85">
        <v>57.925425601337096</v>
      </c>
      <c r="V23" s="85">
        <v>0.40399877417769403</v>
      </c>
      <c r="W23" s="239">
        <v>-0.67345943130950303</v>
      </c>
      <c r="X23" s="85">
        <v>54.6416450663191</v>
      </c>
      <c r="Y23" s="85">
        <v>-1.4931446712747061</v>
      </c>
      <c r="Z23" s="239">
        <v>-1.1024837955905014</v>
      </c>
      <c r="AA23" s="85">
        <v>61.473327873863603</v>
      </c>
      <c r="AB23" s="85">
        <v>0.57396776499620472</v>
      </c>
      <c r="AC23" s="239">
        <v>1.778698745654907</v>
      </c>
      <c r="AD23" s="85">
        <v>59.119776456979501</v>
      </c>
      <c r="AE23" s="85">
        <v>2.6558584598504353E-2</v>
      </c>
      <c r="AF23" s="239">
        <v>1.1556621376251002</v>
      </c>
      <c r="AG23" s="85">
        <v>62.6878113005206</v>
      </c>
      <c r="AH23" s="85">
        <v>2.4822824566705037E-2</v>
      </c>
      <c r="AI23" s="239">
        <v>-3.0450617702797445E-2</v>
      </c>
      <c r="AJ23" s="85">
        <v>60.708959684322807</v>
      </c>
      <c r="AK23" s="85">
        <v>-0.56629897511859184</v>
      </c>
      <c r="AL23" s="239">
        <v>1.4031366972703054</v>
      </c>
    </row>
    <row r="24" spans="1:38" ht="12.75" customHeight="1" x14ac:dyDescent="0.3">
      <c r="A24" s="240">
        <v>2011</v>
      </c>
      <c r="B24" s="24" t="s">
        <v>55</v>
      </c>
      <c r="C24" s="85">
        <v>58.283565935069305</v>
      </c>
      <c r="D24" s="85">
        <v>0.1326247050851066</v>
      </c>
      <c r="E24" s="239">
        <v>0.54673285226990487</v>
      </c>
      <c r="F24" s="85">
        <v>61.129140172721996</v>
      </c>
      <c r="G24" s="85">
        <v>0.12861743185970198</v>
      </c>
      <c r="H24" s="239">
        <v>1.0979906760929978</v>
      </c>
      <c r="I24" s="85">
        <v>56.039891852087301</v>
      </c>
      <c r="J24" s="85">
        <v>-1.2023395835001338E-3</v>
      </c>
      <c r="K24" s="239">
        <v>7.5721515917095417E-2</v>
      </c>
      <c r="L24" s="85">
        <v>49.809283799956901</v>
      </c>
      <c r="M24" s="85">
        <v>-0.20988678250579795</v>
      </c>
      <c r="N24" s="239">
        <v>-1.05700803371559</v>
      </c>
      <c r="O24" s="85">
        <v>55.254985375527397</v>
      </c>
      <c r="P24" s="85">
        <v>-0.590985921042396</v>
      </c>
      <c r="Q24" s="239">
        <v>0.18388925667049705</v>
      </c>
      <c r="R24" s="85">
        <v>54.222876155603906</v>
      </c>
      <c r="S24" s="85">
        <v>-0.41913847344759603</v>
      </c>
      <c r="T24" s="239">
        <v>-0.67150979807649946</v>
      </c>
      <c r="U24" s="85">
        <v>58.501535383688498</v>
      </c>
      <c r="V24" s="85">
        <v>0.57610978235140209</v>
      </c>
      <c r="W24" s="239">
        <v>0.86943662829129664</v>
      </c>
      <c r="X24" s="85">
        <v>55.300575557115508</v>
      </c>
      <c r="Y24" s="85">
        <v>0.65893049079640775</v>
      </c>
      <c r="Z24" s="239">
        <v>-0.48161218616059642</v>
      </c>
      <c r="AA24" s="85">
        <v>62.278471413544402</v>
      </c>
      <c r="AB24" s="85">
        <v>0.80514353968079888</v>
      </c>
      <c r="AC24" s="239">
        <v>2.8073207638343973</v>
      </c>
      <c r="AD24" s="85">
        <v>59.272828736959802</v>
      </c>
      <c r="AE24" s="85">
        <v>0.15305227998030091</v>
      </c>
      <c r="AF24" s="239">
        <v>1.0827149821294029</v>
      </c>
      <c r="AG24" s="85">
        <v>62.520909939246103</v>
      </c>
      <c r="AH24" s="85">
        <v>-0.16690136127449762</v>
      </c>
      <c r="AI24" s="239">
        <v>9.0569083904597392E-2</v>
      </c>
      <c r="AJ24" s="85">
        <v>60.482127482943007</v>
      </c>
      <c r="AK24" s="85">
        <v>-0.22683220137979987</v>
      </c>
      <c r="AL24" s="239">
        <v>0.89384504902641027</v>
      </c>
    </row>
    <row r="25" spans="1:38" ht="12.75" customHeight="1" x14ac:dyDescent="0.3">
      <c r="A25" s="240"/>
      <c r="B25" s="24" t="s">
        <v>56</v>
      </c>
      <c r="C25" s="85">
        <v>58.133104202823603</v>
      </c>
      <c r="D25" s="85">
        <v>-0.15046173224570225</v>
      </c>
      <c r="E25" s="239">
        <v>-1.5305222506704297E-2</v>
      </c>
      <c r="F25" s="85">
        <v>60.698455709173707</v>
      </c>
      <c r="G25" s="85">
        <v>-0.43068446354828893</v>
      </c>
      <c r="H25" s="239">
        <v>0.3064048148607057</v>
      </c>
      <c r="I25" s="85">
        <v>56.164630721025397</v>
      </c>
      <c r="J25" s="85">
        <v>0.12473886893809549</v>
      </c>
      <c r="K25" s="239">
        <v>-0.30159973848320476</v>
      </c>
      <c r="L25" s="85">
        <v>50.647734766361395</v>
      </c>
      <c r="M25" s="85">
        <v>0.83845096640449412</v>
      </c>
      <c r="N25" s="239">
        <v>-1.059357466299808</v>
      </c>
      <c r="O25" s="85">
        <v>55.683176139887905</v>
      </c>
      <c r="P25" s="85">
        <v>0.42819076436050807</v>
      </c>
      <c r="Q25" s="239">
        <v>-1.9210216107595102E-2</v>
      </c>
      <c r="R25" s="85">
        <v>55.094138665175997</v>
      </c>
      <c r="S25" s="85">
        <v>0.87126250957209095</v>
      </c>
      <c r="T25" s="239">
        <v>0.43291905860100144</v>
      </c>
      <c r="U25" s="85">
        <v>58.667580678935302</v>
      </c>
      <c r="V25" s="85">
        <v>0.16604529524680345</v>
      </c>
      <c r="W25" s="239">
        <v>1.3586346837765007</v>
      </c>
      <c r="X25" s="85">
        <v>55.087760962675304</v>
      </c>
      <c r="Y25" s="85">
        <v>-0.21281459444020356</v>
      </c>
      <c r="Z25" s="239">
        <v>-1.8743213894456972</v>
      </c>
      <c r="AA25" s="85">
        <v>61.867056299665904</v>
      </c>
      <c r="AB25" s="85">
        <v>-0.41141511387849761</v>
      </c>
      <c r="AC25" s="239">
        <v>1.5069201833290009</v>
      </c>
      <c r="AD25" s="85">
        <v>58.649604606054993</v>
      </c>
      <c r="AE25" s="85">
        <v>-0.62322413090480921</v>
      </c>
      <c r="AF25" s="239">
        <v>1.2888270550391212E-2</v>
      </c>
      <c r="AG25" s="85">
        <v>62.298109111151099</v>
      </c>
      <c r="AH25" s="85">
        <v>-0.22280082809500357</v>
      </c>
      <c r="AI25" s="239">
        <v>-9.7236880216904353E-2</v>
      </c>
      <c r="AJ25" s="85">
        <v>59.907835597141599</v>
      </c>
      <c r="AK25" s="85">
        <v>-0.57429188580140789</v>
      </c>
      <c r="AL25" s="239">
        <v>-0.79755561096730787</v>
      </c>
    </row>
    <row r="26" spans="1:38" ht="12.75" customHeight="1" x14ac:dyDescent="0.3">
      <c r="A26" s="240"/>
      <c r="B26" s="24" t="s">
        <v>57</v>
      </c>
      <c r="C26" s="85">
        <v>58.146455788421505</v>
      </c>
      <c r="D26" s="85">
        <v>1.3351585597902726E-2</v>
      </c>
      <c r="E26" s="239">
        <v>-9.4494123108596284E-2</v>
      </c>
      <c r="F26" s="85">
        <v>60.582982167211995</v>
      </c>
      <c r="G26" s="85">
        <v>-0.11547354196171256</v>
      </c>
      <c r="H26" s="239">
        <v>-0.16770578088070209</v>
      </c>
      <c r="I26" s="85">
        <v>56.206296356379703</v>
      </c>
      <c r="J26" s="85">
        <v>4.1665635354306119E-2</v>
      </c>
      <c r="K26" s="239">
        <v>-7.8376575038987539E-3</v>
      </c>
      <c r="L26" s="85">
        <v>49.8022488013101</v>
      </c>
      <c r="M26" s="85">
        <v>-0.84548596505129581</v>
      </c>
      <c r="N26" s="239">
        <v>-0.94084981585750427</v>
      </c>
      <c r="O26" s="85">
        <v>56.061993542573994</v>
      </c>
      <c r="P26" s="85">
        <v>0.37881740268608866</v>
      </c>
      <c r="Q26" s="239">
        <v>0.58210128187479171</v>
      </c>
      <c r="R26" s="85">
        <v>54.379428368492697</v>
      </c>
      <c r="S26" s="85">
        <v>-0.71471029668330033</v>
      </c>
      <c r="T26" s="239">
        <v>0.42732910725460016</v>
      </c>
      <c r="U26" s="85">
        <v>58.397333673843299</v>
      </c>
      <c r="V26" s="85">
        <v>-0.27024700509200272</v>
      </c>
      <c r="W26" s="239">
        <v>0.87590684668389684</v>
      </c>
      <c r="X26" s="85">
        <v>55.318473743603604</v>
      </c>
      <c r="Y26" s="85">
        <v>0.23071278092830028</v>
      </c>
      <c r="Z26" s="239">
        <v>-0.8163159939902016</v>
      </c>
      <c r="AA26" s="85">
        <v>61.397384782255102</v>
      </c>
      <c r="AB26" s="85">
        <v>-0.46967151741080215</v>
      </c>
      <c r="AC26" s="239">
        <v>0.49802467338770384</v>
      </c>
      <c r="AD26" s="85">
        <v>58.632809133610699</v>
      </c>
      <c r="AE26" s="85">
        <v>-1.679547244429358E-2</v>
      </c>
      <c r="AF26" s="239">
        <v>-0.46040873877029753</v>
      </c>
      <c r="AG26" s="85">
        <v>62.332355453122801</v>
      </c>
      <c r="AH26" s="85">
        <v>3.4246341971702066E-2</v>
      </c>
      <c r="AI26" s="239">
        <v>-0.33063302283109408</v>
      </c>
      <c r="AJ26" s="85">
        <v>60.603263242954995</v>
      </c>
      <c r="AK26" s="85">
        <v>0.69542764581339611</v>
      </c>
      <c r="AL26" s="239">
        <v>-0.67199541648640349</v>
      </c>
    </row>
    <row r="27" spans="1:38" ht="12.75" customHeight="1" x14ac:dyDescent="0.3">
      <c r="A27" s="240"/>
      <c r="B27" s="24" t="s">
        <v>58</v>
      </c>
      <c r="C27" s="85">
        <v>58.234209200057094</v>
      </c>
      <c r="D27" s="85">
        <v>8.7753411635588918E-2</v>
      </c>
      <c r="E27" s="239">
        <v>8.3267970072895992E-2</v>
      </c>
      <c r="F27" s="85">
        <v>60.762257372196601</v>
      </c>
      <c r="G27" s="85">
        <v>0.17927520498460581</v>
      </c>
      <c r="H27" s="239">
        <v>-0.2382653686656937</v>
      </c>
      <c r="I27" s="85">
        <v>56.380157573019297</v>
      </c>
      <c r="J27" s="85">
        <v>0.17386121663959386</v>
      </c>
      <c r="K27" s="239">
        <v>0.33906338134849534</v>
      </c>
      <c r="L27" s="85">
        <v>51.241931135884499</v>
      </c>
      <c r="M27" s="85">
        <v>1.4396823345743996</v>
      </c>
      <c r="N27" s="239">
        <v>1.2227605534218</v>
      </c>
      <c r="O27" s="85">
        <v>55.613288343790799</v>
      </c>
      <c r="P27" s="85">
        <v>-0.4487051987831947</v>
      </c>
      <c r="Q27" s="239">
        <v>-0.23268295277899398</v>
      </c>
      <c r="R27" s="85">
        <v>54.443025464738106</v>
      </c>
      <c r="S27" s="85">
        <v>6.3597096245409546E-2</v>
      </c>
      <c r="T27" s="239">
        <v>-0.19898916431339586</v>
      </c>
      <c r="U27" s="85">
        <v>58.501696151351801</v>
      </c>
      <c r="V27" s="85">
        <v>0.10436247750850214</v>
      </c>
      <c r="W27" s="239">
        <v>0.57627055001470495</v>
      </c>
      <c r="X27" s="85">
        <v>55.736993605335407</v>
      </c>
      <c r="Y27" s="85">
        <v>0.41851986173180222</v>
      </c>
      <c r="Z27" s="239">
        <v>1.0953485390163067</v>
      </c>
      <c r="AA27" s="85">
        <v>61.808390067789901</v>
      </c>
      <c r="AB27" s="85">
        <v>0.41100528553479876</v>
      </c>
      <c r="AC27" s="239">
        <v>0.33506219392629788</v>
      </c>
      <c r="AD27" s="85">
        <v>58.555584688349107</v>
      </c>
      <c r="AE27" s="85">
        <v>-7.7224445261592223E-2</v>
      </c>
      <c r="AF27" s="239">
        <v>-0.56419176863039411</v>
      </c>
      <c r="AG27" s="85">
        <v>62.4205454897264</v>
      </c>
      <c r="AH27" s="85">
        <v>8.8190036603599253E-2</v>
      </c>
      <c r="AI27" s="239">
        <v>-0.26726581079419987</v>
      </c>
      <c r="AJ27" s="85">
        <v>60.553714550368298</v>
      </c>
      <c r="AK27" s="85">
        <v>-4.954869258669703E-2</v>
      </c>
      <c r="AL27" s="239">
        <v>-0.15524513395450867</v>
      </c>
    </row>
    <row r="28" spans="1:38" ht="12.75" customHeight="1" x14ac:dyDescent="0.3">
      <c r="A28" s="240">
        <v>2012</v>
      </c>
      <c r="B28" s="24" t="s">
        <v>55</v>
      </c>
      <c r="C28" s="85">
        <v>58.759062287752592</v>
      </c>
      <c r="D28" s="85">
        <v>0.52485308769549732</v>
      </c>
      <c r="E28" s="239">
        <v>0.47549635268328672</v>
      </c>
      <c r="F28" s="85">
        <v>61.136298040934001</v>
      </c>
      <c r="G28" s="85">
        <v>0.37404066873740049</v>
      </c>
      <c r="H28" s="239">
        <v>7.1578682120048143E-3</v>
      </c>
      <c r="I28" s="85">
        <v>56.835941118400704</v>
      </c>
      <c r="J28" s="85">
        <v>0.45578354538140786</v>
      </c>
      <c r="K28" s="239">
        <v>0.79604926631340334</v>
      </c>
      <c r="L28" s="85">
        <v>51.718432579851303</v>
      </c>
      <c r="M28" s="85">
        <v>0.47650144396680361</v>
      </c>
      <c r="N28" s="239">
        <v>1.9091487798944016</v>
      </c>
      <c r="O28" s="85">
        <v>55.907548046969801</v>
      </c>
      <c r="P28" s="85">
        <v>0.29425970317900152</v>
      </c>
      <c r="Q28" s="239">
        <v>0.65256267144240354</v>
      </c>
      <c r="R28" s="85">
        <v>54.781244879937098</v>
      </c>
      <c r="S28" s="85">
        <v>0.33821941519899212</v>
      </c>
      <c r="T28" s="239">
        <v>0.55836872433319229</v>
      </c>
      <c r="U28" s="85">
        <v>59.158561537076103</v>
      </c>
      <c r="V28" s="85">
        <v>0.65686538572430209</v>
      </c>
      <c r="W28" s="239">
        <v>0.65702615338760495</v>
      </c>
      <c r="X28" s="85">
        <v>56.235885192743297</v>
      </c>
      <c r="Y28" s="85">
        <v>0.49889158740788986</v>
      </c>
      <c r="Z28" s="239">
        <v>0.93530963562778879</v>
      </c>
      <c r="AA28" s="85">
        <v>61.851588343998898</v>
      </c>
      <c r="AB28" s="85">
        <v>4.3198276208997299E-2</v>
      </c>
      <c r="AC28" s="239">
        <v>-0.4268830695455037</v>
      </c>
      <c r="AD28" s="85">
        <v>59.199122039986293</v>
      </c>
      <c r="AE28" s="85">
        <v>0.6435373516371854</v>
      </c>
      <c r="AF28" s="239">
        <v>-7.3706696973509622E-2</v>
      </c>
      <c r="AG28" s="85">
        <v>62.956194262937004</v>
      </c>
      <c r="AH28" s="85">
        <v>0.53564877321060322</v>
      </c>
      <c r="AI28" s="239">
        <v>0.43528432369090098</v>
      </c>
      <c r="AJ28" s="85">
        <v>60.731088930867202</v>
      </c>
      <c r="AK28" s="85">
        <v>0.17737438049890386</v>
      </c>
      <c r="AL28" s="239">
        <v>0.24896144792419506</v>
      </c>
    </row>
    <row r="29" spans="1:38" ht="12.75" customHeight="1" x14ac:dyDescent="0.3">
      <c r="A29" s="80"/>
      <c r="B29" s="242" t="s">
        <v>56</v>
      </c>
      <c r="C29" s="85">
        <v>59.330320914474598</v>
      </c>
      <c r="D29" s="85">
        <v>0.57125862672200611</v>
      </c>
      <c r="E29" s="239">
        <v>1.1972167116509951</v>
      </c>
      <c r="F29" s="85">
        <v>61.544347008134302</v>
      </c>
      <c r="G29" s="85">
        <v>0.40804896720030115</v>
      </c>
      <c r="H29" s="239">
        <v>0.8458912989605949</v>
      </c>
      <c r="I29" s="85">
        <v>57.612205756443103</v>
      </c>
      <c r="J29" s="85">
        <v>0.77626463804239876</v>
      </c>
      <c r="K29" s="239">
        <v>1.4475750354177066</v>
      </c>
      <c r="L29" s="85">
        <v>52.069676630446601</v>
      </c>
      <c r="M29" s="85">
        <v>0.35124405059529806</v>
      </c>
      <c r="N29" s="239">
        <v>1.4219418640852055</v>
      </c>
      <c r="O29" s="85">
        <v>57.094471167641203</v>
      </c>
      <c r="P29" s="85">
        <v>1.1869231206714019</v>
      </c>
      <c r="Q29" s="239">
        <v>1.4112950277532974</v>
      </c>
      <c r="R29" s="85">
        <v>55.621095089193297</v>
      </c>
      <c r="S29" s="85">
        <v>0.83985020925619835</v>
      </c>
      <c r="T29" s="239">
        <v>0.5269564240172997</v>
      </c>
      <c r="U29" s="85">
        <v>59.4430001852269</v>
      </c>
      <c r="V29" s="85">
        <v>0.28443864815079678</v>
      </c>
      <c r="W29" s="239">
        <v>0.77541950629159828</v>
      </c>
      <c r="X29" s="85">
        <v>57.003980927480804</v>
      </c>
      <c r="Y29" s="85">
        <v>0.76809573473750703</v>
      </c>
      <c r="Z29" s="239">
        <v>1.9162199648054994</v>
      </c>
      <c r="AA29" s="85">
        <v>61.582211198667302</v>
      </c>
      <c r="AB29" s="85">
        <v>-0.26937714533159607</v>
      </c>
      <c r="AC29" s="239">
        <v>-0.28484510099860216</v>
      </c>
      <c r="AD29" s="85">
        <v>60.573673595494704</v>
      </c>
      <c r="AE29" s="85">
        <v>1.3745515555084111</v>
      </c>
      <c r="AF29" s="239">
        <v>1.9240689894397107</v>
      </c>
      <c r="AG29" s="85">
        <v>62.845757477733798</v>
      </c>
      <c r="AH29" s="85">
        <v>-0.11043678520320555</v>
      </c>
      <c r="AI29" s="239">
        <v>0.547648366582699</v>
      </c>
      <c r="AJ29" s="85">
        <v>62.162178221888198</v>
      </c>
      <c r="AK29" s="85">
        <v>1.4310892910209958</v>
      </c>
      <c r="AL29" s="239">
        <v>2.2543426247465987</v>
      </c>
    </row>
    <row r="30" spans="1:38" ht="12.75" customHeight="1" x14ac:dyDescent="0.3">
      <c r="A30" s="80"/>
      <c r="B30" s="24" t="s">
        <v>57</v>
      </c>
      <c r="C30" s="85">
        <v>59.463878710261199</v>
      </c>
      <c r="D30" s="85">
        <v>0.13355779578660076</v>
      </c>
      <c r="E30" s="239">
        <v>1.3174229218396931</v>
      </c>
      <c r="F30" s="85">
        <v>61.578168316528803</v>
      </c>
      <c r="G30" s="85">
        <v>3.3821308394500704E-2</v>
      </c>
      <c r="H30" s="239">
        <v>0.99518614931680816</v>
      </c>
      <c r="I30" s="85">
        <v>57.771567813974301</v>
      </c>
      <c r="J30" s="85">
        <v>0.15936205753119737</v>
      </c>
      <c r="K30" s="239">
        <v>1.5652714575945978</v>
      </c>
      <c r="L30" s="85">
        <v>52.761422661762403</v>
      </c>
      <c r="M30" s="85">
        <v>0.6917460313158017</v>
      </c>
      <c r="N30" s="239">
        <v>2.959173860452303</v>
      </c>
      <c r="O30" s="85">
        <v>56.456215132759205</v>
      </c>
      <c r="P30" s="85">
        <v>-0.63825603488199789</v>
      </c>
      <c r="Q30" s="239">
        <v>0.39422159018521086</v>
      </c>
      <c r="R30" s="85">
        <v>56.309479321126901</v>
      </c>
      <c r="S30" s="85">
        <v>0.68838423193360398</v>
      </c>
      <c r="T30" s="239">
        <v>1.930050952634204</v>
      </c>
      <c r="U30" s="85">
        <v>59.395913799797697</v>
      </c>
      <c r="V30" s="85">
        <v>-4.7086385429203403E-2</v>
      </c>
      <c r="W30" s="239">
        <v>0.9985801259543976</v>
      </c>
      <c r="X30" s="85">
        <v>57.501447606461696</v>
      </c>
      <c r="Y30" s="85">
        <v>0.49746667898089214</v>
      </c>
      <c r="Z30" s="239">
        <v>2.1829738628580913</v>
      </c>
      <c r="AA30" s="85">
        <v>61.531045033800503</v>
      </c>
      <c r="AB30" s="85">
        <v>-5.1166164866799591E-2</v>
      </c>
      <c r="AC30" s="239">
        <v>0.1336602515454004</v>
      </c>
      <c r="AD30" s="85">
        <v>60.539443948188598</v>
      </c>
      <c r="AE30" s="85">
        <v>-3.4229647306105448E-2</v>
      </c>
      <c r="AF30" s="239">
        <v>1.9066348145778989</v>
      </c>
      <c r="AG30" s="85">
        <v>62.771652779042199</v>
      </c>
      <c r="AH30" s="85">
        <v>-7.4104698691598969E-2</v>
      </c>
      <c r="AI30" s="239">
        <v>0.43929732591939796</v>
      </c>
      <c r="AJ30" s="85">
        <v>62.119881911558295</v>
      </c>
      <c r="AK30" s="85">
        <v>-4.2296310329902553E-2</v>
      </c>
      <c r="AL30" s="239">
        <v>1.5166186686033001</v>
      </c>
    </row>
    <row r="31" spans="1:38" ht="12.75" customHeight="1" x14ac:dyDescent="0.3">
      <c r="A31" s="10"/>
      <c r="B31" s="24" t="s">
        <v>58</v>
      </c>
      <c r="C31" s="85">
        <v>59.764254009373794</v>
      </c>
      <c r="D31" s="85">
        <v>0.30037529911259497</v>
      </c>
      <c r="E31" s="239">
        <v>1.5300448093166992</v>
      </c>
      <c r="F31" s="85">
        <v>62.231185576122407</v>
      </c>
      <c r="G31" s="85">
        <v>0.65301725959360368</v>
      </c>
      <c r="H31" s="239">
        <v>1.468928203925806</v>
      </c>
      <c r="I31" s="85">
        <v>57.961413969214703</v>
      </c>
      <c r="J31" s="85">
        <v>0.18984615524040294</v>
      </c>
      <c r="K31" s="239">
        <v>1.5812563961954069</v>
      </c>
      <c r="L31" s="85">
        <v>52.167006561774699</v>
      </c>
      <c r="M31" s="85">
        <v>-0.59441609998770417</v>
      </c>
      <c r="N31" s="239">
        <v>0.9250754258901992</v>
      </c>
      <c r="O31" s="85">
        <v>56.815711057480897</v>
      </c>
      <c r="P31" s="85">
        <v>0.35949592472169201</v>
      </c>
      <c r="Q31" s="239">
        <v>1.2024227136900976</v>
      </c>
      <c r="R31" s="85">
        <v>56.585594865957198</v>
      </c>
      <c r="S31" s="85">
        <v>0.27611554483029721</v>
      </c>
      <c r="T31" s="239">
        <v>2.1425694012190917</v>
      </c>
      <c r="U31" s="85">
        <v>59.311798697919805</v>
      </c>
      <c r="V31" s="85">
        <v>-8.4115101877891618E-2</v>
      </c>
      <c r="W31" s="239">
        <v>0.81010254656800385</v>
      </c>
      <c r="X31" s="85">
        <v>58.529546724345607</v>
      </c>
      <c r="Y31" s="85">
        <v>1.0280991178839116</v>
      </c>
      <c r="Z31" s="239">
        <v>2.7925531190102006</v>
      </c>
      <c r="AA31" s="85">
        <v>62.204082281858398</v>
      </c>
      <c r="AB31" s="85">
        <v>0.673037248057895</v>
      </c>
      <c r="AC31" s="239">
        <v>0.39569221406849664</v>
      </c>
      <c r="AD31" s="85">
        <v>61.630456997123694</v>
      </c>
      <c r="AE31" s="85">
        <v>1.0910130489350962</v>
      </c>
      <c r="AF31" s="239">
        <v>3.0748723087745873</v>
      </c>
      <c r="AG31" s="85">
        <v>62.751526147250004</v>
      </c>
      <c r="AH31" s="85">
        <v>-2.0126631792194871E-2</v>
      </c>
      <c r="AI31" s="239">
        <v>0.33098065752360384</v>
      </c>
      <c r="AJ31" s="85">
        <v>62.004609681076097</v>
      </c>
      <c r="AK31" s="85">
        <v>-0.11527223048219781</v>
      </c>
      <c r="AL31" s="239">
        <v>1.4508951307077993</v>
      </c>
    </row>
    <row r="32" spans="1:38" x14ac:dyDescent="0.3">
      <c r="A32" s="10">
        <v>2013</v>
      </c>
      <c r="B32" s="25" t="s">
        <v>55</v>
      </c>
      <c r="C32" s="85">
        <v>59.639647132223097</v>
      </c>
      <c r="D32" s="85">
        <v>-0.12460687715069696</v>
      </c>
      <c r="E32" s="239">
        <v>0.88058484447050489</v>
      </c>
      <c r="F32" s="85">
        <v>61.954571699787294</v>
      </c>
      <c r="G32" s="85">
        <v>-0.27661387633511225</v>
      </c>
      <c r="H32" s="239">
        <v>0.81827365885329328</v>
      </c>
      <c r="I32" s="85">
        <v>57.736827748330498</v>
      </c>
      <c r="J32" s="85">
        <v>-0.22458622088420555</v>
      </c>
      <c r="K32" s="239">
        <v>0.90088662992979351</v>
      </c>
      <c r="L32" s="85">
        <v>52.084849758368698</v>
      </c>
      <c r="M32" s="85">
        <v>-8.2156803406000734E-2</v>
      </c>
      <c r="N32" s="239">
        <v>0.36641717851739486</v>
      </c>
      <c r="O32" s="85">
        <v>56.872059630578796</v>
      </c>
      <c r="P32" s="85">
        <v>5.6348573097899646E-2</v>
      </c>
      <c r="Q32" s="239">
        <v>0.96451158360899569</v>
      </c>
      <c r="R32" s="85">
        <v>56.730319932752401</v>
      </c>
      <c r="S32" s="85">
        <v>0.14472506679520336</v>
      </c>
      <c r="T32" s="239">
        <v>1.9490750528153029</v>
      </c>
      <c r="U32" s="85">
        <v>59.090408019528496</v>
      </c>
      <c r="V32" s="85">
        <v>-0.22139067839130888</v>
      </c>
      <c r="W32" s="239">
        <v>-6.8153517547607123E-2</v>
      </c>
      <c r="X32" s="85">
        <v>57.386023557330702</v>
      </c>
      <c r="Y32" s="85">
        <v>-1.1435231670149051</v>
      </c>
      <c r="Z32" s="239">
        <v>1.1501383645874057</v>
      </c>
      <c r="AA32" s="85">
        <v>61.394256303264108</v>
      </c>
      <c r="AB32" s="85">
        <v>-0.80982597859429006</v>
      </c>
      <c r="AC32" s="239">
        <v>-0.45733204073479072</v>
      </c>
      <c r="AD32" s="85">
        <v>61.554381335193497</v>
      </c>
      <c r="AE32" s="85">
        <v>-7.6075661930197214E-2</v>
      </c>
      <c r="AF32" s="239">
        <v>2.3552592952072047</v>
      </c>
      <c r="AG32" s="85">
        <v>62.805766599787106</v>
      </c>
      <c r="AH32" s="85">
        <v>5.4240452537101191E-2</v>
      </c>
      <c r="AI32" s="239">
        <v>-0.15042766314989819</v>
      </c>
      <c r="AJ32" s="85">
        <v>62.038180822837397</v>
      </c>
      <c r="AK32" s="85">
        <v>3.3571141761299828E-2</v>
      </c>
      <c r="AL32" s="239">
        <v>1.3070918919701953</v>
      </c>
    </row>
    <row r="33" spans="1:38" x14ac:dyDescent="0.3">
      <c r="A33" s="10"/>
      <c r="B33" s="24" t="s">
        <v>56</v>
      </c>
      <c r="C33" s="85">
        <v>59.7754221611102</v>
      </c>
      <c r="D33" s="85">
        <v>0.13577502888710313</v>
      </c>
      <c r="E33" s="239">
        <v>0.44510124663560191</v>
      </c>
      <c r="F33" s="85">
        <v>62.683906555796995</v>
      </c>
      <c r="G33" s="85">
        <v>0.72933485600970016</v>
      </c>
      <c r="H33" s="239">
        <v>1.1395595476626923</v>
      </c>
      <c r="I33" s="85">
        <v>57.493168781867801</v>
      </c>
      <c r="J33" s="85">
        <v>-0.24365896646269647</v>
      </c>
      <c r="K33" s="239">
        <v>-0.11903697457530171</v>
      </c>
      <c r="L33" s="85">
        <v>52.337851088071794</v>
      </c>
      <c r="M33" s="85">
        <v>0.25300132970309619</v>
      </c>
      <c r="N33" s="239">
        <v>0.26817445762519299</v>
      </c>
      <c r="O33" s="85">
        <v>56.348889623984398</v>
      </c>
      <c r="P33" s="85">
        <v>-0.52317000659439827</v>
      </c>
      <c r="Q33" s="239">
        <v>-0.74558154365680451</v>
      </c>
      <c r="R33" s="85">
        <v>57.097327616168101</v>
      </c>
      <c r="S33" s="85">
        <v>0.36700768341570011</v>
      </c>
      <c r="T33" s="239">
        <v>1.4762325269748047</v>
      </c>
      <c r="U33" s="85">
        <v>59.086289442361291</v>
      </c>
      <c r="V33" s="85">
        <v>-4.1185771672047622E-3</v>
      </c>
      <c r="W33" s="239">
        <v>-0.35671074286560867</v>
      </c>
      <c r="X33" s="85">
        <v>56.817894677006699</v>
      </c>
      <c r="Y33" s="85">
        <v>-0.56812888032400366</v>
      </c>
      <c r="Z33" s="239">
        <v>-0.18608625047410499</v>
      </c>
      <c r="AA33" s="85">
        <v>62.704503345723595</v>
      </c>
      <c r="AB33" s="85">
        <v>1.310247042459487</v>
      </c>
      <c r="AC33" s="239">
        <v>1.1222921470562923</v>
      </c>
      <c r="AD33" s="85">
        <v>61.904463995871794</v>
      </c>
      <c r="AE33" s="85">
        <v>0.35008266067829652</v>
      </c>
      <c r="AF33" s="239">
        <v>1.3307904003770901</v>
      </c>
      <c r="AG33" s="85">
        <v>63.865669520421299</v>
      </c>
      <c r="AH33" s="85">
        <v>1.0599029206341939</v>
      </c>
      <c r="AI33" s="239">
        <v>1.0199120426875012</v>
      </c>
      <c r="AJ33" s="85">
        <v>61.401378004144505</v>
      </c>
      <c r="AK33" s="85">
        <v>-0.63680281869289246</v>
      </c>
      <c r="AL33" s="239">
        <v>-0.760800217743693</v>
      </c>
    </row>
    <row r="34" spans="1:38" x14ac:dyDescent="0.3">
      <c r="A34" s="10"/>
      <c r="B34" s="24" t="s">
        <v>57</v>
      </c>
      <c r="C34" s="85">
        <v>60.219916184595505</v>
      </c>
      <c r="D34" s="85">
        <v>0.44449402348530498</v>
      </c>
      <c r="E34" s="239">
        <v>0.75603747433430613</v>
      </c>
      <c r="F34" s="85">
        <v>63.085289101574404</v>
      </c>
      <c r="G34" s="85">
        <v>0.40138254577740895</v>
      </c>
      <c r="H34" s="239">
        <v>1.5071207850456005</v>
      </c>
      <c r="I34" s="85">
        <v>57.962054459424095</v>
      </c>
      <c r="J34" s="85">
        <v>0.46888567755629396</v>
      </c>
      <c r="K34" s="239">
        <v>0.19048664544979488</v>
      </c>
      <c r="L34" s="85">
        <v>52.586639695588801</v>
      </c>
      <c r="M34" s="85">
        <v>0.24878860751700671</v>
      </c>
      <c r="N34" s="239">
        <v>-0.17478296617360201</v>
      </c>
      <c r="O34" s="85">
        <v>56.6613243976145</v>
      </c>
      <c r="P34" s="85">
        <v>0.31243477363010186</v>
      </c>
      <c r="Q34" s="239">
        <v>0.20510926485529524</v>
      </c>
      <c r="R34" s="85">
        <v>57.560115820568001</v>
      </c>
      <c r="S34" s="85">
        <v>0.46278820439989943</v>
      </c>
      <c r="T34" s="239">
        <v>1.2506364994411001</v>
      </c>
      <c r="U34" s="85">
        <v>59.593956050564898</v>
      </c>
      <c r="V34" s="85">
        <v>0.50766660820360698</v>
      </c>
      <c r="W34" s="239">
        <v>0.19804225076720172</v>
      </c>
      <c r="X34" s="85">
        <v>57.332937902957802</v>
      </c>
      <c r="Y34" s="85">
        <v>0.51504322595110352</v>
      </c>
      <c r="Z34" s="239">
        <v>-0.1685097035038936</v>
      </c>
      <c r="AA34" s="85">
        <v>63.680315429064102</v>
      </c>
      <c r="AB34" s="85">
        <v>0.97581208334050729</v>
      </c>
      <c r="AC34" s="239">
        <v>2.1492703952635992</v>
      </c>
      <c r="AD34" s="85">
        <v>61.975440753415803</v>
      </c>
      <c r="AE34" s="85">
        <v>7.0976757544009672E-2</v>
      </c>
      <c r="AF34" s="239">
        <v>1.4359968052272052</v>
      </c>
      <c r="AG34" s="85">
        <v>63.918242998068401</v>
      </c>
      <c r="AH34" s="85">
        <v>5.2573477647101186E-2</v>
      </c>
      <c r="AI34" s="239">
        <v>1.1465902190262014</v>
      </c>
      <c r="AJ34" s="85">
        <v>61.667018854139798</v>
      </c>
      <c r="AK34" s="85">
        <v>0.26564084999529314</v>
      </c>
      <c r="AL34" s="239">
        <v>-0.45286305741849731</v>
      </c>
    </row>
    <row r="35" spans="1:38" x14ac:dyDescent="0.3">
      <c r="A35" s="240"/>
      <c r="B35" s="24" t="s">
        <v>58</v>
      </c>
      <c r="C35" s="85">
        <v>60.433369674859605</v>
      </c>
      <c r="D35" s="85">
        <v>0.21345349026410076</v>
      </c>
      <c r="E35" s="239">
        <v>0.66911566548581192</v>
      </c>
      <c r="F35" s="85">
        <v>63.437420605030702</v>
      </c>
      <c r="G35" s="85">
        <v>0.35213150345629884</v>
      </c>
      <c r="H35" s="239">
        <v>1.2062350289082957</v>
      </c>
      <c r="I35" s="85">
        <v>58.166529978693404</v>
      </c>
      <c r="J35" s="85">
        <v>0.20447551926930885</v>
      </c>
      <c r="K35" s="239">
        <v>0.20511600947870079</v>
      </c>
      <c r="L35" s="85">
        <v>53.006304966151696</v>
      </c>
      <c r="M35" s="85">
        <v>0.41966527056289493</v>
      </c>
      <c r="N35" s="239">
        <v>0.8392984043769971</v>
      </c>
      <c r="O35" s="85">
        <v>56.488173643200703</v>
      </c>
      <c r="P35" s="85">
        <v>-0.1731507544137969</v>
      </c>
      <c r="Q35" s="239">
        <v>-0.32753741428019367</v>
      </c>
      <c r="R35" s="85">
        <v>57.888862641965602</v>
      </c>
      <c r="S35" s="85">
        <v>0.32874682139760125</v>
      </c>
      <c r="T35" s="239">
        <v>1.3032677760084042</v>
      </c>
      <c r="U35" s="85">
        <v>60.212045203673604</v>
      </c>
      <c r="V35" s="85">
        <v>0.6180891531087056</v>
      </c>
      <c r="W35" s="239">
        <v>0.90024650575379894</v>
      </c>
      <c r="X35" s="85">
        <v>57.3258951690892</v>
      </c>
      <c r="Y35" s="85">
        <v>-7.0427338686016583E-3</v>
      </c>
      <c r="Z35" s="239">
        <v>-1.2036515552564069</v>
      </c>
      <c r="AA35" s="85">
        <v>63.167735565542003</v>
      </c>
      <c r="AB35" s="85">
        <v>-0.51257986352209883</v>
      </c>
      <c r="AC35" s="239">
        <v>0.96365328368360537</v>
      </c>
      <c r="AD35" s="85">
        <v>62.542072241307302</v>
      </c>
      <c r="AE35" s="85">
        <v>0.56663148789149886</v>
      </c>
      <c r="AF35" s="239">
        <v>0.91161524418360784</v>
      </c>
      <c r="AG35" s="85">
        <v>64.474747520673603</v>
      </c>
      <c r="AH35" s="85">
        <v>0.55650452260520211</v>
      </c>
      <c r="AI35" s="239">
        <v>1.7232213734235984</v>
      </c>
      <c r="AJ35" s="85">
        <v>63.044620548381801</v>
      </c>
      <c r="AK35" s="85">
        <v>1.3776016942420028</v>
      </c>
      <c r="AL35" s="239">
        <v>1.0400108673057034</v>
      </c>
    </row>
    <row r="36" spans="1:38" x14ac:dyDescent="0.3">
      <c r="A36" s="240">
        <v>2014</v>
      </c>
      <c r="B36" s="24" t="s">
        <v>55</v>
      </c>
      <c r="C36" s="85">
        <v>61.377957374999205</v>
      </c>
      <c r="D36" s="85">
        <v>0.94458770013959992</v>
      </c>
      <c r="E36" s="239">
        <v>1.7383102427761088</v>
      </c>
      <c r="F36" s="85">
        <v>63.846008170551407</v>
      </c>
      <c r="G36" s="85">
        <v>0.40858756552070474</v>
      </c>
      <c r="H36" s="239">
        <v>1.8914364707641127</v>
      </c>
      <c r="I36" s="85">
        <v>59.311979163822805</v>
      </c>
      <c r="J36" s="85">
        <v>1.1454491851294009</v>
      </c>
      <c r="K36" s="239">
        <v>1.5751514154923072</v>
      </c>
      <c r="L36" s="85">
        <v>54.531840167377702</v>
      </c>
      <c r="M36" s="85">
        <v>1.5255352012260062</v>
      </c>
      <c r="N36" s="239">
        <v>2.446990409009004</v>
      </c>
      <c r="O36" s="85">
        <v>57.591788669017795</v>
      </c>
      <c r="P36" s="85">
        <v>1.103615025817092</v>
      </c>
      <c r="Q36" s="239">
        <v>0.71972903843899871</v>
      </c>
      <c r="R36" s="85">
        <v>58.755296175159103</v>
      </c>
      <c r="S36" s="85">
        <v>0.86643353319350069</v>
      </c>
      <c r="T36" s="239">
        <v>2.0249762424067015</v>
      </c>
      <c r="U36" s="85">
        <v>60.728560320796298</v>
      </c>
      <c r="V36" s="85">
        <v>0.51651511712269382</v>
      </c>
      <c r="W36" s="239">
        <v>1.6381523012678016</v>
      </c>
      <c r="X36" s="85">
        <v>58.245079755414196</v>
      </c>
      <c r="Y36" s="85">
        <v>0.91918458632499522</v>
      </c>
      <c r="Z36" s="239">
        <v>0.85905619808349343</v>
      </c>
      <c r="AA36" s="85">
        <v>63.485725017916906</v>
      </c>
      <c r="AB36" s="85">
        <v>0.31798945237490273</v>
      </c>
      <c r="AC36" s="239">
        <v>2.0914687146527982</v>
      </c>
      <c r="AD36" s="85">
        <v>63.386652420407898</v>
      </c>
      <c r="AE36" s="85">
        <v>0.84458017910059624</v>
      </c>
      <c r="AF36" s="239">
        <v>1.8322710852144013</v>
      </c>
      <c r="AG36" s="85">
        <v>64.618140052460404</v>
      </c>
      <c r="AH36" s="85">
        <v>0.14339253178680167</v>
      </c>
      <c r="AI36" s="239">
        <v>1.8123734526732989</v>
      </c>
      <c r="AJ36" s="85">
        <v>64.454808877566407</v>
      </c>
      <c r="AK36" s="85">
        <v>1.4101883291846065</v>
      </c>
      <c r="AL36" s="239">
        <v>2.41662805472901</v>
      </c>
    </row>
    <row r="37" spans="1:38" x14ac:dyDescent="0.3">
      <c r="A37" s="240"/>
      <c r="B37" s="24" t="s">
        <v>56</v>
      </c>
      <c r="C37" s="85">
        <v>61.401968779348401</v>
      </c>
      <c r="D37" s="85">
        <v>2.4011404349195686E-2</v>
      </c>
      <c r="E37" s="239">
        <v>1.6265466182382013</v>
      </c>
      <c r="F37" s="85">
        <v>64.074952704283191</v>
      </c>
      <c r="G37" s="85">
        <v>0.22894453373178436</v>
      </c>
      <c r="H37" s="239">
        <v>1.3910461484861969</v>
      </c>
      <c r="I37" s="85">
        <v>59.314976107556703</v>
      </c>
      <c r="J37" s="85">
        <v>2.9969437338976945E-3</v>
      </c>
      <c r="K37" s="239">
        <v>1.8218073256889014</v>
      </c>
      <c r="L37" s="85">
        <v>53.976277763859201</v>
      </c>
      <c r="M37" s="85">
        <v>-0.5555624035185005</v>
      </c>
      <c r="N37" s="239">
        <v>1.6384266757874073</v>
      </c>
      <c r="O37" s="85">
        <v>57.660605959855403</v>
      </c>
      <c r="P37" s="85">
        <v>6.8817290837607459E-2</v>
      </c>
      <c r="Q37" s="239">
        <v>1.3117163358710044</v>
      </c>
      <c r="R37" s="85">
        <v>58.696228171300504</v>
      </c>
      <c r="S37" s="85">
        <v>-5.9068003858598672E-2</v>
      </c>
      <c r="T37" s="239">
        <v>1.5989005551324027</v>
      </c>
      <c r="U37" s="85">
        <v>61.288642824063899</v>
      </c>
      <c r="V37" s="85">
        <v>0.56008250326760134</v>
      </c>
      <c r="W37" s="239">
        <v>2.2023533817026077</v>
      </c>
      <c r="X37" s="85">
        <v>58.404841821935605</v>
      </c>
      <c r="Y37" s="85">
        <v>0.15976206652140945</v>
      </c>
      <c r="Z37" s="239">
        <v>1.5869471449289065</v>
      </c>
      <c r="AA37" s="85">
        <v>64.017447460075203</v>
      </c>
      <c r="AB37" s="85">
        <v>0.53172244215829778</v>
      </c>
      <c r="AC37" s="239">
        <v>1.312944114351609</v>
      </c>
      <c r="AD37" s="85">
        <v>63.786446320672695</v>
      </c>
      <c r="AE37" s="85">
        <v>0.39979390026479678</v>
      </c>
      <c r="AF37" s="239">
        <v>1.8819823248009016</v>
      </c>
      <c r="AG37" s="85">
        <v>64.753473049122306</v>
      </c>
      <c r="AH37" s="85">
        <v>0.13533299666190146</v>
      </c>
      <c r="AI37" s="239">
        <v>0.88780352870100643</v>
      </c>
      <c r="AJ37" s="85">
        <v>63.961543290049406</v>
      </c>
      <c r="AK37" s="85">
        <v>-0.49326558751700134</v>
      </c>
      <c r="AL37" s="239">
        <v>2.5601652859049011</v>
      </c>
    </row>
    <row r="38" spans="1:38" x14ac:dyDescent="0.3">
      <c r="A38" s="241"/>
      <c r="B38" s="24" t="s">
        <v>57</v>
      </c>
      <c r="C38" s="85">
        <v>61.7865315698483</v>
      </c>
      <c r="D38" s="85">
        <v>0.38456279049989917</v>
      </c>
      <c r="E38" s="239">
        <v>1.5666153852527955</v>
      </c>
      <c r="F38" s="85">
        <v>64.250105072470404</v>
      </c>
      <c r="G38" s="85">
        <v>0.17515236818721291</v>
      </c>
      <c r="H38" s="239">
        <v>1.1648159708960009</v>
      </c>
      <c r="I38" s="85">
        <v>59.845908330448708</v>
      </c>
      <c r="J38" s="85">
        <v>0.53093222289200526</v>
      </c>
      <c r="K38" s="239">
        <v>1.8838538710246127</v>
      </c>
      <c r="L38" s="85">
        <v>54.948248221690896</v>
      </c>
      <c r="M38" s="85">
        <v>0.971970457831695</v>
      </c>
      <c r="N38" s="239">
        <v>2.3616085261020956</v>
      </c>
      <c r="O38" s="85">
        <v>58.391367422965104</v>
      </c>
      <c r="P38" s="85">
        <v>0.73076146310970103</v>
      </c>
      <c r="Q38" s="239">
        <v>1.7300430253506036</v>
      </c>
      <c r="R38" s="85">
        <v>59.322399500096303</v>
      </c>
      <c r="S38" s="85">
        <v>0.62617132879579884</v>
      </c>
      <c r="T38" s="239">
        <v>1.7622836795283021</v>
      </c>
      <c r="U38" s="85">
        <v>61.743751023604901</v>
      </c>
      <c r="V38" s="85">
        <v>0.45510819954100157</v>
      </c>
      <c r="W38" s="239">
        <v>2.1497949730400023</v>
      </c>
      <c r="X38" s="85">
        <v>58.542735007615498</v>
      </c>
      <c r="Y38" s="85">
        <v>0.13789318567989284</v>
      </c>
      <c r="Z38" s="239">
        <v>1.2097971046576959</v>
      </c>
      <c r="AA38" s="85">
        <v>64.071545375188705</v>
      </c>
      <c r="AB38" s="85">
        <v>5.4097915113501926E-2</v>
      </c>
      <c r="AC38" s="239">
        <v>0.3912299461246036</v>
      </c>
      <c r="AD38" s="85">
        <v>63.800477890937699</v>
      </c>
      <c r="AE38" s="85">
        <v>1.4031570265004234E-2</v>
      </c>
      <c r="AF38" s="239">
        <v>1.8250371375218961</v>
      </c>
      <c r="AG38" s="85">
        <v>64.802191643265502</v>
      </c>
      <c r="AH38" s="85">
        <v>4.8718594143196015E-2</v>
      </c>
      <c r="AI38" s="239">
        <v>0.88394864519710126</v>
      </c>
      <c r="AJ38" s="85">
        <v>64.4747242866205</v>
      </c>
      <c r="AK38" s="85">
        <v>0.51318099657109428</v>
      </c>
      <c r="AL38" s="239">
        <v>2.8077054324807023</v>
      </c>
    </row>
    <row r="39" spans="1:38" x14ac:dyDescent="0.3">
      <c r="A39" s="240"/>
      <c r="B39" s="24" t="s">
        <v>58</v>
      </c>
      <c r="C39" s="85">
        <v>62.071847015469096</v>
      </c>
      <c r="D39" s="85">
        <v>0.28531544562079603</v>
      </c>
      <c r="E39" s="239">
        <v>1.6384773406094908</v>
      </c>
      <c r="F39" s="85">
        <v>64.493913330167601</v>
      </c>
      <c r="G39" s="85">
        <v>0.2438082576971965</v>
      </c>
      <c r="H39" s="239">
        <v>1.0564927251368985</v>
      </c>
      <c r="I39" s="85">
        <v>60.244713768082704</v>
      </c>
      <c r="J39" s="85">
        <v>0.39880543763399601</v>
      </c>
      <c r="K39" s="239">
        <v>2.0781837893892998</v>
      </c>
      <c r="L39" s="85">
        <v>55.609338780636399</v>
      </c>
      <c r="M39" s="85">
        <v>0.66109055894550295</v>
      </c>
      <c r="N39" s="239">
        <v>2.6030338144847036</v>
      </c>
      <c r="O39" s="85">
        <v>59.089890714193501</v>
      </c>
      <c r="P39" s="85">
        <v>0.69852329122839762</v>
      </c>
      <c r="Q39" s="239">
        <v>2.6017170709927981</v>
      </c>
      <c r="R39" s="85">
        <v>59.641296880121999</v>
      </c>
      <c r="S39" s="85">
        <v>0.31889738002569601</v>
      </c>
      <c r="T39" s="239">
        <v>1.7524342381563969</v>
      </c>
      <c r="U39" s="85">
        <v>62.063374830594398</v>
      </c>
      <c r="V39" s="85">
        <v>0.31962380698949744</v>
      </c>
      <c r="W39" s="239">
        <v>1.8513296269207942</v>
      </c>
      <c r="X39" s="85">
        <v>59.429476986914196</v>
      </c>
      <c r="Y39" s="85">
        <v>0.88674197929869791</v>
      </c>
      <c r="Z39" s="239">
        <v>2.1035818178249954</v>
      </c>
      <c r="AA39" s="85">
        <v>64.038190859133607</v>
      </c>
      <c r="AB39" s="85">
        <v>-3.3354516055098316E-2</v>
      </c>
      <c r="AC39" s="239">
        <v>0.87045529359160412</v>
      </c>
      <c r="AD39" s="85">
        <v>64.194216062128191</v>
      </c>
      <c r="AE39" s="85">
        <v>0.39373817119049193</v>
      </c>
      <c r="AF39" s="239">
        <v>1.6521438208208892</v>
      </c>
      <c r="AG39" s="85">
        <v>64.962875179322594</v>
      </c>
      <c r="AH39" s="85">
        <v>0.16068353605709262</v>
      </c>
      <c r="AI39" s="239">
        <v>0.48812765864899177</v>
      </c>
      <c r="AJ39" s="85">
        <v>64.378097291693408</v>
      </c>
      <c r="AK39" s="85">
        <v>-9.6626994927092369E-2</v>
      </c>
      <c r="AL39" s="239">
        <v>1.333476743311607</v>
      </c>
    </row>
    <row r="40" spans="1:38" x14ac:dyDescent="0.3">
      <c r="A40" s="167" t="s">
        <v>52</v>
      </c>
    </row>
    <row r="41" spans="1:38" x14ac:dyDescent="0.3">
      <c r="A41" s="48" t="s">
        <v>80</v>
      </c>
    </row>
    <row r="42" spans="1:38" x14ac:dyDescent="0.3">
      <c r="A42" s="48"/>
    </row>
  </sheetData>
  <mergeCells count="15">
    <mergeCell ref="U9:W9"/>
    <mergeCell ref="X9:Z9"/>
    <mergeCell ref="AA9:AC9"/>
    <mergeCell ref="AD9:AF9"/>
    <mergeCell ref="AG9:AI9"/>
    <mergeCell ref="AJ9:AL9"/>
    <mergeCell ref="A2:B3"/>
    <mergeCell ref="C2:S2"/>
    <mergeCell ref="C3:S3"/>
    <mergeCell ref="C9:E9"/>
    <mergeCell ref="F9:H9"/>
    <mergeCell ref="I9:K9"/>
    <mergeCell ref="L9:N9"/>
    <mergeCell ref="O9:Q9"/>
    <mergeCell ref="R9:T9"/>
  </mergeCells>
  <pageMargins left="0.7" right="0.7" top="0.75" bottom="0.75" header="0.3" footer="0.3"/>
  <pageSetup paperSize="9" orientation="portrait" verticalDpi="4"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4"/>
    <pageSetUpPr fitToPage="1"/>
  </sheetPr>
  <dimension ref="A1:AI26"/>
  <sheetViews>
    <sheetView showGridLines="0" zoomScale="80" zoomScaleNormal="80" workbookViewId="0">
      <selection activeCell="S26" sqref="S26"/>
    </sheetView>
  </sheetViews>
  <sheetFormatPr defaultColWidth="9.109375" defaultRowHeight="13.2" x14ac:dyDescent="0.25"/>
  <cols>
    <col min="1" max="1" width="31.33203125" style="31" customWidth="1"/>
    <col min="2" max="2" width="11.88671875" style="31" customWidth="1"/>
    <col min="3" max="3" width="9.88671875" style="31" customWidth="1"/>
    <col min="4" max="4" width="11.5546875" style="31" customWidth="1"/>
    <col min="5" max="5" width="10.33203125" style="31" customWidth="1"/>
    <col min="6" max="6" width="4.33203125" style="31" customWidth="1"/>
    <col min="7" max="7" width="13.33203125" style="31" customWidth="1"/>
    <col min="8" max="8" width="12" style="31" customWidth="1"/>
    <col min="9" max="9" width="8.44140625" style="31" customWidth="1"/>
    <col min="10" max="10" width="1.88671875" style="31" customWidth="1"/>
    <col min="11" max="11" width="13.44140625" style="31" customWidth="1"/>
    <col min="12" max="12" width="11.109375" style="31" customWidth="1"/>
    <col min="13" max="13" width="2" style="31" customWidth="1"/>
    <col min="14" max="14" width="16.33203125" style="31" customWidth="1"/>
    <col min="15" max="15" width="10.88671875" style="31" customWidth="1"/>
    <col min="16" max="16" width="2.88671875" style="7" customWidth="1"/>
    <col min="17" max="17" width="11.33203125" style="7" customWidth="1"/>
    <col min="18" max="18" width="10.77734375" style="7" customWidth="1"/>
    <col min="19" max="19" width="2.88671875" style="7" customWidth="1"/>
    <col min="20" max="21" width="10.6640625" style="7" customWidth="1"/>
    <col min="22" max="16384" width="9.109375" style="7"/>
  </cols>
  <sheetData>
    <row r="1" spans="1:35" s="2" customFormat="1" ht="13.8" x14ac:dyDescent="0.25">
      <c r="A1" s="199" t="s">
        <v>112</v>
      </c>
      <c r="B1" s="199"/>
      <c r="C1" s="199"/>
      <c r="D1" s="199"/>
      <c r="E1" s="200"/>
      <c r="F1" s="200"/>
      <c r="G1" s="200"/>
      <c r="H1" s="200"/>
      <c r="I1" s="200"/>
      <c r="J1" s="200"/>
      <c r="K1" s="201"/>
      <c r="L1" s="202"/>
      <c r="M1" s="200"/>
      <c r="N1" s="202"/>
      <c r="O1" s="200"/>
      <c r="P1" s="203"/>
      <c r="Q1" s="203"/>
      <c r="R1" s="203"/>
      <c r="S1" s="203"/>
      <c r="T1" s="203"/>
      <c r="U1" s="203"/>
    </row>
    <row r="2" spans="1:35" s="2" customFormat="1" ht="13.8" x14ac:dyDescent="0.25">
      <c r="A2" s="265" t="s">
        <v>37</v>
      </c>
      <c r="B2" s="265"/>
      <c r="C2" s="266" t="s">
        <v>38</v>
      </c>
      <c r="D2" s="266"/>
      <c r="E2" s="266"/>
      <c r="F2" s="266"/>
      <c r="G2" s="266"/>
      <c r="H2" s="266"/>
      <c r="I2" s="266"/>
      <c r="J2" s="266"/>
      <c r="K2" s="266"/>
      <c r="L2" s="266"/>
      <c r="M2" s="266"/>
      <c r="N2" s="266"/>
      <c r="O2" s="266"/>
      <c r="P2" s="266"/>
      <c r="Q2" s="266"/>
      <c r="R2" s="266"/>
      <c r="S2" s="266"/>
      <c r="T2" s="205"/>
      <c r="U2" s="203"/>
    </row>
    <row r="3" spans="1:35" s="2" customFormat="1" ht="13.8" x14ac:dyDescent="0.25">
      <c r="A3" s="265"/>
      <c r="B3" s="265"/>
      <c r="C3" s="267" t="s">
        <v>39</v>
      </c>
      <c r="D3" s="267"/>
      <c r="E3" s="267"/>
      <c r="F3" s="267"/>
      <c r="G3" s="267"/>
      <c r="H3" s="267"/>
      <c r="I3" s="267"/>
      <c r="J3" s="267"/>
      <c r="K3" s="267"/>
      <c r="L3" s="267"/>
      <c r="M3" s="267"/>
      <c r="N3" s="267"/>
      <c r="O3" s="267"/>
      <c r="P3" s="267"/>
      <c r="Q3" s="267"/>
      <c r="R3" s="267"/>
      <c r="S3" s="267"/>
      <c r="T3" s="206"/>
      <c r="U3" s="203"/>
    </row>
    <row r="4" spans="1:35" s="2" customFormat="1" ht="13.8" x14ac:dyDescent="0.25">
      <c r="A4" s="204"/>
      <c r="B4" s="204"/>
      <c r="C4" s="202"/>
      <c r="D4" s="202"/>
      <c r="E4" s="202"/>
      <c r="F4" s="202"/>
      <c r="G4" s="202"/>
      <c r="H4" s="202"/>
      <c r="I4" s="202"/>
      <c r="J4" s="202"/>
      <c r="K4" s="202"/>
      <c r="L4" s="202"/>
      <c r="M4" s="202"/>
      <c r="N4" s="202"/>
      <c r="O4" s="202"/>
      <c r="P4" s="202"/>
      <c r="Q4" s="202"/>
      <c r="R4" s="202"/>
      <c r="S4" s="202"/>
      <c r="T4" s="202"/>
      <c r="U4" s="203"/>
    </row>
    <row r="5" spans="1:35" s="2" customFormat="1" ht="14.4" thickBot="1" x14ac:dyDescent="0.3">
      <c r="A5" s="207"/>
      <c r="B5" s="207"/>
      <c r="C5" s="207"/>
      <c r="D5" s="207"/>
      <c r="E5" s="207"/>
      <c r="F5" s="207"/>
      <c r="G5" s="208"/>
      <c r="H5" s="202"/>
      <c r="I5" s="202"/>
      <c r="J5" s="202"/>
      <c r="K5" s="209"/>
      <c r="L5" s="207"/>
      <c r="M5" s="207"/>
      <c r="N5" s="207"/>
      <c r="O5" s="207"/>
      <c r="P5" s="210"/>
      <c r="Q5" s="207"/>
      <c r="R5" s="207"/>
      <c r="S5" s="207"/>
      <c r="T5" s="203"/>
      <c r="U5" s="209" t="s">
        <v>88</v>
      </c>
    </row>
    <row r="6" spans="1:35" s="2" customFormat="1" ht="31.8" customHeight="1" x14ac:dyDescent="0.25">
      <c r="A6" s="211"/>
      <c r="B6" s="269" t="s">
        <v>87</v>
      </c>
      <c r="C6" s="269"/>
      <c r="D6" s="269"/>
      <c r="E6" s="269"/>
      <c r="F6" s="202"/>
      <c r="G6" s="268" t="s">
        <v>42</v>
      </c>
      <c r="H6" s="268"/>
      <c r="I6" s="268"/>
      <c r="J6" s="243"/>
      <c r="K6" s="268" t="s">
        <v>43</v>
      </c>
      <c r="L6" s="268"/>
      <c r="M6" s="212"/>
      <c r="N6" s="268" t="s">
        <v>44</v>
      </c>
      <c r="O6" s="268"/>
      <c r="P6" s="244"/>
      <c r="Q6" s="268" t="s">
        <v>45</v>
      </c>
      <c r="R6" s="268"/>
      <c r="S6" s="244"/>
      <c r="T6" s="264" t="s">
        <v>46</v>
      </c>
      <c r="U6" s="264"/>
    </row>
    <row r="7" spans="1:35" s="21" customFormat="1" ht="30" x14ac:dyDescent="0.25">
      <c r="A7" s="213"/>
      <c r="B7" s="214" t="s">
        <v>41</v>
      </c>
      <c r="C7" s="214" t="s">
        <v>116</v>
      </c>
      <c r="D7" s="214" t="s">
        <v>117</v>
      </c>
      <c r="E7" s="214" t="s">
        <v>116</v>
      </c>
      <c r="F7" s="214"/>
      <c r="G7" s="214" t="s">
        <v>47</v>
      </c>
      <c r="H7" s="215" t="s">
        <v>118</v>
      </c>
      <c r="I7" s="214" t="s">
        <v>119</v>
      </c>
      <c r="J7" s="214"/>
      <c r="K7" s="214" t="s">
        <v>47</v>
      </c>
      <c r="L7" s="214" t="s">
        <v>118</v>
      </c>
      <c r="M7" s="214"/>
      <c r="N7" s="214" t="s">
        <v>47</v>
      </c>
      <c r="O7" s="214" t="s">
        <v>118</v>
      </c>
      <c r="P7" s="214"/>
      <c r="Q7" s="214" t="s">
        <v>47</v>
      </c>
      <c r="R7" s="214" t="s">
        <v>118</v>
      </c>
      <c r="S7" s="214"/>
      <c r="T7" s="214" t="s">
        <v>47</v>
      </c>
      <c r="U7" s="214" t="s">
        <v>118</v>
      </c>
    </row>
    <row r="8" spans="1:35" s="26" customFormat="1" ht="16.2" customHeight="1" x14ac:dyDescent="0.25">
      <c r="A8" s="245" t="s">
        <v>13</v>
      </c>
      <c r="B8" s="216">
        <v>62.156886825367387</v>
      </c>
      <c r="C8" s="216">
        <v>0.40533527195258778</v>
      </c>
      <c r="D8" s="217">
        <v>1.636422032800855</v>
      </c>
      <c r="E8" s="216">
        <v>0.58142862027321696</v>
      </c>
      <c r="F8" s="218"/>
      <c r="G8" s="219">
        <v>21743357.288324352</v>
      </c>
      <c r="H8" s="220">
        <v>696108.03999999911</v>
      </c>
      <c r="I8" s="219">
        <v>202805.40156529791</v>
      </c>
      <c r="J8" s="218"/>
      <c r="K8" s="219">
        <v>4224995.7116756495</v>
      </c>
      <c r="L8" s="219">
        <v>-30850.780083720572</v>
      </c>
      <c r="M8" s="219"/>
      <c r="N8" s="219">
        <v>1501746</v>
      </c>
      <c r="O8" s="219">
        <v>-436571</v>
      </c>
      <c r="P8" s="219"/>
      <c r="Q8" s="219">
        <v>7511314</v>
      </c>
      <c r="R8" s="219">
        <v>-24351</v>
      </c>
      <c r="S8" s="219"/>
      <c r="T8" s="219">
        <v>34981413</v>
      </c>
      <c r="U8" s="219">
        <v>204335</v>
      </c>
      <c r="V8" s="7"/>
      <c r="W8" s="7"/>
      <c r="X8" s="7"/>
      <c r="Y8" s="7"/>
      <c r="Z8" s="7"/>
      <c r="AA8" s="7"/>
      <c r="AB8" s="7"/>
      <c r="AC8" s="7"/>
      <c r="AD8" s="7"/>
      <c r="AE8" s="7"/>
      <c r="AF8" s="7"/>
      <c r="AG8" s="7"/>
      <c r="AH8" s="7"/>
      <c r="AI8" s="7"/>
    </row>
    <row r="9" spans="1:35" s="26" customFormat="1" ht="16.2" customHeight="1" x14ac:dyDescent="0.25">
      <c r="A9" s="246" t="s">
        <v>49</v>
      </c>
      <c r="B9" s="221">
        <v>64.481980076289986</v>
      </c>
      <c r="C9" s="221">
        <v>0.61514389636186684</v>
      </c>
      <c r="D9" s="222">
        <v>1.0655496566160938</v>
      </c>
      <c r="E9" s="221">
        <v>0.88468993329420686</v>
      </c>
      <c r="F9" s="223"/>
      <c r="G9" s="224">
        <v>9947715.0240245499</v>
      </c>
      <c r="H9" s="225">
        <v>231262</v>
      </c>
      <c r="I9" s="224">
        <v>136025.04099830484</v>
      </c>
      <c r="J9" s="223"/>
      <c r="K9" s="224">
        <v>1729717.9759754497</v>
      </c>
      <c r="L9" s="224">
        <v>3595.0669643646106</v>
      </c>
      <c r="M9" s="224"/>
      <c r="N9" s="224">
        <v>636653</v>
      </c>
      <c r="O9" s="224">
        <v>-150276</v>
      </c>
      <c r="P9" s="224"/>
      <c r="Q9" s="224">
        <v>3113038</v>
      </c>
      <c r="R9" s="224">
        <v>20879</v>
      </c>
      <c r="S9" s="224"/>
      <c r="T9" s="224">
        <v>15427124</v>
      </c>
      <c r="U9" s="224">
        <v>105459</v>
      </c>
      <c r="V9" s="7"/>
      <c r="W9" s="7"/>
      <c r="X9" s="7"/>
      <c r="Y9" s="7"/>
      <c r="Z9" s="7"/>
      <c r="AA9" s="7"/>
      <c r="AB9" s="7"/>
      <c r="AC9" s="7"/>
      <c r="AD9" s="7"/>
      <c r="AE9" s="7"/>
      <c r="AF9" s="7"/>
      <c r="AG9" s="7"/>
      <c r="AH9" s="7"/>
      <c r="AI9" s="7"/>
    </row>
    <row r="10" spans="1:35" s="26" customFormat="1" ht="16.2" customHeight="1" x14ac:dyDescent="0.25">
      <c r="A10" s="246" t="s">
        <v>89</v>
      </c>
      <c r="B10" s="221">
        <v>60.322532127349668</v>
      </c>
      <c r="C10" s="221">
        <v>0.53829966677952479</v>
      </c>
      <c r="D10" s="222">
        <v>2.0827187491099797</v>
      </c>
      <c r="E10" s="221">
        <v>0.77097481561982906</v>
      </c>
      <c r="F10" s="223"/>
      <c r="G10" s="224">
        <v>11795642.264299802</v>
      </c>
      <c r="H10" s="225">
        <v>464846.03999999911</v>
      </c>
      <c r="I10" s="224">
        <v>150379.85593266418</v>
      </c>
      <c r="J10" s="223"/>
      <c r="K10" s="224">
        <v>2495277.7357001998</v>
      </c>
      <c r="L10" s="224">
        <v>-34445.847048085183</v>
      </c>
      <c r="M10" s="224"/>
      <c r="N10" s="224">
        <v>865093</v>
      </c>
      <c r="O10" s="224">
        <v>-286295</v>
      </c>
      <c r="P10" s="224"/>
      <c r="Q10" s="224">
        <v>4398276</v>
      </c>
      <c r="R10" s="224">
        <v>-45230</v>
      </c>
      <c r="S10" s="224"/>
      <c r="T10" s="224">
        <v>19554289</v>
      </c>
      <c r="U10" s="224">
        <v>98876</v>
      </c>
      <c r="V10" s="7"/>
      <c r="W10" s="7"/>
      <c r="X10" s="7"/>
      <c r="Y10" s="7"/>
      <c r="Z10" s="7"/>
      <c r="AA10" s="7"/>
      <c r="AB10" s="7"/>
      <c r="AC10" s="7"/>
      <c r="AD10" s="7"/>
      <c r="AE10" s="7"/>
      <c r="AF10" s="7"/>
      <c r="AG10" s="7"/>
      <c r="AH10" s="7"/>
      <c r="AI10" s="7"/>
    </row>
    <row r="11" spans="1:35" s="26" customFormat="1" ht="16.2" customHeight="1" x14ac:dyDescent="0.25">
      <c r="A11" s="246"/>
      <c r="B11" s="221"/>
      <c r="C11" s="221"/>
      <c r="D11" s="222"/>
      <c r="E11" s="221"/>
      <c r="F11" s="223"/>
      <c r="G11" s="224"/>
      <c r="H11" s="225"/>
      <c r="I11" s="224"/>
      <c r="J11" s="223"/>
      <c r="K11" s="224"/>
      <c r="L11" s="224"/>
      <c r="M11" s="224"/>
      <c r="N11" s="224"/>
      <c r="O11" s="224"/>
      <c r="P11" s="224"/>
      <c r="Q11" s="224"/>
      <c r="R11" s="224"/>
      <c r="S11" s="224"/>
      <c r="T11" s="224"/>
      <c r="U11" s="224"/>
      <c r="V11" s="7"/>
      <c r="W11" s="7"/>
      <c r="X11" s="7"/>
      <c r="Y11" s="7"/>
      <c r="Z11" s="7"/>
      <c r="AA11" s="7"/>
      <c r="AB11" s="7"/>
      <c r="AC11" s="7"/>
      <c r="AD11" s="7"/>
      <c r="AE11" s="7"/>
      <c r="AF11" s="7"/>
      <c r="AG11" s="7"/>
      <c r="AH11" s="7"/>
      <c r="AI11" s="7"/>
    </row>
    <row r="12" spans="1:35" s="26" customFormat="1" ht="16.2" customHeight="1" x14ac:dyDescent="0.25">
      <c r="A12" s="247" t="s">
        <v>4</v>
      </c>
      <c r="B12" s="221">
        <v>55.691026883685012</v>
      </c>
      <c r="C12" s="221">
        <v>1.7801484048036134</v>
      </c>
      <c r="D12" s="222">
        <v>2.6091739012876092</v>
      </c>
      <c r="E12" s="221">
        <v>2.5051514559307995</v>
      </c>
      <c r="F12" s="223"/>
      <c r="G12" s="224">
        <v>913095.04020764097</v>
      </c>
      <c r="H12" s="225">
        <v>47649.040000000037</v>
      </c>
      <c r="I12" s="224">
        <v>40955.50254805728</v>
      </c>
      <c r="J12" s="223"/>
      <c r="K12" s="224">
        <v>233022.95979235903</v>
      </c>
      <c r="L12" s="224">
        <v>-7032.6643059980997</v>
      </c>
      <c r="M12" s="224"/>
      <c r="N12" s="224">
        <v>95862</v>
      </c>
      <c r="O12" s="224">
        <v>-21923</v>
      </c>
      <c r="P12" s="224"/>
      <c r="Q12" s="224">
        <v>397593</v>
      </c>
      <c r="R12" s="224">
        <v>-9519</v>
      </c>
      <c r="S12" s="224"/>
      <c r="T12" s="224">
        <v>1639573</v>
      </c>
      <c r="U12" s="224">
        <v>9174</v>
      </c>
      <c r="V12" s="7"/>
      <c r="W12" s="7"/>
      <c r="X12" s="7"/>
      <c r="Y12" s="7"/>
      <c r="Z12" s="7"/>
      <c r="AA12" s="7"/>
      <c r="AB12" s="7"/>
      <c r="AC12" s="7"/>
      <c r="AD12" s="7"/>
      <c r="AE12" s="7"/>
      <c r="AF12" s="7"/>
      <c r="AG12" s="7"/>
      <c r="AH12" s="7"/>
      <c r="AI12" s="7"/>
    </row>
    <row r="13" spans="1:35" s="26" customFormat="1" ht="16.2" customHeight="1" x14ac:dyDescent="0.25">
      <c r="A13" s="246" t="s">
        <v>5</v>
      </c>
      <c r="B13" s="221">
        <v>59.065582554596411</v>
      </c>
      <c r="C13" s="221">
        <v>1.1326785453632402</v>
      </c>
      <c r="D13" s="222">
        <v>2.5912633474394986</v>
      </c>
      <c r="E13" s="221">
        <v>1.6190486743428749</v>
      </c>
      <c r="F13" s="223"/>
      <c r="G13" s="224">
        <v>2730063.203386094</v>
      </c>
      <c r="H13" s="225">
        <v>139179</v>
      </c>
      <c r="I13" s="224">
        <v>74568.85724537565</v>
      </c>
      <c r="J13" s="223"/>
      <c r="K13" s="224">
        <v>589293.79661390616</v>
      </c>
      <c r="L13" s="224">
        <v>-4958.9589872589568</v>
      </c>
      <c r="M13" s="224"/>
      <c r="N13" s="224">
        <v>214411</v>
      </c>
      <c r="O13" s="224">
        <v>-60058</v>
      </c>
      <c r="P13" s="224"/>
      <c r="Q13" s="224">
        <v>1088320</v>
      </c>
      <c r="R13" s="224">
        <v>-39795</v>
      </c>
      <c r="S13" s="224"/>
      <c r="T13" s="224">
        <v>4622088</v>
      </c>
      <c r="U13" s="224">
        <v>34367</v>
      </c>
      <c r="V13" s="7"/>
      <c r="W13" s="7"/>
      <c r="X13" s="7"/>
      <c r="Y13" s="7"/>
      <c r="Z13" s="7"/>
      <c r="AA13" s="7"/>
      <c r="AB13" s="7"/>
      <c r="AC13" s="7"/>
      <c r="AD13" s="7"/>
      <c r="AE13" s="7"/>
      <c r="AF13" s="7"/>
      <c r="AG13" s="7"/>
      <c r="AH13" s="7"/>
      <c r="AI13" s="7"/>
    </row>
    <row r="14" spans="1:35" s="26" customFormat="1" ht="16.2" customHeight="1" x14ac:dyDescent="0.25">
      <c r="A14" s="246" t="s">
        <v>50</v>
      </c>
      <c r="B14" s="221">
        <v>59.434211131321824</v>
      </c>
      <c r="C14" s="221">
        <v>1.2595035222671458</v>
      </c>
      <c r="D14" s="222">
        <v>1.7189063857078302</v>
      </c>
      <c r="E14" s="221">
        <v>1.7629680709329694</v>
      </c>
      <c r="F14" s="223"/>
      <c r="G14" s="224">
        <v>2045809.9437199037</v>
      </c>
      <c r="H14" s="225">
        <v>75077</v>
      </c>
      <c r="I14" s="224">
        <v>60445.610185187303</v>
      </c>
      <c r="J14" s="223"/>
      <c r="K14" s="224">
        <v>461048.05628009629</v>
      </c>
      <c r="L14" s="224">
        <v>-6263.1829729464371</v>
      </c>
      <c r="M14" s="224"/>
      <c r="N14" s="224">
        <v>151353</v>
      </c>
      <c r="O14" s="224">
        <v>-71192</v>
      </c>
      <c r="P14" s="224"/>
      <c r="Q14" s="224">
        <v>783931</v>
      </c>
      <c r="R14" s="224">
        <v>29944</v>
      </c>
      <c r="S14" s="224"/>
      <c r="T14" s="224">
        <v>3442142</v>
      </c>
      <c r="U14" s="224">
        <v>27566</v>
      </c>
      <c r="V14" s="7"/>
      <c r="W14" s="7"/>
      <c r="X14" s="7"/>
      <c r="Y14" s="7"/>
      <c r="Z14" s="7"/>
      <c r="AA14" s="7"/>
      <c r="AB14" s="7"/>
      <c r="AC14" s="7"/>
      <c r="AD14" s="7"/>
      <c r="AE14" s="7"/>
      <c r="AF14" s="7"/>
      <c r="AG14" s="7"/>
      <c r="AH14" s="7"/>
      <c r="AI14" s="7"/>
    </row>
    <row r="15" spans="1:35" s="26" customFormat="1" ht="16.2" customHeight="1" x14ac:dyDescent="0.25">
      <c r="A15" s="246" t="s">
        <v>7</v>
      </c>
      <c r="B15" s="221">
        <v>61.77619100159518</v>
      </c>
      <c r="C15" s="221">
        <v>1.4054338039559844</v>
      </c>
      <c r="D15" s="222">
        <v>2.2340500388777218</v>
      </c>
      <c r="E15" s="221">
        <v>2.040864796002801</v>
      </c>
      <c r="F15" s="223"/>
      <c r="G15" s="224">
        <v>1759668.854680218</v>
      </c>
      <c r="H15" s="225">
        <v>74921</v>
      </c>
      <c r="I15" s="224">
        <v>57944.775859274167</v>
      </c>
      <c r="J15" s="223"/>
      <c r="K15" s="224">
        <v>333426.14531978191</v>
      </c>
      <c r="L15" s="224">
        <v>-7614.0452730967081</v>
      </c>
      <c r="M15" s="224"/>
      <c r="N15" s="224">
        <v>112970</v>
      </c>
      <c r="O15" s="224">
        <v>-47413</v>
      </c>
      <c r="P15" s="224"/>
      <c r="Q15" s="224">
        <v>642393</v>
      </c>
      <c r="R15" s="224">
        <v>-941</v>
      </c>
      <c r="S15" s="224"/>
      <c r="T15" s="224">
        <v>2848458</v>
      </c>
      <c r="U15" s="224">
        <v>18953</v>
      </c>
      <c r="V15" s="7"/>
      <c r="W15" s="7"/>
      <c r="X15" s="7"/>
      <c r="Y15" s="7"/>
      <c r="Z15" s="7"/>
      <c r="AA15" s="7"/>
      <c r="AB15" s="7"/>
      <c r="AC15" s="7"/>
      <c r="AD15" s="7"/>
      <c r="AE15" s="7"/>
      <c r="AF15" s="7"/>
      <c r="AG15" s="7"/>
      <c r="AH15" s="7"/>
      <c r="AI15" s="7"/>
    </row>
    <row r="16" spans="1:35" s="26" customFormat="1" ht="16.2" customHeight="1" x14ac:dyDescent="0.25">
      <c r="A16" s="246" t="s">
        <v>8</v>
      </c>
      <c r="B16" s="221">
        <v>59.859428865354033</v>
      </c>
      <c r="C16" s="221">
        <v>1.3115976934507332</v>
      </c>
      <c r="D16" s="222">
        <v>2.1374083348721151</v>
      </c>
      <c r="E16" s="221">
        <v>1.8478577539197376</v>
      </c>
      <c r="F16" s="223"/>
      <c r="G16" s="224">
        <v>2151517.275604513</v>
      </c>
      <c r="H16" s="225">
        <v>70538</v>
      </c>
      <c r="I16" s="224">
        <v>66518.156242876968</v>
      </c>
      <c r="J16" s="223"/>
      <c r="K16" s="224">
        <v>443355.72439548722</v>
      </c>
      <c r="L16" s="224">
        <v>-3565.7589099970064</v>
      </c>
      <c r="M16" s="224"/>
      <c r="N16" s="224">
        <v>174317</v>
      </c>
      <c r="O16" s="224">
        <v>-48360</v>
      </c>
      <c r="P16" s="224"/>
      <c r="Q16" s="224">
        <v>825093</v>
      </c>
      <c r="R16" s="224">
        <v>-29504</v>
      </c>
      <c r="S16" s="224"/>
      <c r="T16" s="224">
        <v>3594283</v>
      </c>
      <c r="U16" s="224">
        <v>-10891</v>
      </c>
      <c r="V16" s="7"/>
      <c r="W16" s="7"/>
      <c r="X16" s="7"/>
      <c r="Y16" s="7"/>
      <c r="Z16" s="7"/>
      <c r="AA16" s="7"/>
      <c r="AB16" s="7"/>
      <c r="AC16" s="7"/>
      <c r="AD16" s="7"/>
      <c r="AE16" s="7"/>
      <c r="AF16" s="7"/>
      <c r="AG16" s="7"/>
      <c r="AH16" s="7"/>
      <c r="AI16" s="7"/>
    </row>
    <row r="17" spans="1:35" s="26" customFormat="1" ht="16.2" customHeight="1" x14ac:dyDescent="0.25">
      <c r="A17" s="246" t="s">
        <v>51</v>
      </c>
      <c r="B17" s="221">
        <v>64.128412763377355</v>
      </c>
      <c r="C17" s="221">
        <v>1.2083785409013268</v>
      </c>
      <c r="D17" s="222">
        <v>0.85576171925911826</v>
      </c>
      <c r="E17" s="221">
        <v>1.727436479945893</v>
      </c>
      <c r="F17" s="223"/>
      <c r="G17" s="224">
        <v>2274482.8163787453</v>
      </c>
      <c r="H17" s="225">
        <v>20661</v>
      </c>
      <c r="I17" s="224">
        <v>61395.856709684682</v>
      </c>
      <c r="J17" s="223"/>
      <c r="K17" s="224">
        <v>408478.18362125446</v>
      </c>
      <c r="L17" s="224">
        <v>-2639.3618647022522</v>
      </c>
      <c r="M17" s="224"/>
      <c r="N17" s="224">
        <v>151125</v>
      </c>
      <c r="O17" s="224">
        <v>-18613</v>
      </c>
      <c r="P17" s="224"/>
      <c r="Q17" s="224">
        <v>712677</v>
      </c>
      <c r="R17" s="224">
        <v>-14724</v>
      </c>
      <c r="S17" s="224"/>
      <c r="T17" s="224">
        <v>3546762.9999999995</v>
      </c>
      <c r="U17" s="224">
        <v>-15316.000000000466</v>
      </c>
      <c r="V17" s="7"/>
      <c r="W17" s="7"/>
      <c r="X17" s="7"/>
      <c r="Y17" s="7"/>
      <c r="Z17" s="7"/>
      <c r="AA17" s="7"/>
      <c r="AB17" s="7"/>
      <c r="AC17" s="7"/>
      <c r="AD17" s="7"/>
      <c r="AE17" s="7"/>
      <c r="AF17" s="7"/>
      <c r="AG17" s="7"/>
      <c r="AH17" s="7"/>
      <c r="AI17" s="7"/>
    </row>
    <row r="18" spans="1:35" s="26" customFormat="1" ht="16.2" customHeight="1" x14ac:dyDescent="0.25">
      <c r="A18" s="246" t="s">
        <v>10</v>
      </c>
      <c r="B18" s="221">
        <v>64.274723414428053</v>
      </c>
      <c r="C18" s="221">
        <v>1.0300782642672941</v>
      </c>
      <c r="D18" s="222">
        <v>1.6657156688503649</v>
      </c>
      <c r="E18" s="221">
        <v>1.4655440481706228</v>
      </c>
      <c r="F18" s="223"/>
      <c r="G18" s="224">
        <v>4147167.7697491366</v>
      </c>
      <c r="H18" s="225">
        <v>159632</v>
      </c>
      <c r="I18" s="224">
        <v>93963.617000120357</v>
      </c>
      <c r="J18" s="223"/>
      <c r="K18" s="224">
        <v>700109.23025086359</v>
      </c>
      <c r="L18" s="224">
        <v>6997.4487944613211</v>
      </c>
      <c r="M18" s="224"/>
      <c r="N18" s="224">
        <v>279408</v>
      </c>
      <c r="O18" s="224">
        <v>-98033</v>
      </c>
      <c r="P18" s="224"/>
      <c r="Q18" s="224">
        <v>1325568</v>
      </c>
      <c r="R18" s="224">
        <v>14708</v>
      </c>
      <c r="S18" s="224"/>
      <c r="T18" s="224">
        <v>6452253</v>
      </c>
      <c r="U18" s="224">
        <v>83304</v>
      </c>
      <c r="V18" s="7"/>
      <c r="W18" s="7"/>
      <c r="X18" s="7"/>
      <c r="Y18" s="7"/>
      <c r="Z18" s="7"/>
      <c r="AA18" s="7"/>
      <c r="AB18" s="7"/>
      <c r="AC18" s="7"/>
      <c r="AD18" s="7"/>
      <c r="AE18" s="7"/>
      <c r="AF18" s="7"/>
      <c r="AG18" s="7"/>
      <c r="AH18" s="7"/>
      <c r="AI18" s="7"/>
    </row>
    <row r="19" spans="1:35" s="26" customFormat="1" ht="16.2" customHeight="1" x14ac:dyDescent="0.25">
      <c r="A19" s="246" t="s">
        <v>11</v>
      </c>
      <c r="B19" s="221">
        <v>64.959364071176708</v>
      </c>
      <c r="C19" s="221">
        <v>0.969074173034009</v>
      </c>
      <c r="D19" s="222">
        <v>0.49396907474398288</v>
      </c>
      <c r="E19" s="221">
        <v>1.4171168828769289</v>
      </c>
      <c r="F19" s="223"/>
      <c r="G19" s="224">
        <v>3526064.4378966684</v>
      </c>
      <c r="H19" s="225">
        <v>50969</v>
      </c>
      <c r="I19" s="224">
        <v>76660.966047223366</v>
      </c>
      <c r="J19" s="223"/>
      <c r="K19" s="224">
        <v>621130.56210333155</v>
      </c>
      <c r="L19" s="224">
        <v>-763.01996539451648</v>
      </c>
      <c r="M19" s="224"/>
      <c r="N19" s="224">
        <v>206120</v>
      </c>
      <c r="O19" s="224">
        <v>-33630</v>
      </c>
      <c r="P19" s="224"/>
      <c r="Q19" s="224">
        <v>1074793</v>
      </c>
      <c r="R19" s="224">
        <v>20895</v>
      </c>
      <c r="S19" s="224"/>
      <c r="T19" s="224">
        <v>5428108</v>
      </c>
      <c r="U19" s="224">
        <v>37471</v>
      </c>
      <c r="V19" s="7"/>
      <c r="W19" s="7"/>
      <c r="X19" s="7"/>
      <c r="Y19" s="7"/>
      <c r="Z19" s="7"/>
      <c r="AA19" s="7"/>
      <c r="AB19" s="7"/>
      <c r="AC19" s="7"/>
      <c r="AD19" s="7"/>
      <c r="AE19" s="7"/>
      <c r="AF19" s="7"/>
      <c r="AG19" s="7"/>
      <c r="AH19" s="7"/>
      <c r="AI19" s="7"/>
    </row>
    <row r="20" spans="1:35" s="26" customFormat="1" ht="16.2" customHeight="1" x14ac:dyDescent="0.25">
      <c r="A20" s="248" t="s">
        <v>12</v>
      </c>
      <c r="B20" s="226">
        <v>64.426415318676447</v>
      </c>
      <c r="C20" s="226">
        <v>1.2394534323648538</v>
      </c>
      <c r="D20" s="227">
        <v>1.3218708298116444</v>
      </c>
      <c r="E20" s="226">
        <v>1.8500528388960984</v>
      </c>
      <c r="F20" s="228"/>
      <c r="G20" s="229">
        <v>2195487.9467014307</v>
      </c>
      <c r="H20" s="230">
        <v>57482</v>
      </c>
      <c r="I20" s="229">
        <v>62852.323674812615</v>
      </c>
      <c r="J20" s="228"/>
      <c r="K20" s="229">
        <v>435131.05329856934</v>
      </c>
      <c r="L20" s="229">
        <v>-5011.2365987873054</v>
      </c>
      <c r="M20" s="229"/>
      <c r="N20" s="229">
        <v>116180</v>
      </c>
      <c r="O20" s="229">
        <v>-37349</v>
      </c>
      <c r="P20" s="229"/>
      <c r="Q20" s="229">
        <v>660946</v>
      </c>
      <c r="R20" s="229">
        <v>4585</v>
      </c>
      <c r="S20" s="229"/>
      <c r="T20" s="229">
        <v>3407745</v>
      </c>
      <c r="U20" s="229">
        <v>19707</v>
      </c>
      <c r="V20" s="7"/>
      <c r="W20" s="7"/>
      <c r="X20" s="7"/>
      <c r="Y20" s="7"/>
      <c r="Z20" s="7"/>
      <c r="AA20" s="7"/>
      <c r="AB20" s="7"/>
      <c r="AC20" s="7"/>
      <c r="AD20" s="7"/>
      <c r="AE20" s="7"/>
      <c r="AF20" s="7"/>
      <c r="AG20" s="7"/>
      <c r="AH20" s="7"/>
      <c r="AI20" s="7"/>
    </row>
    <row r="21" spans="1:35" s="26" customFormat="1" ht="14.4" x14ac:dyDescent="0.3">
      <c r="A21" s="161"/>
      <c r="F21" s="23"/>
      <c r="H21" s="32"/>
      <c r="I21" s="30"/>
      <c r="J21" s="32"/>
      <c r="K21" s="12"/>
      <c r="L21" s="24"/>
      <c r="M21" s="32"/>
      <c r="N21" s="30"/>
      <c r="O21" s="32"/>
      <c r="Q21" s="27"/>
      <c r="R21" s="31"/>
      <c r="T21" s="27"/>
      <c r="U21" s="13"/>
      <c r="V21" s="7"/>
      <c r="W21" s="7"/>
      <c r="X21" s="7"/>
      <c r="Y21" s="7"/>
      <c r="Z21" s="7"/>
      <c r="AA21" s="7"/>
      <c r="AB21" s="7"/>
      <c r="AC21" s="7"/>
      <c r="AD21" s="7"/>
      <c r="AE21" s="7"/>
    </row>
    <row r="22" spans="1:35" s="28" customFormat="1" ht="14.4" x14ac:dyDescent="0.3">
      <c r="A22" s="33" t="s">
        <v>52</v>
      </c>
      <c r="B22" s="29"/>
      <c r="C22" s="29"/>
      <c r="D22" s="29"/>
      <c r="E22" s="29"/>
      <c r="F22" s="29"/>
      <c r="G22" s="29"/>
      <c r="H22" s="29"/>
      <c r="I22" s="25"/>
      <c r="J22" s="32"/>
      <c r="K22" s="29"/>
      <c r="L22" s="29"/>
      <c r="M22" s="29"/>
      <c r="N22" s="30"/>
      <c r="O22" s="29"/>
      <c r="R22" s="31"/>
    </row>
    <row r="23" spans="1:35" x14ac:dyDescent="0.25">
      <c r="A23" s="6" t="s">
        <v>53</v>
      </c>
    </row>
    <row r="24" spans="1:35" x14ac:dyDescent="0.25">
      <c r="A24" s="6" t="s">
        <v>76</v>
      </c>
      <c r="F24" s="30"/>
      <c r="G24" s="30"/>
      <c r="H24" s="30"/>
      <c r="I24" s="30"/>
      <c r="J24" s="30"/>
      <c r="K24" s="30"/>
      <c r="L24" s="30"/>
      <c r="M24" s="30"/>
      <c r="N24" s="30"/>
      <c r="O24" s="30"/>
    </row>
    <row r="25" spans="1:35" ht="14.4" x14ac:dyDescent="0.3">
      <c r="A25" s="6" t="s">
        <v>78</v>
      </c>
      <c r="R25" s="34"/>
    </row>
    <row r="26" spans="1:35" x14ac:dyDescent="0.25">
      <c r="A26" s="6" t="s">
        <v>81</v>
      </c>
      <c r="B26" s="94"/>
    </row>
  </sheetData>
  <mergeCells count="9">
    <mergeCell ref="T6:U6"/>
    <mergeCell ref="A2:B3"/>
    <mergeCell ref="C2:S2"/>
    <mergeCell ref="C3:S3"/>
    <mergeCell ref="G6:I6"/>
    <mergeCell ref="B6:E6"/>
    <mergeCell ref="K6:L6"/>
    <mergeCell ref="N6:O6"/>
    <mergeCell ref="Q6:R6"/>
  </mergeCells>
  <phoneticPr fontId="22" type="noConversion"/>
  <conditionalFormatting sqref="U21">
    <cfRule type="cellIs" dxfId="21" priority="1" stopIfTrue="1" operator="greaterThanOrEqual">
      <formula>0</formula>
    </cfRule>
    <cfRule type="cellIs" dxfId="20" priority="2" stopIfTrue="1" operator="lessThan">
      <formula>0</formula>
    </cfRule>
  </conditionalFormatting>
  <pageMargins left="0.7" right="0.7" top="0.75" bottom="0.75" header="0.3" footer="0.3"/>
  <pageSetup scale="61"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34"/>
  </sheetPr>
  <dimension ref="A1:T49"/>
  <sheetViews>
    <sheetView showGridLines="0" topLeftCell="A7" zoomScale="60" zoomScaleNormal="60" workbookViewId="0">
      <selection activeCell="R29" sqref="R29"/>
    </sheetView>
  </sheetViews>
  <sheetFormatPr defaultColWidth="9.109375" defaultRowHeight="13.2" x14ac:dyDescent="0.25"/>
  <cols>
    <col min="1" max="2" width="9.109375" style="30"/>
    <col min="3" max="3" width="12.5546875" style="30" customWidth="1"/>
    <col min="4" max="4" width="10.6640625" style="30" customWidth="1"/>
    <col min="5" max="5" width="8.33203125" style="30" customWidth="1"/>
    <col min="6" max="6" width="15.5546875" style="30" customWidth="1"/>
    <col min="7" max="7" width="18.88671875" style="30" customWidth="1"/>
    <col min="8" max="8" width="6" style="30" customWidth="1"/>
    <col min="9" max="9" width="9.109375" style="30"/>
    <col min="10" max="10" width="10.5546875" style="30" bestFit="1" customWidth="1"/>
    <col min="11" max="11" width="6" style="30" customWidth="1"/>
    <col min="12" max="12" width="9.109375" style="30"/>
    <col min="13" max="13" width="10.5546875" style="30" bestFit="1" customWidth="1"/>
    <col min="14" max="14" width="6" style="30" customWidth="1"/>
    <col min="15" max="15" width="9.109375" style="30"/>
    <col min="16" max="16" width="10.5546875" style="30" bestFit="1" customWidth="1"/>
    <col min="17" max="17" width="8.88671875" style="30" customWidth="1"/>
    <col min="18" max="18" width="22" style="30" customWidth="1"/>
    <col min="19" max="19" width="10.109375" style="30" customWidth="1"/>
    <col min="20" max="20" width="9.109375" style="30"/>
    <col min="21" max="16384" width="9.109375" style="51"/>
  </cols>
  <sheetData>
    <row r="1" spans="1:20" s="26" customFormat="1" ht="15.6" x14ac:dyDescent="0.3">
      <c r="A1" s="9" t="s">
        <v>13</v>
      </c>
      <c r="B1" s="12"/>
      <c r="C1" s="10"/>
      <c r="D1" s="10"/>
      <c r="E1" s="10"/>
      <c r="F1" s="10"/>
      <c r="G1" s="10"/>
      <c r="H1" s="45"/>
      <c r="I1" s="12"/>
      <c r="J1" s="12"/>
      <c r="K1" s="10"/>
      <c r="L1" s="12"/>
      <c r="M1" s="12"/>
      <c r="N1" s="12"/>
      <c r="O1" s="45"/>
      <c r="P1" s="12"/>
      <c r="Q1" s="12"/>
      <c r="R1" s="12"/>
      <c r="S1" s="12"/>
      <c r="T1" s="12"/>
    </row>
    <row r="2" spans="1:20" s="26" customFormat="1" x14ac:dyDescent="0.25">
      <c r="A2" s="270" t="s">
        <v>37</v>
      </c>
      <c r="B2" s="270"/>
      <c r="C2" s="259" t="s">
        <v>38</v>
      </c>
      <c r="D2" s="259"/>
      <c r="E2" s="259"/>
      <c r="F2" s="259"/>
      <c r="G2" s="259"/>
      <c r="H2" s="259"/>
      <c r="I2" s="259"/>
      <c r="J2" s="259"/>
      <c r="K2" s="259"/>
      <c r="L2" s="259"/>
      <c r="M2" s="259"/>
      <c r="N2" s="259"/>
      <c r="O2" s="259"/>
      <c r="P2" s="259"/>
      <c r="Q2" s="259"/>
      <c r="R2" s="259"/>
      <c r="S2" s="259"/>
      <c r="T2" s="12"/>
    </row>
    <row r="3" spans="1:20" s="26" customFormat="1" x14ac:dyDescent="0.25">
      <c r="A3" s="270"/>
      <c r="B3" s="270"/>
      <c r="C3" s="260" t="s">
        <v>39</v>
      </c>
      <c r="D3" s="260"/>
      <c r="E3" s="260"/>
      <c r="F3" s="260"/>
      <c r="G3" s="260"/>
      <c r="H3" s="260"/>
      <c r="I3" s="260"/>
      <c r="J3" s="260"/>
      <c r="K3" s="260"/>
      <c r="L3" s="260"/>
      <c r="M3" s="260"/>
      <c r="N3" s="260"/>
      <c r="O3" s="260"/>
      <c r="P3" s="260"/>
      <c r="Q3" s="260"/>
      <c r="R3" s="260"/>
      <c r="S3" s="260"/>
      <c r="T3" s="12"/>
    </row>
    <row r="4" spans="1:20" s="26" customFormat="1" ht="13.8" thickBot="1" x14ac:dyDescent="0.3">
      <c r="A4" s="14"/>
      <c r="B4" s="14"/>
      <c r="C4" s="14"/>
      <c r="D4" s="14"/>
      <c r="E4" s="14"/>
      <c r="F4" s="14"/>
      <c r="G4" s="14"/>
      <c r="H4" s="14"/>
      <c r="I4" s="14"/>
      <c r="J4" s="14"/>
      <c r="K4" s="14"/>
      <c r="L4" s="17"/>
      <c r="M4" s="14"/>
      <c r="N4" s="14"/>
      <c r="O4" s="14"/>
      <c r="P4" s="18"/>
      <c r="Q4" s="18"/>
      <c r="R4" s="18"/>
      <c r="S4" s="16" t="s">
        <v>40</v>
      </c>
      <c r="T4" s="36"/>
    </row>
    <row r="5" spans="1:20" s="26" customFormat="1" ht="24.75" customHeight="1" x14ac:dyDescent="0.3">
      <c r="A5" s="12"/>
      <c r="B5" s="12"/>
      <c r="C5" s="259" t="s">
        <v>41</v>
      </c>
      <c r="D5" s="259"/>
      <c r="E5" s="12"/>
      <c r="F5" s="271" t="s">
        <v>42</v>
      </c>
      <c r="G5" s="272"/>
      <c r="H5" s="37"/>
      <c r="I5" s="273" t="s">
        <v>43</v>
      </c>
      <c r="J5" s="274"/>
      <c r="K5" s="38"/>
      <c r="L5" s="273" t="s">
        <v>44</v>
      </c>
      <c r="M5" s="274"/>
      <c r="N5" s="38"/>
      <c r="O5" s="273" t="s">
        <v>45</v>
      </c>
      <c r="P5" s="275"/>
      <c r="Q5" s="35"/>
      <c r="R5" s="276" t="s">
        <v>60</v>
      </c>
      <c r="S5" s="277"/>
      <c r="T5" s="36"/>
    </row>
    <row r="6" spans="1:20" s="21" customFormat="1" ht="28.8" x14ac:dyDescent="0.25">
      <c r="A6" s="19"/>
      <c r="B6" s="19"/>
      <c r="C6" s="19" t="s">
        <v>91</v>
      </c>
      <c r="D6" s="19" t="s">
        <v>66</v>
      </c>
      <c r="E6" s="19"/>
      <c r="F6" s="19" t="s">
        <v>47</v>
      </c>
      <c r="G6" s="19" t="s">
        <v>48</v>
      </c>
      <c r="H6" s="19"/>
      <c r="I6" s="19" t="s">
        <v>47</v>
      </c>
      <c r="J6" s="19" t="s">
        <v>48</v>
      </c>
      <c r="K6" s="19"/>
      <c r="L6" s="19" t="s">
        <v>47</v>
      </c>
      <c r="M6" s="19" t="s">
        <v>48</v>
      </c>
      <c r="N6" s="19"/>
      <c r="O6" s="19" t="s">
        <v>47</v>
      </c>
      <c r="P6" s="19" t="s">
        <v>48</v>
      </c>
      <c r="Q6" s="19"/>
      <c r="R6" s="19" t="s">
        <v>47</v>
      </c>
      <c r="S6" s="19" t="s">
        <v>48</v>
      </c>
    </row>
    <row r="7" spans="1:20" s="26" customFormat="1" x14ac:dyDescent="0.25">
      <c r="A7" s="30"/>
      <c r="B7" s="56"/>
      <c r="C7" s="22"/>
      <c r="D7" s="56"/>
      <c r="E7" s="22"/>
      <c r="F7" s="24"/>
      <c r="G7" s="56"/>
      <c r="H7" s="22"/>
      <c r="I7" s="25"/>
      <c r="J7" s="13"/>
      <c r="K7" s="13"/>
      <c r="L7" s="24"/>
      <c r="M7" s="13"/>
      <c r="N7" s="13"/>
      <c r="O7" s="24"/>
      <c r="P7" s="13"/>
      <c r="Q7" s="13"/>
      <c r="R7" s="25"/>
      <c r="S7" s="13"/>
      <c r="T7" s="41"/>
    </row>
    <row r="8" spans="1:20" s="26" customFormat="1" ht="14.4" x14ac:dyDescent="0.3">
      <c r="A8" s="30">
        <v>2008</v>
      </c>
      <c r="B8" s="56"/>
      <c r="C8" s="157">
        <v>60.025348635485457</v>
      </c>
      <c r="D8" s="160"/>
      <c r="E8" s="85"/>
      <c r="F8" s="158">
        <v>20338069.093116682</v>
      </c>
      <c r="G8" s="158"/>
      <c r="H8" s="158"/>
      <c r="I8" s="158">
        <v>4433345.9068833161</v>
      </c>
      <c r="J8" s="158"/>
      <c r="K8" s="158"/>
      <c r="L8" s="158">
        <v>1574937.25</v>
      </c>
      <c r="M8" s="158"/>
      <c r="N8" s="158"/>
      <c r="O8" s="158">
        <v>7536115</v>
      </c>
      <c r="P8" s="158"/>
      <c r="Q8" s="158"/>
      <c r="R8" s="158">
        <v>33882467.25</v>
      </c>
      <c r="S8" s="158"/>
      <c r="T8" s="41"/>
    </row>
    <row r="9" spans="1:20" s="26" customFormat="1" ht="14.4" x14ac:dyDescent="0.3">
      <c r="A9" s="30">
        <v>2009</v>
      </c>
      <c r="B9" s="43"/>
      <c r="C9" s="157">
        <v>58.06038616488194</v>
      </c>
      <c r="D9" s="160">
        <v>-1.9649624706035169</v>
      </c>
      <c r="E9" s="85"/>
      <c r="F9" s="158">
        <v>19737709.996745143</v>
      </c>
      <c r="G9" s="158">
        <v>-600359.09637153894</v>
      </c>
      <c r="H9" s="158"/>
      <c r="I9" s="158">
        <v>4501859.0032548597</v>
      </c>
      <c r="J9" s="158">
        <v>68513.096371543594</v>
      </c>
      <c r="K9" s="158"/>
      <c r="L9" s="158">
        <v>2058058.25</v>
      </c>
      <c r="M9" s="158">
        <v>483121</v>
      </c>
      <c r="N9" s="158"/>
      <c r="O9" s="158">
        <v>7697513.5</v>
      </c>
      <c r="P9" s="158">
        <v>161398.5</v>
      </c>
      <c r="Q9" s="158"/>
      <c r="R9" s="158">
        <v>33995140.75</v>
      </c>
      <c r="S9" s="158">
        <v>112673.5</v>
      </c>
      <c r="T9" s="41"/>
    </row>
    <row r="10" spans="1:20" s="26" customFormat="1" ht="14.4" x14ac:dyDescent="0.3">
      <c r="A10" s="30">
        <v>2010</v>
      </c>
      <c r="B10" s="43"/>
      <c r="C10" s="157">
        <v>58.050779454469392</v>
      </c>
      <c r="D10" s="160">
        <v>-9.6067104125481251E-3</v>
      </c>
      <c r="E10" s="85"/>
      <c r="F10" s="158">
        <v>19974951.754091688</v>
      </c>
      <c r="G10" s="158">
        <v>237241.75734654441</v>
      </c>
      <c r="H10" s="158"/>
      <c r="I10" s="158">
        <v>4525974.2459083134</v>
      </c>
      <c r="J10" s="158">
        <v>24115.242653453723</v>
      </c>
      <c r="K10" s="158"/>
      <c r="L10" s="158">
        <v>2096364.5</v>
      </c>
      <c r="M10" s="158">
        <v>38306.25</v>
      </c>
      <c r="N10" s="158"/>
      <c r="O10" s="158">
        <v>7812155.75</v>
      </c>
      <c r="P10" s="158">
        <v>114642.25</v>
      </c>
      <c r="Q10" s="158"/>
      <c r="R10" s="158">
        <v>34409446.25</v>
      </c>
      <c r="S10" s="158">
        <v>414305.5</v>
      </c>
      <c r="T10" s="41"/>
    </row>
    <row r="11" spans="1:20" s="26" customFormat="1" ht="14.4" x14ac:dyDescent="0.3">
      <c r="A11" s="30">
        <v>2011</v>
      </c>
      <c r="B11" s="43"/>
      <c r="C11" s="157">
        <v>58.194643086544318</v>
      </c>
      <c r="D11" s="160">
        <v>0.14386363207492536</v>
      </c>
      <c r="E11" s="85"/>
      <c r="F11" s="158">
        <v>20139656.257724717</v>
      </c>
      <c r="G11" s="158">
        <v>164704.50363302976</v>
      </c>
      <c r="H11" s="158"/>
      <c r="I11" s="158">
        <v>4380786.7422752827</v>
      </c>
      <c r="J11" s="158">
        <v>-145187.50363303069</v>
      </c>
      <c r="K11" s="158"/>
      <c r="L11" s="158">
        <v>2183173.25</v>
      </c>
      <c r="M11" s="158">
        <v>86808.75</v>
      </c>
      <c r="N11" s="158"/>
      <c r="O11" s="158">
        <v>7903789.5</v>
      </c>
      <c r="P11" s="158">
        <v>91633.75</v>
      </c>
      <c r="Q11" s="158"/>
      <c r="R11" s="158">
        <v>34607405.75</v>
      </c>
      <c r="S11" s="158">
        <v>197959.5</v>
      </c>
      <c r="T11" s="41"/>
    </row>
    <row r="12" spans="1:20" s="26" customFormat="1" ht="14.4" x14ac:dyDescent="0.3">
      <c r="A12" s="30">
        <v>2012</v>
      </c>
      <c r="B12" s="43"/>
      <c r="C12" s="157">
        <v>59.324263274493063</v>
      </c>
      <c r="D12" s="160">
        <v>1.1296201879487455</v>
      </c>
      <c r="E12" s="85"/>
      <c r="F12" s="158">
        <v>20512939.38296723</v>
      </c>
      <c r="G12" s="158">
        <v>373283.12524251267</v>
      </c>
      <c r="H12" s="158"/>
      <c r="I12" s="158">
        <v>4279301.617032771</v>
      </c>
      <c r="J12" s="158">
        <v>-101485.12524251174</v>
      </c>
      <c r="K12" s="158"/>
      <c r="L12" s="158">
        <v>2166648</v>
      </c>
      <c r="M12" s="158">
        <v>-16525.25</v>
      </c>
      <c r="N12" s="158"/>
      <c r="O12" s="158">
        <v>7618766.5</v>
      </c>
      <c r="P12" s="158">
        <v>-285023</v>
      </c>
      <c r="Q12" s="158"/>
      <c r="R12" s="158">
        <v>34577655.5</v>
      </c>
      <c r="S12" s="158">
        <v>-29750.25</v>
      </c>
      <c r="T12" s="41"/>
    </row>
    <row r="13" spans="1:20" s="26" customFormat="1" ht="14.4" x14ac:dyDescent="0.3">
      <c r="A13" s="30">
        <v>2013</v>
      </c>
      <c r="B13" s="43"/>
      <c r="C13" s="157">
        <v>59.9017424592192</v>
      </c>
      <c r="D13" s="160">
        <v>0.57747918472613691</v>
      </c>
      <c r="E13" s="85"/>
      <c r="F13" s="158">
        <v>20706763.34973808</v>
      </c>
      <c r="G13" s="158">
        <v>193823.96677085012</v>
      </c>
      <c r="H13" s="158"/>
      <c r="I13" s="158">
        <v>4240742.6502619181</v>
      </c>
      <c r="J13" s="158">
        <v>-38558.966770852916</v>
      </c>
      <c r="K13" s="158"/>
      <c r="L13" s="158">
        <v>2069741.25</v>
      </c>
      <c r="M13" s="158">
        <v>-96906.75</v>
      </c>
      <c r="N13" s="158"/>
      <c r="O13" s="158">
        <v>7550634.25</v>
      </c>
      <c r="P13" s="158">
        <v>-68132.25</v>
      </c>
      <c r="Q13" s="158"/>
      <c r="R13" s="158">
        <v>34567881.5</v>
      </c>
      <c r="S13" s="158">
        <v>-9774</v>
      </c>
      <c r="T13" s="41"/>
    </row>
    <row r="14" spans="1:20" s="26" customFormat="1" ht="14.4" x14ac:dyDescent="0.3">
      <c r="A14" s="30">
        <v>2014</v>
      </c>
      <c r="B14" s="43"/>
      <c r="C14" s="157">
        <v>61.514772206256382</v>
      </c>
      <c r="D14" s="160">
        <v>1.6130297470371815</v>
      </c>
      <c r="E14" s="107"/>
      <c r="F14" s="158">
        <v>21402969.872434709</v>
      </c>
      <c r="G14" s="158">
        <v>696206.52269662917</v>
      </c>
      <c r="H14" s="158"/>
      <c r="I14" s="158">
        <v>4231380.1275652898</v>
      </c>
      <c r="J14" s="158">
        <v>-9362.5226966282353</v>
      </c>
      <c r="K14" s="158"/>
      <c r="L14" s="158">
        <v>1675865.5</v>
      </c>
      <c r="M14" s="158">
        <v>-393875.75</v>
      </c>
      <c r="N14" s="158"/>
      <c r="O14" s="158">
        <v>7483004.25</v>
      </c>
      <c r="P14" s="158">
        <v>-67630</v>
      </c>
      <c r="Q14" s="158"/>
      <c r="R14" s="158">
        <v>34793219.75</v>
      </c>
      <c r="S14" s="158">
        <v>225338.25</v>
      </c>
      <c r="T14" s="166"/>
    </row>
    <row r="15" spans="1:20" s="26" customFormat="1" ht="14.4" x14ac:dyDescent="0.3">
      <c r="A15" s="30"/>
      <c r="B15" s="43"/>
      <c r="C15" s="157"/>
      <c r="D15" s="160"/>
      <c r="E15" s="107"/>
      <c r="F15" s="158"/>
      <c r="G15" s="158"/>
      <c r="H15" s="158"/>
      <c r="I15" s="158"/>
      <c r="J15" s="158"/>
      <c r="K15" s="158"/>
      <c r="L15" s="158"/>
      <c r="M15" s="158"/>
      <c r="N15" s="158"/>
      <c r="O15" s="158"/>
      <c r="P15" s="158"/>
      <c r="Q15" s="158"/>
      <c r="R15" s="158"/>
      <c r="S15" s="158"/>
      <c r="T15" s="41"/>
    </row>
    <row r="16" spans="1:20" s="26" customFormat="1" ht="14.4" x14ac:dyDescent="0.3">
      <c r="A16" s="30">
        <v>2008</v>
      </c>
      <c r="B16" s="25" t="s">
        <v>55</v>
      </c>
      <c r="C16" s="157">
        <v>60.065661918116</v>
      </c>
      <c r="D16" s="160" t="s">
        <v>77</v>
      </c>
      <c r="E16" s="85"/>
      <c r="F16" s="158">
        <v>20273792.881398451</v>
      </c>
      <c r="G16" s="158" t="s">
        <v>77</v>
      </c>
      <c r="H16" s="158"/>
      <c r="I16" s="158">
        <v>4432241.1186015476</v>
      </c>
      <c r="J16" s="158" t="s">
        <v>77</v>
      </c>
      <c r="K16" s="158"/>
      <c r="L16" s="158">
        <v>1407329</v>
      </c>
      <c r="M16" s="158"/>
      <c r="N16" s="158"/>
      <c r="O16" s="158">
        <v>7639354</v>
      </c>
      <c r="P16" s="158"/>
      <c r="Q16" s="158"/>
      <c r="R16" s="158">
        <v>33752717</v>
      </c>
      <c r="S16" s="158" t="s">
        <v>77</v>
      </c>
      <c r="T16" s="151"/>
    </row>
    <row r="17" spans="1:20" s="26" customFormat="1" ht="14.4" x14ac:dyDescent="0.3">
      <c r="A17" s="30"/>
      <c r="B17" s="25" t="s">
        <v>56</v>
      </c>
      <c r="C17" s="157">
        <v>60.128589519043231</v>
      </c>
      <c r="D17" s="160" t="s">
        <v>77</v>
      </c>
      <c r="E17" s="85"/>
      <c r="F17" s="158">
        <v>20338069.093116682</v>
      </c>
      <c r="G17" s="158" t="s">
        <v>77</v>
      </c>
      <c r="H17" s="158"/>
      <c r="I17" s="158">
        <v>4433345.9068833161</v>
      </c>
      <c r="J17" s="158" t="s">
        <v>77</v>
      </c>
      <c r="K17" s="158"/>
      <c r="L17" s="158">
        <v>1514322</v>
      </c>
      <c r="M17" s="158"/>
      <c r="N17" s="158"/>
      <c r="O17" s="158">
        <v>7538554</v>
      </c>
      <c r="P17" s="158"/>
      <c r="Q17" s="158"/>
      <c r="R17" s="158">
        <v>33824291</v>
      </c>
      <c r="S17" s="158" t="s">
        <v>77</v>
      </c>
      <c r="T17" s="151"/>
    </row>
    <row r="18" spans="1:20" s="26" customFormat="1" ht="14.4" x14ac:dyDescent="0.3">
      <c r="A18" s="30"/>
      <c r="B18" s="25" t="s">
        <v>57</v>
      </c>
      <c r="C18" s="157">
        <v>59.834323786279086</v>
      </c>
      <c r="D18" s="160" t="s">
        <v>77</v>
      </c>
      <c r="E18" s="85"/>
      <c r="F18" s="158">
        <v>20268865.814080521</v>
      </c>
      <c r="G18" s="158" t="s">
        <v>77</v>
      </c>
      <c r="H18" s="158"/>
      <c r="I18" s="158">
        <v>4452255.1859194785</v>
      </c>
      <c r="J18" s="158" t="s">
        <v>77</v>
      </c>
      <c r="K18" s="158"/>
      <c r="L18" s="158">
        <v>1667311</v>
      </c>
      <c r="M18" s="158"/>
      <c r="N18" s="158"/>
      <c r="O18" s="158">
        <v>7486549</v>
      </c>
      <c r="P18" s="158"/>
      <c r="Q18" s="158"/>
      <c r="R18" s="158">
        <v>33874981</v>
      </c>
      <c r="S18" s="158" t="s">
        <v>77</v>
      </c>
      <c r="T18" s="151"/>
    </row>
    <row r="19" spans="1:20" s="26" customFormat="1" ht="14.4" x14ac:dyDescent="0.3">
      <c r="A19" s="30"/>
      <c r="B19" s="25" t="s">
        <v>58</v>
      </c>
      <c r="C19" s="157">
        <v>59.634400397311374</v>
      </c>
      <c r="D19" s="160" t="s">
        <v>77</v>
      </c>
      <c r="E19" s="85"/>
      <c r="F19" s="158">
        <v>20233175.018570572</v>
      </c>
      <c r="G19" s="158" t="s">
        <v>77</v>
      </c>
      <c r="H19" s="158"/>
      <c r="I19" s="158">
        <v>4504731.9814294297</v>
      </c>
      <c r="J19" s="158" t="s">
        <v>77</v>
      </c>
      <c r="K19" s="158"/>
      <c r="L19" s="158">
        <v>1710787</v>
      </c>
      <c r="M19" s="158"/>
      <c r="N19" s="158"/>
      <c r="O19" s="158">
        <v>7480003</v>
      </c>
      <c r="P19" s="158"/>
      <c r="Q19" s="158"/>
      <c r="R19" s="158">
        <v>33928697</v>
      </c>
      <c r="S19" s="158" t="s">
        <v>77</v>
      </c>
      <c r="T19" s="151"/>
    </row>
    <row r="20" spans="1:20" s="26" customFormat="1" ht="14.4" x14ac:dyDescent="0.3">
      <c r="A20" s="57">
        <v>2009</v>
      </c>
      <c r="B20" s="25" t="s">
        <v>55</v>
      </c>
      <c r="C20" s="157">
        <v>58.554289642926449</v>
      </c>
      <c r="D20" s="160">
        <v>-1.5113722751895509</v>
      </c>
      <c r="E20" s="85"/>
      <c r="F20" s="158">
        <v>19894098.624602962</v>
      </c>
      <c r="G20" s="158">
        <v>-379694.2567954883</v>
      </c>
      <c r="H20" s="158"/>
      <c r="I20" s="158">
        <v>4501264.3753970368</v>
      </c>
      <c r="J20" s="158">
        <v>69023.256795489229</v>
      </c>
      <c r="K20" s="158"/>
      <c r="L20" s="158">
        <v>1916361</v>
      </c>
      <c r="M20" s="158">
        <v>509032</v>
      </c>
      <c r="N20" s="158"/>
      <c r="O20" s="158">
        <v>7663752</v>
      </c>
      <c r="P20" s="158">
        <v>24398</v>
      </c>
      <c r="Q20" s="158"/>
      <c r="R20" s="158">
        <v>33975476</v>
      </c>
      <c r="S20" s="158">
        <v>222759</v>
      </c>
      <c r="T20" s="151"/>
    </row>
    <row r="21" spans="1:20" s="26" customFormat="1" ht="14.4" x14ac:dyDescent="0.3">
      <c r="A21" s="57"/>
      <c r="B21" s="25" t="s">
        <v>56</v>
      </c>
      <c r="C21" s="157">
        <v>57.972599266744062</v>
      </c>
      <c r="D21" s="160">
        <v>-2.1559902522991692</v>
      </c>
      <c r="E21" s="85"/>
      <c r="F21" s="158">
        <v>19737709.996745143</v>
      </c>
      <c r="G21" s="158">
        <v>-600359.09637153894</v>
      </c>
      <c r="H21" s="158"/>
      <c r="I21" s="158">
        <v>4501859.003254856</v>
      </c>
      <c r="J21" s="158">
        <v>68513.096371539868</v>
      </c>
      <c r="K21" s="158"/>
      <c r="L21" s="158">
        <v>2142800</v>
      </c>
      <c r="M21" s="158">
        <v>628478</v>
      </c>
      <c r="N21" s="158"/>
      <c r="O21" s="158">
        <v>7664250</v>
      </c>
      <c r="P21" s="158">
        <v>125696</v>
      </c>
      <c r="Q21" s="158"/>
      <c r="R21" s="158">
        <v>34046619</v>
      </c>
      <c r="S21" s="158">
        <v>222328</v>
      </c>
      <c r="T21" s="151"/>
    </row>
    <row r="22" spans="1:20" s="26" customFormat="1" ht="14.4" x14ac:dyDescent="0.3">
      <c r="A22" s="58"/>
      <c r="B22" s="25" t="s">
        <v>57</v>
      </c>
      <c r="C22" s="157">
        <v>58.173103819144679</v>
      </c>
      <c r="D22" s="160">
        <v>-1.6612199671344072</v>
      </c>
      <c r="E22" s="85"/>
      <c r="F22" s="158">
        <v>19882100.923167408</v>
      </c>
      <c r="G22" s="158">
        <v>-386764.89091311395</v>
      </c>
      <c r="H22" s="158"/>
      <c r="I22" s="158">
        <v>4524898.0768325897</v>
      </c>
      <c r="J22" s="158">
        <v>72642.890913111158</v>
      </c>
      <c r="K22" s="158"/>
      <c r="L22" s="158">
        <v>2182219</v>
      </c>
      <c r="M22" s="158">
        <v>514908</v>
      </c>
      <c r="N22" s="158"/>
      <c r="O22" s="158">
        <v>7588262</v>
      </c>
      <c r="P22" s="158">
        <v>101713</v>
      </c>
      <c r="Q22" s="158"/>
      <c r="R22" s="158">
        <v>34177480</v>
      </c>
      <c r="S22" s="158">
        <v>302499</v>
      </c>
      <c r="T22" s="151"/>
    </row>
    <row r="23" spans="1:20" s="26" customFormat="1" ht="14.4" x14ac:dyDescent="0.3">
      <c r="A23" s="58"/>
      <c r="B23" s="25" t="s">
        <v>58</v>
      </c>
      <c r="C23" s="157">
        <v>57.813244632791985</v>
      </c>
      <c r="D23" s="160">
        <v>-1.8211557645193892</v>
      </c>
      <c r="E23" s="85"/>
      <c r="F23" s="158">
        <v>19779057.425519206</v>
      </c>
      <c r="G23" s="158">
        <v>-454117.59305136651</v>
      </c>
      <c r="H23" s="158"/>
      <c r="I23" s="158">
        <v>4568282.5744807953</v>
      </c>
      <c r="J23" s="158">
        <v>63550.593051365577</v>
      </c>
      <c r="K23" s="158"/>
      <c r="L23" s="158">
        <v>1990853</v>
      </c>
      <c r="M23" s="158">
        <v>280066</v>
      </c>
      <c r="N23" s="158"/>
      <c r="O23" s="158">
        <v>7873790</v>
      </c>
      <c r="P23" s="158">
        <v>393787</v>
      </c>
      <c r="Q23" s="158"/>
      <c r="R23" s="158">
        <v>34211983</v>
      </c>
      <c r="S23" s="158">
        <v>283286</v>
      </c>
      <c r="T23" s="151"/>
    </row>
    <row r="24" spans="1:20" s="26" customFormat="1" ht="14.4" x14ac:dyDescent="0.3">
      <c r="A24" s="57">
        <v>2010</v>
      </c>
      <c r="B24" s="25" t="s">
        <v>55</v>
      </c>
      <c r="C24" s="157">
        <v>57.433846279666568</v>
      </c>
      <c r="D24" s="160">
        <v>-1.1204433632598807</v>
      </c>
      <c r="E24" s="85"/>
      <c r="F24" s="158">
        <v>19678640.881202336</v>
      </c>
      <c r="G24" s="158">
        <v>-215457.74340062588</v>
      </c>
      <c r="H24" s="158"/>
      <c r="I24" s="158">
        <v>4552839.1187976645</v>
      </c>
      <c r="J24" s="158">
        <v>51574.743400627747</v>
      </c>
      <c r="K24" s="158"/>
      <c r="L24" s="158">
        <v>2068466</v>
      </c>
      <c r="M24" s="158">
        <v>152105</v>
      </c>
      <c r="N24" s="158"/>
      <c r="O24" s="158">
        <v>7963197</v>
      </c>
      <c r="P24" s="158">
        <v>299445</v>
      </c>
      <c r="Q24" s="158"/>
      <c r="R24" s="158">
        <v>34263143</v>
      </c>
      <c r="S24" s="158">
        <v>287667</v>
      </c>
      <c r="T24" s="151"/>
    </row>
    <row r="25" spans="1:20" s="26" customFormat="1" ht="14.4" x14ac:dyDescent="0.3">
      <c r="A25" s="57"/>
      <c r="B25" s="25" t="s">
        <v>56</v>
      </c>
      <c r="C25" s="157">
        <v>58.1614574521682</v>
      </c>
      <c r="D25" s="160">
        <v>0.18885818542413801</v>
      </c>
      <c r="E25" s="85"/>
      <c r="F25" s="158">
        <v>19974951.754091688</v>
      </c>
      <c r="G25" s="158">
        <v>237241.75734654441</v>
      </c>
      <c r="H25" s="158"/>
      <c r="I25" s="158">
        <v>4525974.2459083134</v>
      </c>
      <c r="J25" s="158">
        <v>24115.242653457448</v>
      </c>
      <c r="K25" s="158"/>
      <c r="L25" s="158">
        <v>2095740</v>
      </c>
      <c r="M25" s="158">
        <v>-47060</v>
      </c>
      <c r="N25" s="158"/>
      <c r="O25" s="158">
        <v>7747301</v>
      </c>
      <c r="P25" s="158">
        <v>83051</v>
      </c>
      <c r="Q25" s="158"/>
      <c r="R25" s="158">
        <v>34343967</v>
      </c>
      <c r="S25" s="158">
        <v>297348</v>
      </c>
      <c r="T25" s="151"/>
    </row>
    <row r="26" spans="1:20" s="26" customFormat="1" ht="14.4" x14ac:dyDescent="0.3">
      <c r="A26" s="57"/>
      <c r="B26" s="25" t="s">
        <v>57</v>
      </c>
      <c r="C26" s="157">
        <v>58.42260331384864</v>
      </c>
      <c r="D26" s="160">
        <v>0.24949949470396149</v>
      </c>
      <c r="E26" s="85"/>
      <c r="F26" s="158">
        <v>20096500.953592326</v>
      </c>
      <c r="G26" s="158">
        <v>214400.03042491898</v>
      </c>
      <c r="H26" s="158"/>
      <c r="I26" s="158">
        <v>4471469.0464076754</v>
      </c>
      <c r="J26" s="158">
        <v>-53429.030424914323</v>
      </c>
      <c r="K26" s="158"/>
      <c r="L26" s="158">
        <v>2156939</v>
      </c>
      <c r="M26" s="158">
        <v>-25280</v>
      </c>
      <c r="N26" s="158"/>
      <c r="O26" s="158">
        <v>7673594</v>
      </c>
      <c r="P26" s="158">
        <v>85332</v>
      </c>
      <c r="Q26" s="158"/>
      <c r="R26" s="158">
        <v>34398503</v>
      </c>
      <c r="S26" s="158">
        <v>221023</v>
      </c>
      <c r="T26" s="151"/>
    </row>
    <row r="27" spans="1:20" s="26" customFormat="1" ht="14.4" x14ac:dyDescent="0.3">
      <c r="A27" s="57"/>
      <c r="B27" s="25" t="s">
        <v>58</v>
      </c>
      <c r="C27" s="157">
        <v>58.25724642534378</v>
      </c>
      <c r="D27" s="160">
        <v>0.44400179255179495</v>
      </c>
      <c r="E27" s="85"/>
      <c r="F27" s="158">
        <v>20105857.98337996</v>
      </c>
      <c r="G27" s="158">
        <v>326800.55786075443</v>
      </c>
      <c r="H27" s="158"/>
      <c r="I27" s="158">
        <v>4477499.016620039</v>
      </c>
      <c r="J27" s="158">
        <v>-90783.557860756293</v>
      </c>
      <c r="K27" s="158"/>
      <c r="L27" s="158">
        <v>2064313</v>
      </c>
      <c r="M27" s="158">
        <v>73460</v>
      </c>
      <c r="N27" s="158"/>
      <c r="O27" s="158">
        <v>7864531</v>
      </c>
      <c r="P27" s="158">
        <v>-9259</v>
      </c>
      <c r="Q27" s="158"/>
      <c r="R27" s="158">
        <v>34512201</v>
      </c>
      <c r="S27" s="158">
        <v>300218</v>
      </c>
      <c r="T27" s="151"/>
    </row>
    <row r="28" spans="1:20" s="26" customFormat="1" ht="14.4" x14ac:dyDescent="0.3">
      <c r="A28" s="57">
        <v>2011</v>
      </c>
      <c r="B28" s="25" t="s">
        <v>55</v>
      </c>
      <c r="C28" s="157">
        <v>57.987734391341597</v>
      </c>
      <c r="D28" s="160">
        <v>0.55388811167502894</v>
      </c>
      <c r="E28" s="93"/>
      <c r="F28" s="158">
        <v>20053438.341823939</v>
      </c>
      <c r="G28" s="158">
        <v>374797.46062160283</v>
      </c>
      <c r="H28" s="158"/>
      <c r="I28" s="158">
        <v>4465793.6581760626</v>
      </c>
      <c r="J28" s="158">
        <v>-87045.460621601902</v>
      </c>
      <c r="K28" s="158"/>
      <c r="L28" s="158">
        <v>2034499</v>
      </c>
      <c r="M28" s="158">
        <v>-33967</v>
      </c>
      <c r="N28" s="158"/>
      <c r="O28" s="158">
        <v>8028476</v>
      </c>
      <c r="P28" s="158">
        <v>65279</v>
      </c>
      <c r="Q28" s="158"/>
      <c r="R28" s="158">
        <v>34582207</v>
      </c>
      <c r="S28" s="158">
        <v>319064</v>
      </c>
      <c r="T28" s="151"/>
    </row>
    <row r="29" spans="1:20" s="26" customFormat="1" ht="14.4" x14ac:dyDescent="0.3">
      <c r="A29" s="57"/>
      <c r="B29" s="25" t="s">
        <v>56</v>
      </c>
      <c r="C29" s="157">
        <v>58.135551956620077</v>
      </c>
      <c r="D29" s="160">
        <v>-2.590549554812327E-2</v>
      </c>
      <c r="E29" s="93"/>
      <c r="F29" s="158">
        <v>20139656.257724717</v>
      </c>
      <c r="G29" s="158">
        <v>164704.50363302976</v>
      </c>
      <c r="H29" s="158"/>
      <c r="I29" s="158">
        <v>4380786.7422752827</v>
      </c>
      <c r="J29" s="158">
        <v>-145187.50363303069</v>
      </c>
      <c r="K29" s="158"/>
      <c r="L29" s="158">
        <v>2186135</v>
      </c>
      <c r="M29" s="158">
        <v>90395</v>
      </c>
      <c r="N29" s="158"/>
      <c r="O29" s="158">
        <v>7936004</v>
      </c>
      <c r="P29" s="158">
        <v>188703</v>
      </c>
      <c r="Q29" s="158"/>
      <c r="R29" s="158">
        <v>34642582</v>
      </c>
      <c r="S29" s="158">
        <v>298615</v>
      </c>
      <c r="T29" s="151"/>
    </row>
    <row r="30" spans="1:20" s="26" customFormat="1" ht="14.4" x14ac:dyDescent="0.3">
      <c r="A30" s="57"/>
      <c r="B30" s="25" t="s">
        <v>57</v>
      </c>
      <c r="C30" s="157">
        <v>58.338579858317487</v>
      </c>
      <c r="D30" s="160">
        <v>-8.4023455531152536E-2</v>
      </c>
      <c r="E30" s="93"/>
      <c r="F30" s="158">
        <v>20205722.314550683</v>
      </c>
      <c r="G30" s="158">
        <v>109221.36095835641</v>
      </c>
      <c r="H30" s="158"/>
      <c r="I30" s="158">
        <v>4351108.6854493152</v>
      </c>
      <c r="J30" s="158">
        <v>-120360.36095836014</v>
      </c>
      <c r="K30" s="158"/>
      <c r="L30" s="158">
        <v>2314555</v>
      </c>
      <c r="M30" s="158">
        <v>157616</v>
      </c>
      <c r="N30" s="158"/>
      <c r="O30" s="158">
        <v>7763880</v>
      </c>
      <c r="P30" s="158">
        <v>90286</v>
      </c>
      <c r="Q30" s="158"/>
      <c r="R30" s="158">
        <v>34635266</v>
      </c>
      <c r="S30" s="158">
        <v>236763</v>
      </c>
      <c r="T30" s="151"/>
    </row>
    <row r="31" spans="1:20" s="26" customFormat="1" ht="14.4" x14ac:dyDescent="0.3">
      <c r="A31" s="57"/>
      <c r="B31" s="25" t="s">
        <v>58</v>
      </c>
      <c r="C31" s="157">
        <v>58.332789539226916</v>
      </c>
      <c r="D31" s="160">
        <v>7.5543113883135504E-2</v>
      </c>
      <c r="E31" s="93"/>
      <c r="F31" s="158">
        <v>20203454.32457849</v>
      </c>
      <c r="G31" s="158">
        <v>97596.341198530048</v>
      </c>
      <c r="H31" s="158"/>
      <c r="I31" s="158">
        <v>4347059.6754215099</v>
      </c>
      <c r="J31" s="158">
        <v>-130439.34119852912</v>
      </c>
      <c r="K31" s="158"/>
      <c r="L31" s="158">
        <v>2197504</v>
      </c>
      <c r="M31" s="158">
        <v>133191</v>
      </c>
      <c r="N31" s="158"/>
      <c r="O31" s="158">
        <v>7886798</v>
      </c>
      <c r="P31" s="158">
        <v>22267</v>
      </c>
      <c r="Q31" s="158"/>
      <c r="R31" s="158">
        <v>34634816</v>
      </c>
      <c r="S31" s="158">
        <v>122615</v>
      </c>
      <c r="T31" s="151"/>
    </row>
    <row r="32" spans="1:20" s="26" customFormat="1" ht="14.4" x14ac:dyDescent="0.3">
      <c r="A32" s="57">
        <v>2012</v>
      </c>
      <c r="B32" s="25" t="s">
        <v>55</v>
      </c>
      <c r="C32" s="157">
        <v>58.461841862168072</v>
      </c>
      <c r="D32" s="160">
        <v>0.47410747082647475</v>
      </c>
      <c r="E32" s="159"/>
      <c r="F32" s="158">
        <v>20221675.160230346</v>
      </c>
      <c r="G32" s="158">
        <v>168236.81840640679</v>
      </c>
      <c r="H32" s="158"/>
      <c r="I32" s="158">
        <v>4321774.839769654</v>
      </c>
      <c r="J32" s="158">
        <v>-144018.81840640865</v>
      </c>
      <c r="K32" s="158"/>
      <c r="L32" s="158">
        <v>2168138</v>
      </c>
      <c r="M32" s="158">
        <v>133639</v>
      </c>
      <c r="N32" s="158"/>
      <c r="O32" s="158">
        <v>7877940</v>
      </c>
      <c r="P32" s="158">
        <v>-150536</v>
      </c>
      <c r="Q32" s="158"/>
      <c r="R32" s="158">
        <v>34589528</v>
      </c>
      <c r="S32" s="158">
        <v>7321</v>
      </c>
      <c r="T32" s="151"/>
    </row>
    <row r="33" spans="1:20" s="26" customFormat="1" ht="14.4" x14ac:dyDescent="0.3">
      <c r="A33" s="57"/>
      <c r="B33" s="25" t="s">
        <v>56</v>
      </c>
      <c r="C33" s="157">
        <v>59.33395932045952</v>
      </c>
      <c r="D33" s="160">
        <v>1.1984073638394435</v>
      </c>
      <c r="E33" s="93"/>
      <c r="F33" s="158">
        <v>20512939.38296723</v>
      </c>
      <c r="G33" s="158">
        <v>373283.12524251267</v>
      </c>
      <c r="H33" s="158"/>
      <c r="I33" s="158">
        <v>4279301.617032771</v>
      </c>
      <c r="J33" s="158">
        <v>-101485.12524251174</v>
      </c>
      <c r="K33" s="158"/>
      <c r="L33" s="158">
        <v>2199567</v>
      </c>
      <c r="M33" s="158">
        <v>13432</v>
      </c>
      <c r="N33" s="158"/>
      <c r="O33" s="158">
        <v>7580197</v>
      </c>
      <c r="P33" s="158">
        <v>-355807</v>
      </c>
      <c r="Q33" s="158"/>
      <c r="R33" s="158">
        <v>34572005</v>
      </c>
      <c r="S33" s="158">
        <v>-70577</v>
      </c>
      <c r="T33" s="151"/>
    </row>
    <row r="34" spans="1:20" s="26" customFormat="1" ht="14.4" x14ac:dyDescent="0.3">
      <c r="A34" s="57"/>
      <c r="B34" s="25" t="s">
        <v>57</v>
      </c>
      <c r="C34" s="157">
        <v>59.659259386157693</v>
      </c>
      <c r="D34" s="160">
        <v>1.3206795278402055</v>
      </c>
      <c r="E34" s="93"/>
      <c r="F34" s="158">
        <v>20615896.628147408</v>
      </c>
      <c r="G34" s="158">
        <v>410174.31359672546</v>
      </c>
      <c r="H34" s="158"/>
      <c r="I34" s="158">
        <v>4256861.3718525935</v>
      </c>
      <c r="J34" s="158">
        <v>-94247.313596721739</v>
      </c>
      <c r="K34" s="158"/>
      <c r="L34" s="158">
        <v>2210056</v>
      </c>
      <c r="M34" s="158">
        <v>-104499</v>
      </c>
      <c r="N34" s="158"/>
      <c r="O34" s="158">
        <v>7473258</v>
      </c>
      <c r="P34" s="158">
        <v>-290622</v>
      </c>
      <c r="Q34" s="158"/>
      <c r="R34" s="158">
        <v>34556072</v>
      </c>
      <c r="S34" s="158">
        <v>-79194</v>
      </c>
      <c r="T34" s="151"/>
    </row>
    <row r="35" spans="1:20" s="26" customFormat="1" ht="14.4" x14ac:dyDescent="0.3">
      <c r="A35" s="57"/>
      <c r="B35" s="25" t="s">
        <v>58</v>
      </c>
      <c r="C35" s="157">
        <v>59.864285524570171</v>
      </c>
      <c r="D35" s="160">
        <v>1.5314959853432555</v>
      </c>
      <c r="E35" s="159"/>
      <c r="F35" s="158">
        <v>20727720.317026194</v>
      </c>
      <c r="G35" s="158">
        <v>524265.99244770408</v>
      </c>
      <c r="H35" s="158"/>
      <c r="I35" s="158">
        <v>4264295.682973804</v>
      </c>
      <c r="J35" s="158">
        <v>-82763.992447705939</v>
      </c>
      <c r="K35" s="158"/>
      <c r="L35" s="158">
        <v>2088831</v>
      </c>
      <c r="M35" s="158">
        <v>-108673</v>
      </c>
      <c r="N35" s="158"/>
      <c r="O35" s="158">
        <v>7543671</v>
      </c>
      <c r="P35" s="158">
        <v>-343127</v>
      </c>
      <c r="Q35" s="158"/>
      <c r="R35" s="158">
        <v>34624518</v>
      </c>
      <c r="S35" s="158">
        <v>-10298</v>
      </c>
      <c r="T35" s="151"/>
    </row>
    <row r="36" spans="1:20" s="26" customFormat="1" ht="14.4" x14ac:dyDescent="0.3">
      <c r="A36" s="57">
        <v>2013</v>
      </c>
      <c r="B36" s="25" t="s">
        <v>55</v>
      </c>
      <c r="C36" s="157">
        <v>59.345054081729174</v>
      </c>
      <c r="D36" s="160">
        <v>0.88321221956110207</v>
      </c>
      <c r="E36" s="159"/>
      <c r="F36" s="158">
        <v>20567860.473842748</v>
      </c>
      <c r="G36" s="158">
        <v>346185.31361240149</v>
      </c>
      <c r="H36" s="158"/>
      <c r="I36" s="158">
        <v>4264401.5261572525</v>
      </c>
      <c r="J36" s="158">
        <v>-57373.313612401485</v>
      </c>
      <c r="K36" s="158"/>
      <c r="L36" s="158">
        <v>2101944</v>
      </c>
      <c r="M36" s="158">
        <v>-66194</v>
      </c>
      <c r="N36" s="158"/>
      <c r="O36" s="158">
        <v>7723881</v>
      </c>
      <c r="P36" s="158">
        <v>-154059</v>
      </c>
      <c r="Q36" s="158"/>
      <c r="R36" s="158">
        <v>34658087</v>
      </c>
      <c r="S36" s="158">
        <v>68559</v>
      </c>
      <c r="T36" s="151"/>
    </row>
    <row r="37" spans="1:20" s="27" customFormat="1" ht="14.4" x14ac:dyDescent="0.3">
      <c r="A37" s="30"/>
      <c r="B37" s="25" t="s">
        <v>56</v>
      </c>
      <c r="C37" s="157">
        <v>59.769029618460365</v>
      </c>
      <c r="D37" s="160">
        <v>0.43507029800084496</v>
      </c>
      <c r="E37" s="159"/>
      <c r="F37" s="158">
        <v>20706763.34973808</v>
      </c>
      <c r="G37" s="158">
        <v>193823.96677085012</v>
      </c>
      <c r="H37" s="158"/>
      <c r="I37" s="158">
        <v>4240742.6502619181</v>
      </c>
      <c r="J37" s="158">
        <v>-38558.966770852916</v>
      </c>
      <c r="K37" s="158"/>
      <c r="L37" s="158">
        <v>2139502</v>
      </c>
      <c r="M37" s="158">
        <v>-60065</v>
      </c>
      <c r="N37" s="158"/>
      <c r="O37" s="158">
        <v>7557629</v>
      </c>
      <c r="P37" s="158">
        <v>-22568</v>
      </c>
      <c r="Q37" s="158"/>
      <c r="R37" s="158">
        <v>34644637</v>
      </c>
      <c r="S37" s="158">
        <v>72632</v>
      </c>
      <c r="T37" s="151"/>
    </row>
    <row r="38" spans="1:20" ht="14.4" x14ac:dyDescent="0.3">
      <c r="B38" s="25" t="s">
        <v>57</v>
      </c>
      <c r="C38" s="157">
        <v>60.431143163319135</v>
      </c>
      <c r="D38" s="160">
        <v>0.77188377716144174</v>
      </c>
      <c r="E38" s="159"/>
      <c r="F38" s="158">
        <v>20974162.581554823</v>
      </c>
      <c r="G38" s="158">
        <v>358265.95340741426</v>
      </c>
      <c r="H38" s="158"/>
      <c r="I38" s="158">
        <v>4248812.4184451755</v>
      </c>
      <c r="J38" s="158">
        <v>-8048.9534074179828</v>
      </c>
      <c r="K38" s="158"/>
      <c r="L38" s="158">
        <v>2099202</v>
      </c>
      <c r="M38" s="158">
        <v>-110854</v>
      </c>
      <c r="N38" s="158"/>
      <c r="O38" s="158">
        <v>7385362</v>
      </c>
      <c r="P38" s="158">
        <v>-87896</v>
      </c>
      <c r="Q38" s="158"/>
      <c r="R38" s="158">
        <v>34707539</v>
      </c>
      <c r="S38" s="158">
        <v>151467</v>
      </c>
      <c r="T38" s="151"/>
    </row>
    <row r="39" spans="1:20" ht="14.4" x14ac:dyDescent="0.3">
      <c r="B39" s="25" t="s">
        <v>58</v>
      </c>
      <c r="C39" s="157">
        <v>60.520465544116817</v>
      </c>
      <c r="D39" s="160">
        <v>0.65618001954664607</v>
      </c>
      <c r="E39" s="159"/>
      <c r="F39" s="158">
        <v>21047249.508240629</v>
      </c>
      <c r="G39" s="158">
        <v>319529.1912144348</v>
      </c>
      <c r="H39" s="158"/>
      <c r="I39" s="158">
        <v>4255846.4917593701</v>
      </c>
      <c r="J39" s="158">
        <v>-8449.1912144338712</v>
      </c>
      <c r="K39" s="158"/>
      <c r="L39" s="158">
        <v>1938317</v>
      </c>
      <c r="M39" s="158">
        <v>-150514</v>
      </c>
      <c r="N39" s="158"/>
      <c r="O39" s="158">
        <v>7535665</v>
      </c>
      <c r="P39" s="158">
        <v>-8006</v>
      </c>
      <c r="Q39" s="158"/>
      <c r="R39" s="158">
        <v>34777078</v>
      </c>
      <c r="S39" s="158">
        <v>152560</v>
      </c>
      <c r="T39" s="151"/>
    </row>
    <row r="40" spans="1:20" ht="14.4" x14ac:dyDescent="0.3">
      <c r="A40" s="30">
        <v>2014</v>
      </c>
      <c r="B40" s="25" t="s">
        <v>55</v>
      </c>
      <c r="C40" s="157">
        <v>61.083430384226531</v>
      </c>
      <c r="D40" s="160">
        <v>1.7383763024973575</v>
      </c>
      <c r="E40" s="26"/>
      <c r="F40" s="158">
        <v>21312115.757059809</v>
      </c>
      <c r="G40" s="158">
        <v>744255.28321706131</v>
      </c>
      <c r="H40" s="158"/>
      <c r="I40" s="158">
        <v>4255169.2429401884</v>
      </c>
      <c r="J40" s="158">
        <v>-9232.283217064105</v>
      </c>
      <c r="K40" s="158"/>
      <c r="L40" s="158">
        <v>1785252</v>
      </c>
      <c r="M40" s="158">
        <v>-316692</v>
      </c>
      <c r="N40" s="158"/>
      <c r="O40" s="158">
        <v>7537638</v>
      </c>
      <c r="P40" s="158">
        <v>-186243</v>
      </c>
      <c r="Q40" s="158"/>
      <c r="R40" s="158">
        <v>34890175</v>
      </c>
      <c r="S40" s="158">
        <v>232088</v>
      </c>
      <c r="T40" s="151"/>
    </row>
    <row r="41" spans="1:20" ht="14.4" x14ac:dyDescent="0.3">
      <c r="B41" s="25" t="s">
        <v>56</v>
      </c>
      <c r="C41" s="157">
        <v>61.39066258965331</v>
      </c>
      <c r="D41" s="160">
        <v>1.6216329711929447</v>
      </c>
      <c r="E41" s="26"/>
      <c r="F41" s="158">
        <v>21402969.872434709</v>
      </c>
      <c r="G41" s="158">
        <v>696206.52269662917</v>
      </c>
      <c r="H41" s="158"/>
      <c r="I41" s="158">
        <v>4231380.1275652898</v>
      </c>
      <c r="J41" s="158">
        <v>-9362.5226966282353</v>
      </c>
      <c r="K41" s="158"/>
      <c r="L41" s="158">
        <v>1715038</v>
      </c>
      <c r="M41" s="158">
        <v>-424464</v>
      </c>
      <c r="N41" s="158"/>
      <c r="O41" s="158">
        <v>7514171</v>
      </c>
      <c r="P41" s="158">
        <v>-43458</v>
      </c>
      <c r="Q41" s="158"/>
      <c r="R41" s="158">
        <v>34863559</v>
      </c>
      <c r="S41" s="158">
        <v>218922</v>
      </c>
      <c r="T41" s="151"/>
    </row>
    <row r="42" spans="1:20" ht="14.4" x14ac:dyDescent="0.3">
      <c r="B42" s="25" t="s">
        <v>57</v>
      </c>
      <c r="C42" s="157">
        <v>62.007554769162276</v>
      </c>
      <c r="D42" s="160">
        <v>1.5764116058431412</v>
      </c>
      <c r="E42" s="26"/>
      <c r="F42" s="158">
        <v>21666133.500883166</v>
      </c>
      <c r="G42" s="158">
        <v>691970.91932834312</v>
      </c>
      <c r="H42" s="158"/>
      <c r="I42" s="158">
        <v>4204665.4991168324</v>
      </c>
      <c r="J42" s="158">
        <v>-44146.919328343123</v>
      </c>
      <c r="K42" s="158"/>
      <c r="L42" s="158">
        <v>1701426</v>
      </c>
      <c r="M42" s="158">
        <v>-397776</v>
      </c>
      <c r="N42" s="158"/>
      <c r="O42" s="158">
        <v>7368894</v>
      </c>
      <c r="P42" s="158">
        <v>-16468</v>
      </c>
      <c r="Q42" s="158"/>
      <c r="R42" s="158">
        <v>34941119</v>
      </c>
      <c r="S42" s="158">
        <v>233580</v>
      </c>
      <c r="T42" s="151"/>
    </row>
    <row r="43" spans="1:20" ht="14.4" x14ac:dyDescent="0.3">
      <c r="B43" s="25" t="s">
        <v>58</v>
      </c>
      <c r="C43" s="157">
        <v>62.156886825367387</v>
      </c>
      <c r="D43" s="160">
        <v>1.6364212812505698</v>
      </c>
      <c r="F43" s="158">
        <v>21743357.288324352</v>
      </c>
      <c r="G43" s="158">
        <v>696107.78008372337</v>
      </c>
      <c r="H43" s="158"/>
      <c r="I43" s="158">
        <v>4224995.7116756495</v>
      </c>
      <c r="J43" s="158">
        <v>-30850.780083720572</v>
      </c>
      <c r="K43" s="158"/>
      <c r="L43" s="158">
        <v>1501746</v>
      </c>
      <c r="M43" s="158">
        <v>-436571</v>
      </c>
      <c r="N43" s="158"/>
      <c r="O43" s="158">
        <v>7511314</v>
      </c>
      <c r="P43" s="158">
        <v>-24351</v>
      </c>
      <c r="Q43" s="158"/>
      <c r="R43" s="158">
        <v>34981413</v>
      </c>
      <c r="S43" s="158">
        <v>204335</v>
      </c>
      <c r="T43" s="151"/>
    </row>
    <row r="44" spans="1:20" x14ac:dyDescent="0.25">
      <c r="C44" s="60"/>
      <c r="D44" s="22"/>
      <c r="E44" s="22"/>
      <c r="F44" s="25"/>
      <c r="G44" s="13"/>
      <c r="H44" s="22"/>
      <c r="I44" s="25"/>
      <c r="J44" s="13"/>
      <c r="K44" s="13"/>
      <c r="L44" s="25"/>
      <c r="M44" s="13"/>
      <c r="N44" s="13"/>
      <c r="O44" s="25"/>
      <c r="P44" s="13"/>
      <c r="Q44" s="13"/>
      <c r="R44" s="25"/>
      <c r="S44" s="13"/>
    </row>
    <row r="45" spans="1:20" x14ac:dyDescent="0.25">
      <c r="C45" s="22"/>
    </row>
    <row r="46" spans="1:20" x14ac:dyDescent="0.25">
      <c r="A46" s="167" t="s">
        <v>52</v>
      </c>
    </row>
    <row r="47" spans="1:20" x14ac:dyDescent="0.25">
      <c r="A47" s="48" t="s">
        <v>62</v>
      </c>
    </row>
    <row r="48" spans="1:20" x14ac:dyDescent="0.25">
      <c r="A48" s="48" t="s">
        <v>79</v>
      </c>
    </row>
    <row r="49" spans="1:1" x14ac:dyDescent="0.25">
      <c r="A49" s="48"/>
    </row>
  </sheetData>
  <mergeCells count="9">
    <mergeCell ref="A2:B3"/>
    <mergeCell ref="C5:D5"/>
    <mergeCell ref="F5:G5"/>
    <mergeCell ref="C2:S2"/>
    <mergeCell ref="C3:S3"/>
    <mergeCell ref="I5:J5"/>
    <mergeCell ref="L5:M5"/>
    <mergeCell ref="O5:P5"/>
    <mergeCell ref="R5:S5"/>
  </mergeCells>
  <phoneticPr fontId="22" type="noConversion"/>
  <pageMargins left="0.7" right="0.7" top="0.75" bottom="0.75" header="0.3" footer="0.3"/>
  <pageSetup paperSize="9" orientation="portrait" verticalDpi="4"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indexed="34"/>
  </sheetPr>
  <dimension ref="A1:T49"/>
  <sheetViews>
    <sheetView showGridLines="0" zoomScale="60" zoomScaleNormal="60" workbookViewId="0">
      <selection activeCell="M30" sqref="M30"/>
    </sheetView>
  </sheetViews>
  <sheetFormatPr defaultColWidth="9.109375" defaultRowHeight="13.2" x14ac:dyDescent="0.25"/>
  <cols>
    <col min="1" max="1" width="7.6640625" style="31" customWidth="1"/>
    <col min="2" max="2" width="7.88671875" style="31" bestFit="1" customWidth="1"/>
    <col min="3" max="3" width="8.5546875" style="31" customWidth="1"/>
    <col min="4" max="4" width="9.6640625" style="31" customWidth="1"/>
    <col min="5" max="5" width="5.88671875" style="31" customWidth="1"/>
    <col min="6" max="6" width="10" style="31" customWidth="1"/>
    <col min="7" max="7" width="11.33203125" style="31" customWidth="1"/>
    <col min="8" max="8" width="5.88671875" style="31" customWidth="1"/>
    <col min="9" max="9" width="8.88671875" style="31" customWidth="1"/>
    <col min="10" max="10" width="10.5546875" style="31" bestFit="1" customWidth="1"/>
    <col min="11" max="11" width="5.88671875" style="31" customWidth="1"/>
    <col min="12" max="12" width="8.109375" style="31" customWidth="1"/>
    <col min="13" max="13" width="10.5546875" style="31" bestFit="1" customWidth="1"/>
    <col min="14" max="14" width="5.88671875" style="31" customWidth="1"/>
    <col min="15" max="15" width="9" style="31" customWidth="1"/>
    <col min="16" max="16" width="10.5546875" style="31" bestFit="1" customWidth="1"/>
    <col min="17" max="17" width="6.44140625" style="31" customWidth="1"/>
    <col min="18" max="18" width="10" style="31" customWidth="1"/>
    <col min="19" max="19" width="10.44140625" style="31" customWidth="1"/>
    <col min="20" max="20" width="9.109375" style="31"/>
    <col min="21" max="16384" width="9.109375" style="7"/>
  </cols>
  <sheetData>
    <row r="1" spans="1:20" s="2" customFormat="1" ht="15.6" x14ac:dyDescent="0.3">
      <c r="A1" s="9" t="s">
        <v>54</v>
      </c>
      <c r="B1" s="12"/>
      <c r="C1" s="10"/>
      <c r="D1" s="10"/>
      <c r="E1" s="10"/>
      <c r="F1" s="10"/>
      <c r="G1" s="10"/>
      <c r="H1" s="11"/>
      <c r="I1" s="12"/>
      <c r="J1" s="12"/>
      <c r="K1" s="10"/>
      <c r="L1" s="12"/>
      <c r="M1" s="12"/>
      <c r="N1" s="12"/>
      <c r="O1" s="11"/>
      <c r="P1" s="12"/>
      <c r="Q1" s="12"/>
      <c r="R1" s="12"/>
      <c r="S1" s="12"/>
      <c r="T1" s="12"/>
    </row>
    <row r="2" spans="1:20" s="2" customFormat="1" x14ac:dyDescent="0.25">
      <c r="A2" s="270" t="s">
        <v>37</v>
      </c>
      <c r="B2" s="270"/>
      <c r="C2" s="259" t="s">
        <v>38</v>
      </c>
      <c r="D2" s="259"/>
      <c r="E2" s="259"/>
      <c r="F2" s="259"/>
      <c r="G2" s="259"/>
      <c r="H2" s="259"/>
      <c r="I2" s="259"/>
      <c r="J2" s="259"/>
      <c r="K2" s="259"/>
      <c r="L2" s="259"/>
      <c r="M2" s="259"/>
      <c r="N2" s="259"/>
      <c r="O2" s="259"/>
      <c r="P2" s="259"/>
      <c r="Q2" s="259"/>
      <c r="R2" s="259"/>
      <c r="S2" s="259"/>
      <c r="T2" s="12"/>
    </row>
    <row r="3" spans="1:20" s="2" customFormat="1" x14ac:dyDescent="0.25">
      <c r="A3" s="270"/>
      <c r="B3" s="270"/>
      <c r="C3" s="260" t="s">
        <v>39</v>
      </c>
      <c r="D3" s="260"/>
      <c r="E3" s="260"/>
      <c r="F3" s="260"/>
      <c r="G3" s="260"/>
      <c r="H3" s="260"/>
      <c r="I3" s="260"/>
      <c r="J3" s="260"/>
      <c r="K3" s="260"/>
      <c r="L3" s="260"/>
      <c r="M3" s="260"/>
      <c r="N3" s="260"/>
      <c r="O3" s="260"/>
      <c r="P3" s="260"/>
      <c r="Q3" s="260"/>
      <c r="R3" s="260"/>
      <c r="S3" s="260"/>
      <c r="T3" s="12"/>
    </row>
    <row r="4" spans="1:20" s="2" customFormat="1" ht="13.8" thickBot="1" x14ac:dyDescent="0.3">
      <c r="A4" s="14"/>
      <c r="B4" s="14"/>
      <c r="C4" s="14"/>
      <c r="D4" s="14"/>
      <c r="E4" s="14"/>
      <c r="F4" s="14"/>
      <c r="G4" s="14"/>
      <c r="H4" s="14"/>
      <c r="I4" s="14"/>
      <c r="J4" s="14"/>
      <c r="K4" s="14"/>
      <c r="L4" s="17"/>
      <c r="M4" s="14"/>
      <c r="N4" s="14"/>
      <c r="O4" s="14"/>
      <c r="P4" s="18"/>
      <c r="Q4" s="18"/>
      <c r="R4" s="18"/>
      <c r="S4" s="16" t="s">
        <v>40</v>
      </c>
      <c r="T4" s="36"/>
    </row>
    <row r="5" spans="1:20" s="2" customFormat="1" ht="29.25" customHeight="1" x14ac:dyDescent="0.3">
      <c r="A5" s="12"/>
      <c r="B5" s="12"/>
      <c r="C5" s="259" t="s">
        <v>41</v>
      </c>
      <c r="D5" s="259"/>
      <c r="E5" s="12"/>
      <c r="F5" s="271" t="s">
        <v>42</v>
      </c>
      <c r="G5" s="272"/>
      <c r="H5" s="37"/>
      <c r="I5" s="273" t="s">
        <v>43</v>
      </c>
      <c r="J5" s="274"/>
      <c r="K5" s="38"/>
      <c r="L5" s="273" t="s">
        <v>44</v>
      </c>
      <c r="M5" s="274"/>
      <c r="N5" s="38"/>
      <c r="O5" s="273" t="s">
        <v>45</v>
      </c>
      <c r="P5" s="275"/>
      <c r="Q5" s="35"/>
      <c r="R5" s="276" t="s">
        <v>60</v>
      </c>
      <c r="S5" s="277"/>
      <c r="T5" s="36"/>
    </row>
    <row r="6" spans="1:20" s="21" customFormat="1" ht="28.8" x14ac:dyDescent="0.25">
      <c r="A6" s="19"/>
      <c r="B6" s="19"/>
      <c r="C6" s="19" t="s">
        <v>91</v>
      </c>
      <c r="D6" s="19" t="s">
        <v>66</v>
      </c>
      <c r="E6" s="19"/>
      <c r="F6" s="19" t="s">
        <v>47</v>
      </c>
      <c r="G6" s="19" t="s">
        <v>48</v>
      </c>
      <c r="H6" s="19"/>
      <c r="I6" s="19" t="s">
        <v>47</v>
      </c>
      <c r="J6" s="19" t="s">
        <v>48</v>
      </c>
      <c r="K6" s="19"/>
      <c r="L6" s="19" t="s">
        <v>47</v>
      </c>
      <c r="M6" s="19" t="s">
        <v>48</v>
      </c>
      <c r="N6" s="19"/>
      <c r="O6" s="19" t="s">
        <v>47</v>
      </c>
      <c r="P6" s="19" t="s">
        <v>48</v>
      </c>
      <c r="Q6" s="19"/>
      <c r="R6" s="19" t="s">
        <v>47</v>
      </c>
      <c r="S6" s="19" t="s">
        <v>48</v>
      </c>
    </row>
    <row r="7" spans="1:20" s="26" customFormat="1" x14ac:dyDescent="0.25">
      <c r="A7" s="31"/>
      <c r="B7" s="39"/>
      <c r="C7" s="22"/>
      <c r="D7" s="39"/>
      <c r="E7" s="22"/>
      <c r="F7" s="24"/>
      <c r="G7" s="39"/>
      <c r="H7" s="22"/>
      <c r="I7" s="40"/>
      <c r="J7" s="13"/>
      <c r="K7" s="13"/>
      <c r="L7" s="24"/>
      <c r="M7" s="13"/>
      <c r="N7" s="13"/>
      <c r="O7" s="24"/>
      <c r="P7" s="13"/>
      <c r="Q7" s="13"/>
      <c r="R7" s="25"/>
      <c r="S7" s="13"/>
      <c r="T7" s="41"/>
    </row>
    <row r="8" spans="1:20" s="26" customFormat="1" ht="14.4" x14ac:dyDescent="0.3">
      <c r="A8" s="31">
        <v>2008</v>
      </c>
      <c r="B8" s="39"/>
      <c r="C8" s="164">
        <v>62.817223215401043</v>
      </c>
      <c r="D8" s="163"/>
      <c r="E8" s="85"/>
      <c r="F8" s="121">
        <v>9194262.8203905448</v>
      </c>
      <c r="G8" s="121"/>
      <c r="H8" s="121"/>
      <c r="I8" s="121">
        <v>1732504.1796094556</v>
      </c>
      <c r="J8" s="121"/>
      <c r="K8" s="121"/>
      <c r="L8" s="121">
        <v>644952.5</v>
      </c>
      <c r="M8" s="121"/>
      <c r="N8" s="121"/>
      <c r="O8" s="121">
        <v>3064812.25</v>
      </c>
      <c r="P8" s="121"/>
      <c r="Q8" s="121"/>
      <c r="R8" s="121">
        <v>14636531.75</v>
      </c>
      <c r="S8" s="121"/>
      <c r="T8" s="41"/>
    </row>
    <row r="9" spans="1:20" s="26" customFormat="1" ht="14.4" x14ac:dyDescent="0.3">
      <c r="A9" s="31">
        <v>2009</v>
      </c>
      <c r="B9" s="42"/>
      <c r="C9" s="164">
        <v>60.644308713083362</v>
      </c>
      <c r="D9" s="163">
        <v>-2.1729145023176812</v>
      </c>
      <c r="E9" s="85"/>
      <c r="F9" s="121">
        <v>8920604.9754147306</v>
      </c>
      <c r="G9" s="121">
        <v>-273657.84497581422</v>
      </c>
      <c r="H9" s="121"/>
      <c r="I9" s="121">
        <v>1763800.024585271</v>
      </c>
      <c r="J9" s="121">
        <v>31295.844975815387</v>
      </c>
      <c r="K9" s="121"/>
      <c r="L9" s="121">
        <v>828992.75</v>
      </c>
      <c r="M9" s="121">
        <v>184040.25</v>
      </c>
      <c r="N9" s="121"/>
      <c r="O9" s="121">
        <v>3196317.25</v>
      </c>
      <c r="P9" s="121">
        <v>131505</v>
      </c>
      <c r="Q9" s="121"/>
      <c r="R9" s="121">
        <v>14709715.000000002</v>
      </c>
      <c r="S9" s="121">
        <v>73183.250000001863</v>
      </c>
      <c r="T9" s="41"/>
    </row>
    <row r="10" spans="1:20" s="26" customFormat="1" ht="14.4" x14ac:dyDescent="0.3">
      <c r="A10" s="30">
        <v>2010</v>
      </c>
      <c r="B10" s="43"/>
      <c r="C10" s="164">
        <v>60.361392683855918</v>
      </c>
      <c r="D10" s="163">
        <v>-0.28291602922744374</v>
      </c>
      <c r="E10" s="85"/>
      <c r="F10" s="121">
        <v>8993026.5949540325</v>
      </c>
      <c r="G10" s="121">
        <v>72421.619539301842</v>
      </c>
      <c r="H10" s="121"/>
      <c r="I10" s="121">
        <v>1790773.4050459694</v>
      </c>
      <c r="J10" s="121">
        <v>26973.38046069839</v>
      </c>
      <c r="K10" s="121"/>
      <c r="L10" s="121">
        <v>869490.5</v>
      </c>
      <c r="M10" s="121">
        <v>40497.75</v>
      </c>
      <c r="N10" s="121"/>
      <c r="O10" s="121">
        <v>3245349.5</v>
      </c>
      <c r="P10" s="121">
        <v>49032.25</v>
      </c>
      <c r="Q10" s="121"/>
      <c r="R10" s="121">
        <v>14898640.000000002</v>
      </c>
      <c r="S10" s="121">
        <v>188925</v>
      </c>
      <c r="T10" s="41"/>
    </row>
    <row r="11" spans="1:20" s="26" customFormat="1" ht="14.4" x14ac:dyDescent="0.3">
      <c r="A11" s="30">
        <v>2011</v>
      </c>
      <c r="B11" s="43"/>
      <c r="C11" s="164">
        <v>60.739176671317352</v>
      </c>
      <c r="D11" s="163">
        <v>0.37778398746143438</v>
      </c>
      <c r="E11" s="85"/>
      <c r="F11" s="121">
        <v>9159310.2238711938</v>
      </c>
      <c r="G11" s="121">
        <v>166283.62891716138</v>
      </c>
      <c r="H11" s="121"/>
      <c r="I11" s="121">
        <v>1744781.7761288066</v>
      </c>
      <c r="J11" s="121">
        <v>-45991.628917162772</v>
      </c>
      <c r="K11" s="121"/>
      <c r="L11" s="121">
        <v>904600.75</v>
      </c>
      <c r="M11" s="121">
        <v>35110.25</v>
      </c>
      <c r="N11" s="121"/>
      <c r="O11" s="121">
        <v>3271047.75</v>
      </c>
      <c r="P11" s="121">
        <v>25698.25</v>
      </c>
      <c r="Q11" s="121"/>
      <c r="R11" s="121">
        <v>15079740.5</v>
      </c>
      <c r="S11" s="121">
        <v>181100.49999999814</v>
      </c>
      <c r="T11" s="41"/>
    </row>
    <row r="12" spans="1:20" s="26" customFormat="1" ht="14.4" x14ac:dyDescent="0.3">
      <c r="A12" s="30">
        <v>2012</v>
      </c>
      <c r="B12" s="43"/>
      <c r="C12" s="164">
        <v>61.602243280924384</v>
      </c>
      <c r="D12" s="163">
        <v>0.86306660960703141</v>
      </c>
      <c r="E12" s="85"/>
      <c r="F12" s="121">
        <v>9328825.0344995409</v>
      </c>
      <c r="G12" s="121">
        <v>169514.8106283471</v>
      </c>
      <c r="H12" s="121"/>
      <c r="I12" s="121">
        <v>1715607.9655004598</v>
      </c>
      <c r="J12" s="121">
        <v>-29173.810628346866</v>
      </c>
      <c r="K12" s="121"/>
      <c r="L12" s="121">
        <v>900431.75</v>
      </c>
      <c r="M12" s="121">
        <v>-4169</v>
      </c>
      <c r="N12" s="121"/>
      <c r="O12" s="121">
        <v>3198780.25</v>
      </c>
      <c r="P12" s="121">
        <v>-72267.5</v>
      </c>
      <c r="Q12" s="121"/>
      <c r="R12" s="121">
        <v>15143645</v>
      </c>
      <c r="S12" s="121">
        <v>63904.5</v>
      </c>
      <c r="T12" s="41"/>
    </row>
    <row r="13" spans="1:20" s="26" customFormat="1" ht="14.4" x14ac:dyDescent="0.3">
      <c r="A13" s="30">
        <v>2013</v>
      </c>
      <c r="B13" s="43"/>
      <c r="C13" s="164">
        <v>62.797842680991359</v>
      </c>
      <c r="D13" s="163">
        <v>1.1955994000669747</v>
      </c>
      <c r="E13" s="85"/>
      <c r="F13" s="121">
        <v>9563262.7274711505</v>
      </c>
      <c r="G13" s="121">
        <v>234437.69297160953</v>
      </c>
      <c r="H13" s="121"/>
      <c r="I13" s="121">
        <v>1705534.2725288491</v>
      </c>
      <c r="J13" s="121">
        <v>-10073.692971610697</v>
      </c>
      <c r="K13" s="121"/>
      <c r="L13" s="121">
        <v>847466.75</v>
      </c>
      <c r="M13" s="121">
        <v>-52965</v>
      </c>
      <c r="N13" s="121"/>
      <c r="O13" s="121">
        <v>3112384.75</v>
      </c>
      <c r="P13" s="121">
        <v>-86395.5</v>
      </c>
      <c r="Q13" s="121"/>
      <c r="R13" s="121">
        <v>15228648.5</v>
      </c>
      <c r="S13" s="121">
        <v>85003.5</v>
      </c>
      <c r="T13" s="41"/>
    </row>
    <row r="14" spans="1:20" s="26" customFormat="1" ht="14.4" x14ac:dyDescent="0.3">
      <c r="A14" s="30">
        <v>2014</v>
      </c>
      <c r="B14" s="43"/>
      <c r="C14" s="164">
        <v>64.146030739740596</v>
      </c>
      <c r="D14" s="163">
        <v>1.348188058749237</v>
      </c>
      <c r="E14" s="85"/>
      <c r="F14" s="121">
        <v>9872424.207808841</v>
      </c>
      <c r="G14" s="121">
        <v>309161.48033769056</v>
      </c>
      <c r="H14" s="121"/>
      <c r="I14" s="121">
        <v>1724631.7921911597</v>
      </c>
      <c r="J14" s="121">
        <v>19097.519662310602</v>
      </c>
      <c r="K14" s="121"/>
      <c r="L14" s="121">
        <v>679948</v>
      </c>
      <c r="M14" s="121">
        <v>-167518.75</v>
      </c>
      <c r="N14" s="121"/>
      <c r="O14" s="121">
        <v>3113541.75</v>
      </c>
      <c r="P14" s="121">
        <v>1157</v>
      </c>
      <c r="Q14" s="121"/>
      <c r="R14" s="121">
        <v>15390545.75</v>
      </c>
      <c r="S14" s="121">
        <v>161897.25</v>
      </c>
      <c r="T14" s="41"/>
    </row>
    <row r="15" spans="1:20" s="26" customFormat="1" ht="14.4" x14ac:dyDescent="0.3">
      <c r="A15" s="30"/>
      <c r="B15" s="43"/>
      <c r="C15" s="164"/>
      <c r="D15" s="163"/>
      <c r="E15" s="161"/>
      <c r="F15" s="121"/>
      <c r="G15" s="121"/>
      <c r="H15" s="121"/>
      <c r="I15" s="121"/>
      <c r="J15" s="121"/>
      <c r="K15" s="121"/>
      <c r="L15" s="121"/>
      <c r="M15" s="121"/>
      <c r="N15" s="121"/>
      <c r="O15" s="121"/>
      <c r="P15" s="121"/>
      <c r="Q15" s="121"/>
      <c r="R15" s="121"/>
      <c r="S15" s="121"/>
      <c r="T15" s="41"/>
    </row>
    <row r="16" spans="1:20" s="26" customFormat="1" ht="14.4" x14ac:dyDescent="0.3">
      <c r="A16" s="31">
        <v>2008</v>
      </c>
      <c r="B16" s="29" t="s">
        <v>55</v>
      </c>
      <c r="C16" s="164">
        <v>62.882258199999995</v>
      </c>
      <c r="D16" s="163" t="s">
        <v>77</v>
      </c>
      <c r="E16" s="85"/>
      <c r="F16" s="121">
        <v>9139289.1775736809</v>
      </c>
      <c r="G16" s="121" t="s">
        <v>77</v>
      </c>
      <c r="H16" s="121"/>
      <c r="I16" s="121">
        <v>1731346.8224263191</v>
      </c>
      <c r="J16" s="121" t="s">
        <v>77</v>
      </c>
      <c r="K16" s="121"/>
      <c r="L16" s="121">
        <v>579626</v>
      </c>
      <c r="M16" s="121"/>
      <c r="N16" s="121"/>
      <c r="O16" s="121">
        <v>3083709</v>
      </c>
      <c r="P16" s="121"/>
      <c r="Q16" s="121"/>
      <c r="R16" s="121">
        <v>14533971</v>
      </c>
      <c r="S16" s="121" t="s">
        <v>77</v>
      </c>
      <c r="T16" s="41"/>
    </row>
    <row r="17" spans="1:20" s="26" customFormat="1" ht="14.4" x14ac:dyDescent="0.3">
      <c r="A17" s="31"/>
      <c r="B17" s="29" t="s">
        <v>56</v>
      </c>
      <c r="C17" s="164">
        <v>62.973070099999994</v>
      </c>
      <c r="D17" s="163" t="s">
        <v>77</v>
      </c>
      <c r="E17" s="85"/>
      <c r="F17" s="121">
        <v>9194262.8203905448</v>
      </c>
      <c r="G17" s="121" t="s">
        <v>77</v>
      </c>
      <c r="H17" s="121"/>
      <c r="I17" s="121">
        <v>1732504.1796094556</v>
      </c>
      <c r="J17" s="121" t="s">
        <v>77</v>
      </c>
      <c r="K17" s="121"/>
      <c r="L17" s="121">
        <v>626063</v>
      </c>
      <c r="M17" s="121"/>
      <c r="N17" s="121"/>
      <c r="O17" s="121">
        <v>3047479</v>
      </c>
      <c r="P17" s="121"/>
      <c r="Q17" s="121"/>
      <c r="R17" s="121">
        <v>14600309</v>
      </c>
      <c r="S17" s="121" t="s">
        <v>77</v>
      </c>
      <c r="T17" s="41"/>
    </row>
    <row r="18" spans="1:20" s="26" customFormat="1" ht="14.4" x14ac:dyDescent="0.3">
      <c r="A18" s="31"/>
      <c r="B18" s="29" t="s">
        <v>57</v>
      </c>
      <c r="C18" s="164">
        <v>62.476162800000004</v>
      </c>
      <c r="D18" s="163" t="s">
        <v>77</v>
      </c>
      <c r="E18" s="85"/>
      <c r="F18" s="121">
        <v>9154643.3775843512</v>
      </c>
      <c r="G18" s="121" t="s">
        <v>77</v>
      </c>
      <c r="H18" s="121"/>
      <c r="I18" s="121">
        <v>1745895.6224156488</v>
      </c>
      <c r="J18" s="121" t="s">
        <v>77</v>
      </c>
      <c r="K18" s="121"/>
      <c r="L18" s="121">
        <v>684551</v>
      </c>
      <c r="M18" s="121"/>
      <c r="N18" s="121"/>
      <c r="O18" s="121">
        <v>3067928</v>
      </c>
      <c r="P18" s="121"/>
      <c r="Q18" s="121"/>
      <c r="R18" s="121">
        <v>14653018</v>
      </c>
      <c r="S18" s="121" t="s">
        <v>77</v>
      </c>
      <c r="T18" s="41"/>
    </row>
    <row r="19" spans="1:20" s="26" customFormat="1" ht="14.4" x14ac:dyDescent="0.3">
      <c r="A19" s="31"/>
      <c r="B19" s="29" t="s">
        <v>58</v>
      </c>
      <c r="C19" s="164">
        <v>62.486064799999994</v>
      </c>
      <c r="D19" s="163" t="s">
        <v>77</v>
      </c>
      <c r="E19" s="85"/>
      <c r="F19" s="121">
        <v>9176634.7457372081</v>
      </c>
      <c r="G19" s="121" t="s">
        <v>77</v>
      </c>
      <c r="H19" s="121"/>
      <c r="I19" s="121">
        <v>1759552.2542627924</v>
      </c>
      <c r="J19" s="121" t="s">
        <v>77</v>
      </c>
      <c r="K19" s="121"/>
      <c r="L19" s="121">
        <v>689570</v>
      </c>
      <c r="M19" s="121"/>
      <c r="N19" s="121"/>
      <c r="O19" s="121">
        <v>3060133</v>
      </c>
      <c r="P19" s="121"/>
      <c r="Q19" s="121"/>
      <c r="R19" s="121">
        <v>14685890</v>
      </c>
      <c r="S19" s="121" t="s">
        <v>77</v>
      </c>
      <c r="T19" s="41"/>
    </row>
    <row r="20" spans="1:20" s="26" customFormat="1" ht="14.4" x14ac:dyDescent="0.3">
      <c r="A20" s="46">
        <v>2009</v>
      </c>
      <c r="B20" s="29" t="s">
        <v>55</v>
      </c>
      <c r="C20" s="164">
        <v>61.310177099999997</v>
      </c>
      <c r="D20" s="163">
        <v>-1.5720810999999983</v>
      </c>
      <c r="E20" s="85"/>
      <c r="F20" s="121">
        <v>9009892.2482340112</v>
      </c>
      <c r="G20" s="121">
        <v>-129396.92933966964</v>
      </c>
      <c r="H20" s="121"/>
      <c r="I20" s="121">
        <v>1756545.7517659874</v>
      </c>
      <c r="J20" s="121">
        <v>25198.929339668248</v>
      </c>
      <c r="K20" s="121"/>
      <c r="L20" s="121">
        <v>753898</v>
      </c>
      <c r="M20" s="121">
        <v>174272</v>
      </c>
      <c r="N20" s="121"/>
      <c r="O20" s="121">
        <v>3175254</v>
      </c>
      <c r="P20" s="121">
        <v>91545</v>
      </c>
      <c r="Q20" s="121"/>
      <c r="R20" s="121">
        <v>14695589.999999998</v>
      </c>
      <c r="S20" s="121">
        <v>161618.99999999814</v>
      </c>
      <c r="T20" s="41"/>
    </row>
    <row r="21" spans="1:20" s="26" customFormat="1" ht="14.4" x14ac:dyDescent="0.3">
      <c r="A21" s="46"/>
      <c r="B21" s="29" t="s">
        <v>56</v>
      </c>
      <c r="C21" s="164">
        <v>60.579552000000007</v>
      </c>
      <c r="D21" s="163">
        <v>-2.3935180999999872</v>
      </c>
      <c r="E21" s="85"/>
      <c r="F21" s="121">
        <v>8920604.9754147306</v>
      </c>
      <c r="G21" s="121">
        <v>-273657.84497581422</v>
      </c>
      <c r="H21" s="121"/>
      <c r="I21" s="121">
        <v>1763800.024585271</v>
      </c>
      <c r="J21" s="121">
        <v>31295.844975815387</v>
      </c>
      <c r="K21" s="121"/>
      <c r="L21" s="121">
        <v>850352</v>
      </c>
      <c r="M21" s="121">
        <v>224289</v>
      </c>
      <c r="N21" s="121"/>
      <c r="O21" s="121">
        <v>3190682</v>
      </c>
      <c r="P21" s="121">
        <v>143203</v>
      </c>
      <c r="Q21" s="121"/>
      <c r="R21" s="121">
        <v>14725439.000000002</v>
      </c>
      <c r="S21" s="121">
        <v>125130.00000000186</v>
      </c>
      <c r="T21" s="41"/>
    </row>
    <row r="22" spans="1:20" s="26" customFormat="1" ht="14.4" x14ac:dyDescent="0.3">
      <c r="A22" s="47"/>
      <c r="B22" s="29" t="s">
        <v>57</v>
      </c>
      <c r="C22" s="164">
        <v>60.596987199999994</v>
      </c>
      <c r="D22" s="163">
        <v>-1.8791756000000106</v>
      </c>
      <c r="E22" s="85"/>
      <c r="F22" s="121">
        <v>8941541.1530656852</v>
      </c>
      <c r="G22" s="121">
        <v>-213102.22451866604</v>
      </c>
      <c r="H22" s="121"/>
      <c r="I22" s="121">
        <v>1777802.8469343153</v>
      </c>
      <c r="J22" s="121">
        <v>31907.22451866651</v>
      </c>
      <c r="K22" s="121"/>
      <c r="L22" s="121">
        <v>894141</v>
      </c>
      <c r="M22" s="121">
        <v>209590</v>
      </c>
      <c r="N22" s="121"/>
      <c r="O22" s="121">
        <v>3142267</v>
      </c>
      <c r="P22" s="121">
        <v>74339</v>
      </c>
      <c r="Q22" s="121"/>
      <c r="R22" s="121">
        <v>14755752</v>
      </c>
      <c r="S22" s="121">
        <v>102734</v>
      </c>
      <c r="T22" s="41"/>
    </row>
    <row r="23" spans="1:20" s="26" customFormat="1" ht="14.4" x14ac:dyDescent="0.3">
      <c r="A23" s="47"/>
      <c r="B23" s="29" t="s">
        <v>58</v>
      </c>
      <c r="C23" s="164">
        <v>60.150739099999996</v>
      </c>
      <c r="D23" s="163">
        <v>-2.3353256999999985</v>
      </c>
      <c r="E23" s="85"/>
      <c r="F23" s="121">
        <v>8898003.1880602259</v>
      </c>
      <c r="G23" s="121">
        <v>-278631.55767698213</v>
      </c>
      <c r="H23" s="121"/>
      <c r="I23" s="121">
        <v>1800191.8119397741</v>
      </c>
      <c r="J23" s="121">
        <v>40639.557676981669</v>
      </c>
      <c r="K23" s="121"/>
      <c r="L23" s="121">
        <v>817580</v>
      </c>
      <c r="M23" s="121">
        <v>128010</v>
      </c>
      <c r="N23" s="121"/>
      <c r="O23" s="121">
        <v>3277066</v>
      </c>
      <c r="P23" s="121">
        <v>216933</v>
      </c>
      <c r="Q23" s="121"/>
      <c r="R23" s="121">
        <v>14792841</v>
      </c>
      <c r="S23" s="121">
        <v>106951</v>
      </c>
      <c r="T23" s="41"/>
    </row>
    <row r="24" spans="1:20" s="26" customFormat="1" ht="14.4" x14ac:dyDescent="0.3">
      <c r="A24" s="46">
        <v>2010</v>
      </c>
      <c r="B24" s="29" t="s">
        <v>55</v>
      </c>
      <c r="C24" s="164">
        <v>59.891516300000006</v>
      </c>
      <c r="D24" s="163">
        <v>-1.4186607999999907</v>
      </c>
      <c r="E24" s="85"/>
      <c r="F24" s="121">
        <v>8896139.7009842768</v>
      </c>
      <c r="G24" s="121">
        <v>-113752.5472497344</v>
      </c>
      <c r="H24" s="121"/>
      <c r="I24" s="121">
        <v>1797741.2990157236</v>
      </c>
      <c r="J24" s="121">
        <v>41195.547249736264</v>
      </c>
      <c r="K24" s="121"/>
      <c r="L24" s="121">
        <v>844141</v>
      </c>
      <c r="M24" s="121">
        <v>90243</v>
      </c>
      <c r="N24" s="121"/>
      <c r="O24" s="121">
        <v>3315734</v>
      </c>
      <c r="P24" s="121">
        <v>140480</v>
      </c>
      <c r="Q24" s="121"/>
      <c r="R24" s="121">
        <v>14853756</v>
      </c>
      <c r="S24" s="121">
        <v>158166.00000000186</v>
      </c>
      <c r="T24" s="41"/>
    </row>
    <row r="25" spans="1:20" s="26" customFormat="1" ht="14.4" x14ac:dyDescent="0.3">
      <c r="A25" s="46"/>
      <c r="B25" s="29" t="s">
        <v>56</v>
      </c>
      <c r="C25" s="164">
        <v>60.311734200000004</v>
      </c>
      <c r="D25" s="163">
        <v>-0.2678178000000031</v>
      </c>
      <c r="E25" s="85"/>
      <c r="F25" s="121">
        <v>8993026.5949540325</v>
      </c>
      <c r="G25" s="121">
        <v>72421.619539301842</v>
      </c>
      <c r="H25" s="121"/>
      <c r="I25" s="121">
        <v>1790773.4050459694</v>
      </c>
      <c r="J25" s="121">
        <v>26973.38046069839</v>
      </c>
      <c r="K25" s="121"/>
      <c r="L25" s="121">
        <v>877708</v>
      </c>
      <c r="M25" s="121">
        <v>27356</v>
      </c>
      <c r="N25" s="121"/>
      <c r="O25" s="121">
        <v>3249399</v>
      </c>
      <c r="P25" s="121">
        <v>58717</v>
      </c>
      <c r="Q25" s="121"/>
      <c r="R25" s="121">
        <v>14910907.000000002</v>
      </c>
      <c r="S25" s="121">
        <v>185468</v>
      </c>
      <c r="T25" s="41"/>
    </row>
    <row r="26" spans="1:20" s="26" customFormat="1" ht="14.4" x14ac:dyDescent="0.3">
      <c r="A26" s="46"/>
      <c r="B26" s="29" t="s">
        <v>57</v>
      </c>
      <c r="C26" s="164">
        <v>60.921651799999999</v>
      </c>
      <c r="D26" s="163">
        <v>0.32466460000000552</v>
      </c>
      <c r="E26" s="85"/>
      <c r="F26" s="121">
        <v>9117318.1433850955</v>
      </c>
      <c r="G26" s="121">
        <v>175776.99031941034</v>
      </c>
      <c r="H26" s="121"/>
      <c r="I26" s="121">
        <v>1766617.856614904</v>
      </c>
      <c r="J26" s="121">
        <v>-11184.99031941127</v>
      </c>
      <c r="K26" s="121"/>
      <c r="L26" s="121">
        <v>900165</v>
      </c>
      <c r="M26" s="121">
        <v>6024</v>
      </c>
      <c r="N26" s="121"/>
      <c r="O26" s="121">
        <v>3181544</v>
      </c>
      <c r="P26" s="121">
        <v>39277</v>
      </c>
      <c r="Q26" s="121"/>
      <c r="R26" s="121">
        <v>14965645</v>
      </c>
      <c r="S26" s="121">
        <v>209893</v>
      </c>
      <c r="T26" s="41"/>
    </row>
    <row r="27" spans="1:20" s="26" customFormat="1" ht="14.4" x14ac:dyDescent="0.3">
      <c r="A27" s="46"/>
      <c r="B27" s="29" t="s">
        <v>58</v>
      </c>
      <c r="C27" s="164">
        <v>61.0181726</v>
      </c>
      <c r="D27" s="163">
        <v>0.86743350000000419</v>
      </c>
      <c r="E27" s="85"/>
      <c r="F27" s="121">
        <v>9182427.093341317</v>
      </c>
      <c r="G27" s="121">
        <v>284423.90528109111</v>
      </c>
      <c r="H27" s="121"/>
      <c r="I27" s="121">
        <v>1775579.906658683</v>
      </c>
      <c r="J27" s="121">
        <v>-24611.905281091109</v>
      </c>
      <c r="K27" s="121"/>
      <c r="L27" s="121">
        <v>855948</v>
      </c>
      <c r="M27" s="121">
        <v>38368</v>
      </c>
      <c r="N27" s="121"/>
      <c r="O27" s="121">
        <v>3234721</v>
      </c>
      <c r="P27" s="121">
        <v>-42345</v>
      </c>
      <c r="Q27" s="121"/>
      <c r="R27" s="121">
        <v>15048676</v>
      </c>
      <c r="S27" s="121">
        <v>255835</v>
      </c>
      <c r="T27" s="41"/>
    </row>
    <row r="28" spans="1:20" s="26" customFormat="1" ht="14.4" x14ac:dyDescent="0.3">
      <c r="A28" s="46">
        <v>2011</v>
      </c>
      <c r="B28" s="29" t="s">
        <v>55</v>
      </c>
      <c r="C28" s="164">
        <v>61.018376600000003</v>
      </c>
      <c r="D28" s="163">
        <v>1.126860299999997</v>
      </c>
      <c r="E28" s="93"/>
      <c r="F28" s="121">
        <v>9202280.8383557312</v>
      </c>
      <c r="G28" s="121">
        <v>306141.13737145439</v>
      </c>
      <c r="H28" s="121"/>
      <c r="I28" s="121">
        <v>1773809.1616442699</v>
      </c>
      <c r="J28" s="121">
        <v>-23932.137371453689</v>
      </c>
      <c r="K28" s="121"/>
      <c r="L28" s="121">
        <v>830488</v>
      </c>
      <c r="M28" s="121">
        <v>-13653</v>
      </c>
      <c r="N28" s="121"/>
      <c r="O28" s="121">
        <v>3274585</v>
      </c>
      <c r="P28" s="121">
        <v>-41149</v>
      </c>
      <c r="Q28" s="121"/>
      <c r="R28" s="121">
        <v>15081163.000000002</v>
      </c>
      <c r="S28" s="121">
        <v>227407.00000000186</v>
      </c>
      <c r="T28" s="41"/>
    </row>
    <row r="29" spans="1:20" s="26" customFormat="1" ht="14.4" x14ac:dyDescent="0.3">
      <c r="A29" s="46"/>
      <c r="B29" s="29" t="s">
        <v>56</v>
      </c>
      <c r="C29" s="164">
        <v>60.658981099999998</v>
      </c>
      <c r="D29" s="163">
        <v>0.3472468999999947</v>
      </c>
      <c r="E29" s="93"/>
      <c r="F29" s="121">
        <v>9159310.2238711938</v>
      </c>
      <c r="G29" s="121">
        <v>166283.62891716138</v>
      </c>
      <c r="H29" s="121"/>
      <c r="I29" s="121">
        <v>1744781.7761288066</v>
      </c>
      <c r="J29" s="121">
        <v>-45991.628917162772</v>
      </c>
      <c r="K29" s="121"/>
      <c r="L29" s="121">
        <v>894823</v>
      </c>
      <c r="M29" s="121">
        <v>17115</v>
      </c>
      <c r="N29" s="121"/>
      <c r="O29" s="121">
        <v>3300762</v>
      </c>
      <c r="P29" s="121">
        <v>51363</v>
      </c>
      <c r="Q29" s="121"/>
      <c r="R29" s="121">
        <v>15099677</v>
      </c>
      <c r="S29" s="121">
        <v>188769.99999999814</v>
      </c>
      <c r="T29" s="41"/>
    </row>
    <row r="30" spans="1:20" s="26" customFormat="1" ht="14.4" x14ac:dyDescent="0.3">
      <c r="A30" s="46"/>
      <c r="B30" s="29" t="s">
        <v>57</v>
      </c>
      <c r="C30" s="164">
        <v>60.717729899999995</v>
      </c>
      <c r="D30" s="163">
        <v>-0.20392190000000454</v>
      </c>
      <c r="E30" s="93"/>
      <c r="F30" s="121">
        <v>9173359.1073871944</v>
      </c>
      <c r="G30" s="121">
        <v>56040.964002098888</v>
      </c>
      <c r="H30" s="121"/>
      <c r="I30" s="121">
        <v>1735482.8926128054</v>
      </c>
      <c r="J30" s="121">
        <v>-31134.964002098655</v>
      </c>
      <c r="K30" s="121"/>
      <c r="L30" s="121">
        <v>971770</v>
      </c>
      <c r="M30" s="121">
        <v>71605</v>
      </c>
      <c r="N30" s="121"/>
      <c r="O30" s="121">
        <v>3227593</v>
      </c>
      <c r="P30" s="121">
        <v>46049</v>
      </c>
      <c r="Q30" s="121"/>
      <c r="R30" s="121">
        <v>15108205</v>
      </c>
      <c r="S30" s="121">
        <v>142560</v>
      </c>
      <c r="T30" s="41"/>
    </row>
    <row r="31" spans="1:20" s="26" customFormat="1" ht="14.4" x14ac:dyDescent="0.3">
      <c r="A31" s="46"/>
      <c r="B31" s="25" t="s">
        <v>58</v>
      </c>
      <c r="C31" s="164">
        <v>60.752824400000009</v>
      </c>
      <c r="D31" s="163">
        <v>-0.26534819999999115</v>
      </c>
      <c r="E31" s="93"/>
      <c r="F31" s="121">
        <v>9188581.5831738207</v>
      </c>
      <c r="G31" s="121">
        <v>6154.4898325037211</v>
      </c>
      <c r="H31" s="121"/>
      <c r="I31" s="121">
        <v>1733379.4168261793</v>
      </c>
      <c r="J31" s="121">
        <v>-42200.489832503721</v>
      </c>
      <c r="K31" s="121"/>
      <c r="L31" s="121">
        <v>921322</v>
      </c>
      <c r="M31" s="121">
        <v>65374</v>
      </c>
      <c r="N31" s="121"/>
      <c r="O31" s="121">
        <v>3281251</v>
      </c>
      <c r="P31" s="121">
        <v>46530</v>
      </c>
      <c r="Q31" s="121"/>
      <c r="R31" s="121">
        <v>15124534</v>
      </c>
      <c r="S31" s="121">
        <v>75858</v>
      </c>
      <c r="T31" s="41"/>
    </row>
    <row r="32" spans="1:20" s="26" customFormat="1" ht="14.4" x14ac:dyDescent="0.3">
      <c r="A32" s="46">
        <v>2012</v>
      </c>
      <c r="B32" s="25" t="s">
        <v>55</v>
      </c>
      <c r="C32" s="164">
        <v>61.0202174</v>
      </c>
      <c r="D32" s="163">
        <v>1.8407999999965341E-3</v>
      </c>
      <c r="E32" s="92"/>
      <c r="F32" s="121">
        <v>9232000.0866042729</v>
      </c>
      <c r="G32" s="121">
        <v>29719.248248541728</v>
      </c>
      <c r="H32" s="121"/>
      <c r="I32" s="121">
        <v>1729835.9133957271</v>
      </c>
      <c r="J32" s="121">
        <v>-43973.248248542892</v>
      </c>
      <c r="K32" s="121"/>
      <c r="L32" s="121">
        <v>902414</v>
      </c>
      <c r="M32" s="121">
        <v>71926</v>
      </c>
      <c r="N32" s="121"/>
      <c r="O32" s="121">
        <v>3265162</v>
      </c>
      <c r="P32" s="121">
        <v>-9423</v>
      </c>
      <c r="Q32" s="121"/>
      <c r="R32" s="121">
        <v>15129412</v>
      </c>
      <c r="S32" s="121">
        <v>48248.999999998137</v>
      </c>
      <c r="T32" s="41"/>
    </row>
    <row r="33" spans="1:20" s="26" customFormat="1" ht="14.4" x14ac:dyDescent="0.3">
      <c r="A33" s="46"/>
      <c r="B33" s="25" t="s">
        <v>56</v>
      </c>
      <c r="C33" s="164">
        <v>61.578549000000002</v>
      </c>
      <c r="D33" s="163">
        <v>0.9195679000000041</v>
      </c>
      <c r="E33" s="93"/>
      <c r="F33" s="121">
        <v>9328825.0344995409</v>
      </c>
      <c r="G33" s="121">
        <v>169514.8106283471</v>
      </c>
      <c r="H33" s="121"/>
      <c r="I33" s="121">
        <v>1715607.9655004598</v>
      </c>
      <c r="J33" s="121">
        <v>-29173.810628346866</v>
      </c>
      <c r="K33" s="121"/>
      <c r="L33" s="121">
        <v>882111</v>
      </c>
      <c r="M33" s="121">
        <v>-12712</v>
      </c>
      <c r="N33" s="121"/>
      <c r="O33" s="121">
        <v>3222928</v>
      </c>
      <c r="P33" s="121">
        <v>-77834</v>
      </c>
      <c r="Q33" s="121"/>
      <c r="R33" s="121">
        <v>15149472</v>
      </c>
      <c r="S33" s="121">
        <v>49795</v>
      </c>
      <c r="T33" s="41"/>
    </row>
    <row r="34" spans="1:20" s="26" customFormat="1" ht="14.4" x14ac:dyDescent="0.3">
      <c r="A34" s="46"/>
      <c r="B34" s="25" t="s">
        <v>57</v>
      </c>
      <c r="C34" s="164">
        <v>61.671206400000003</v>
      </c>
      <c r="D34" s="163">
        <v>0.95347650000000783</v>
      </c>
      <c r="E34" s="93"/>
      <c r="F34" s="121">
        <v>9345395.6023362279</v>
      </c>
      <c r="G34" s="121">
        <v>172036.49494903348</v>
      </c>
      <c r="H34" s="121"/>
      <c r="I34" s="121">
        <v>1708353.3976637726</v>
      </c>
      <c r="J34" s="121">
        <v>-27129.494949032785</v>
      </c>
      <c r="K34" s="121"/>
      <c r="L34" s="121">
        <v>943181</v>
      </c>
      <c r="M34" s="121">
        <v>-28589</v>
      </c>
      <c r="N34" s="121"/>
      <c r="O34" s="121">
        <v>3156650</v>
      </c>
      <c r="P34" s="121">
        <v>-70943</v>
      </c>
      <c r="Q34" s="121"/>
      <c r="R34" s="121">
        <v>15153580</v>
      </c>
      <c r="S34" s="121">
        <v>45375</v>
      </c>
      <c r="T34" s="41"/>
    </row>
    <row r="35" spans="1:20" s="26" customFormat="1" ht="14.4" x14ac:dyDescent="0.3">
      <c r="A35" s="46"/>
      <c r="B35" s="25" t="s">
        <v>58</v>
      </c>
      <c r="C35" s="164">
        <v>62.210142599999998</v>
      </c>
      <c r="D35" s="163">
        <v>1.4573181999999889</v>
      </c>
      <c r="E35" s="92"/>
      <c r="F35" s="121">
        <v>9438163.2625675797</v>
      </c>
      <c r="G35" s="121">
        <v>249581.679393759</v>
      </c>
      <c r="H35" s="121"/>
      <c r="I35" s="121">
        <v>1708856.7374324193</v>
      </c>
      <c r="J35" s="121">
        <v>-24522.679393759929</v>
      </c>
      <c r="K35" s="121"/>
      <c r="L35" s="121">
        <v>874021</v>
      </c>
      <c r="M35" s="121">
        <v>-47301</v>
      </c>
      <c r="N35" s="121"/>
      <c r="O35" s="121">
        <v>3150381</v>
      </c>
      <c r="P35" s="121">
        <v>-130870</v>
      </c>
      <c r="Q35" s="121"/>
      <c r="R35" s="121">
        <v>15171422</v>
      </c>
      <c r="S35" s="121">
        <v>46888</v>
      </c>
      <c r="T35" s="41"/>
    </row>
    <row r="36" spans="1:20" s="26" customFormat="1" ht="14.4" x14ac:dyDescent="0.3">
      <c r="A36" s="46">
        <v>2013</v>
      </c>
      <c r="B36" s="25" t="s">
        <v>55</v>
      </c>
      <c r="C36" s="164">
        <v>61.8261246</v>
      </c>
      <c r="D36" s="163">
        <v>0.80590720000000005</v>
      </c>
      <c r="E36" s="92"/>
      <c r="F36" s="121">
        <v>9395186.917841129</v>
      </c>
      <c r="G36" s="121">
        <v>163186.83123685606</v>
      </c>
      <c r="H36" s="121"/>
      <c r="I36" s="121">
        <v>1717653.0821588701</v>
      </c>
      <c r="J36" s="121">
        <v>-12182.83123685699</v>
      </c>
      <c r="K36" s="121"/>
      <c r="L36" s="121">
        <v>873955</v>
      </c>
      <c r="M36" s="121">
        <v>-28459</v>
      </c>
      <c r="N36" s="121"/>
      <c r="O36" s="121">
        <v>3209349</v>
      </c>
      <c r="P36" s="121">
        <v>-55813</v>
      </c>
      <c r="Q36" s="121"/>
      <c r="R36" s="121">
        <v>15196144</v>
      </c>
      <c r="S36" s="121">
        <v>66732</v>
      </c>
      <c r="T36" s="41"/>
    </row>
    <row r="37" spans="1:20" s="28" customFormat="1" ht="14.4" x14ac:dyDescent="0.3">
      <c r="A37" s="31"/>
      <c r="B37" s="25" t="s">
        <v>56</v>
      </c>
      <c r="C37" s="164">
        <v>62.765053999999999</v>
      </c>
      <c r="D37" s="163">
        <v>1.1865049999999968</v>
      </c>
      <c r="E37" s="92"/>
      <c r="F37" s="121">
        <v>9563262.7274711505</v>
      </c>
      <c r="G37" s="121">
        <v>234437.69297160953</v>
      </c>
      <c r="H37" s="121"/>
      <c r="I37" s="121">
        <v>1705534.2725288491</v>
      </c>
      <c r="J37" s="121">
        <v>-10073.692971610697</v>
      </c>
      <c r="K37" s="121"/>
      <c r="L37" s="121">
        <v>856163</v>
      </c>
      <c r="M37" s="121">
        <v>-25948</v>
      </c>
      <c r="N37" s="121"/>
      <c r="O37" s="121">
        <v>3111644</v>
      </c>
      <c r="P37" s="121">
        <v>-111284</v>
      </c>
      <c r="Q37" s="121"/>
      <c r="R37" s="121">
        <v>15236604</v>
      </c>
      <c r="S37" s="121">
        <v>87132</v>
      </c>
      <c r="T37" s="29"/>
    </row>
    <row r="38" spans="1:20" ht="14.4" x14ac:dyDescent="0.3">
      <c r="A38" s="6"/>
      <c r="B38" s="25" t="s">
        <v>57</v>
      </c>
      <c r="C38" s="164">
        <v>63.155577200000003</v>
      </c>
      <c r="D38" s="163">
        <v>1.4843708000000007</v>
      </c>
      <c r="E38" s="92"/>
      <c r="F38" s="121">
        <v>9650197.4525157772</v>
      </c>
      <c r="G38" s="121">
        <v>304801.85017954931</v>
      </c>
      <c r="H38" s="121"/>
      <c r="I38" s="121">
        <v>1720635.5474842216</v>
      </c>
      <c r="J38" s="121">
        <v>12282.149820449064</v>
      </c>
      <c r="K38" s="121"/>
      <c r="L38" s="121">
        <v>872820</v>
      </c>
      <c r="M38" s="121">
        <v>-70361</v>
      </c>
      <c r="N38" s="121"/>
      <c r="O38" s="121">
        <v>3036387</v>
      </c>
      <c r="P38" s="121">
        <v>-120263</v>
      </c>
      <c r="Q38" s="121"/>
      <c r="R38" s="121">
        <v>15280039.999999998</v>
      </c>
      <c r="S38" s="121">
        <v>126459.99999999814</v>
      </c>
    </row>
    <row r="39" spans="1:20" ht="14.4" x14ac:dyDescent="0.3">
      <c r="A39" s="7"/>
      <c r="B39" s="25" t="s">
        <v>58</v>
      </c>
      <c r="C39" s="164">
        <v>63.416437400000007</v>
      </c>
      <c r="D39" s="163">
        <v>1.2062948000000091</v>
      </c>
      <c r="E39" s="92"/>
      <c r="F39" s="121">
        <v>9716454.0909889154</v>
      </c>
      <c r="G39" s="121">
        <v>278290.82842133567</v>
      </c>
      <c r="H39" s="121"/>
      <c r="I39" s="121">
        <v>1726122.9090110851</v>
      </c>
      <c r="J39" s="121">
        <v>17266.17157866573</v>
      </c>
      <c r="K39" s="121"/>
      <c r="L39" s="121">
        <v>786929</v>
      </c>
      <c r="M39" s="121">
        <v>-87092</v>
      </c>
      <c r="N39" s="121"/>
      <c r="O39" s="121">
        <v>3092159</v>
      </c>
      <c r="P39" s="121">
        <v>-58222</v>
      </c>
      <c r="Q39" s="121"/>
      <c r="R39" s="121">
        <v>15321665</v>
      </c>
      <c r="S39" s="121">
        <v>150243</v>
      </c>
    </row>
    <row r="40" spans="1:20" ht="14.4" x14ac:dyDescent="0.3">
      <c r="A40" s="31">
        <v>2014</v>
      </c>
      <c r="B40" s="25" t="s">
        <v>55</v>
      </c>
      <c r="C40" s="164">
        <v>63.697540600000004</v>
      </c>
      <c r="D40" s="163">
        <v>1.8714160000000035</v>
      </c>
      <c r="E40" s="26"/>
      <c r="F40" s="121">
        <v>9815827.3126376159</v>
      </c>
      <c r="G40" s="121">
        <v>420640.39479648694</v>
      </c>
      <c r="H40" s="121"/>
      <c r="I40" s="121">
        <v>1732901.6873623841</v>
      </c>
      <c r="J40" s="121">
        <v>15248.605203513987</v>
      </c>
      <c r="K40" s="121"/>
      <c r="L40" s="121">
        <v>715754</v>
      </c>
      <c r="M40" s="121">
        <v>-158201</v>
      </c>
      <c r="N40" s="121"/>
      <c r="O40" s="121">
        <v>3145574</v>
      </c>
      <c r="P40" s="121">
        <v>-63775</v>
      </c>
      <c r="Q40" s="121"/>
      <c r="R40" s="121">
        <v>15410057</v>
      </c>
      <c r="S40" s="121">
        <v>213913</v>
      </c>
    </row>
    <row r="41" spans="1:20" ht="14.4" x14ac:dyDescent="0.3">
      <c r="B41" s="25" t="s">
        <v>56</v>
      </c>
      <c r="C41" s="164">
        <v>64.186170700000005</v>
      </c>
      <c r="D41" s="163">
        <v>1.421116700000006</v>
      </c>
      <c r="E41" s="26"/>
      <c r="F41" s="121">
        <v>9872424.207808841</v>
      </c>
      <c r="G41" s="121">
        <v>309161.48033769056</v>
      </c>
      <c r="H41" s="121"/>
      <c r="I41" s="121">
        <v>1724631.7921911597</v>
      </c>
      <c r="J41" s="121">
        <v>19097.519662310602</v>
      </c>
      <c r="K41" s="121"/>
      <c r="L41" s="121">
        <v>669503</v>
      </c>
      <c r="M41" s="121">
        <v>-186660</v>
      </c>
      <c r="N41" s="121"/>
      <c r="O41" s="121">
        <v>3114362</v>
      </c>
      <c r="P41" s="121">
        <v>2718</v>
      </c>
      <c r="Q41" s="121"/>
      <c r="R41" s="121">
        <v>15380921</v>
      </c>
      <c r="S41" s="121">
        <v>144317</v>
      </c>
    </row>
    <row r="42" spans="1:20" ht="14.4" x14ac:dyDescent="0.3">
      <c r="A42" s="7"/>
      <c r="B42" s="25" t="s">
        <v>57</v>
      </c>
      <c r="C42" s="164">
        <v>64.304116300000004</v>
      </c>
      <c r="D42" s="163">
        <v>1.1485391000000007</v>
      </c>
      <c r="E42" s="26"/>
      <c r="F42" s="121">
        <v>9902707.2244932763</v>
      </c>
      <c r="G42" s="121">
        <v>252509.77197749913</v>
      </c>
      <c r="H42" s="121"/>
      <c r="I42" s="121">
        <v>1718020.7755067232</v>
      </c>
      <c r="J42" s="121">
        <v>-2614.7719774984289</v>
      </c>
      <c r="K42" s="121"/>
      <c r="L42" s="121">
        <v>697882</v>
      </c>
      <c r="M42" s="121">
        <v>-174938</v>
      </c>
      <c r="N42" s="121"/>
      <c r="O42" s="121">
        <v>3081193</v>
      </c>
      <c r="P42" s="121">
        <v>44806</v>
      </c>
      <c r="Q42" s="121"/>
      <c r="R42" s="121">
        <v>15399803</v>
      </c>
      <c r="S42" s="121">
        <v>119763.00000000186</v>
      </c>
    </row>
    <row r="43" spans="1:20" ht="14.4" x14ac:dyDescent="0.3">
      <c r="B43" s="25" t="s">
        <v>58</v>
      </c>
      <c r="C43" s="164">
        <v>64.481980100000001</v>
      </c>
      <c r="D43" s="163">
        <v>1.0655426999999946</v>
      </c>
      <c r="F43" s="121">
        <v>9947715.0240245499</v>
      </c>
      <c r="G43" s="121">
        <v>231260.93303563446</v>
      </c>
      <c r="H43" s="121"/>
      <c r="I43" s="121">
        <v>1729717.9759754497</v>
      </c>
      <c r="J43" s="121">
        <v>3595.0669643646106</v>
      </c>
      <c r="K43" s="121"/>
      <c r="L43" s="121">
        <v>636653</v>
      </c>
      <c r="M43" s="121">
        <v>-150276</v>
      </c>
      <c r="N43" s="121"/>
      <c r="O43" s="121">
        <v>3113038</v>
      </c>
      <c r="P43" s="121">
        <v>20879</v>
      </c>
      <c r="Q43" s="121"/>
      <c r="R43" s="121">
        <v>15427124</v>
      </c>
      <c r="S43" s="121">
        <v>105459</v>
      </c>
    </row>
    <row r="46" spans="1:20" x14ac:dyDescent="0.25">
      <c r="A46" s="33" t="s">
        <v>52</v>
      </c>
    </row>
    <row r="47" spans="1:20" x14ac:dyDescent="0.25">
      <c r="A47" s="6" t="s">
        <v>62</v>
      </c>
    </row>
    <row r="48" spans="1:20" x14ac:dyDescent="0.25">
      <c r="A48" s="6" t="s">
        <v>79</v>
      </c>
    </row>
    <row r="49" spans="1:1" x14ac:dyDescent="0.25">
      <c r="A49" s="6"/>
    </row>
  </sheetData>
  <mergeCells count="9">
    <mergeCell ref="R5:S5"/>
    <mergeCell ref="C2:S2"/>
    <mergeCell ref="A2:B3"/>
    <mergeCell ref="C5:D5"/>
    <mergeCell ref="F5:G5"/>
    <mergeCell ref="I5:J5"/>
    <mergeCell ref="L5:M5"/>
    <mergeCell ref="O5:P5"/>
    <mergeCell ref="C3:S3"/>
  </mergeCells>
  <phoneticPr fontId="22" type="noConversion"/>
  <conditionalFormatting sqref="P7:Q7 T35:T36 J7:K7 M7:N7">
    <cfRule type="cellIs" dxfId="19" priority="29" stopIfTrue="1" operator="greaterThanOrEqual">
      <formula>0</formula>
    </cfRule>
    <cfRule type="cellIs" dxfId="18" priority="30" stopIfTrue="1" operator="lessThan">
      <formula>0</formula>
    </cfRule>
  </conditionalFormatting>
  <pageMargins left="0.7" right="0.7" top="0.75" bottom="0.75"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indexed="34"/>
  </sheetPr>
  <dimension ref="A1:CO53"/>
  <sheetViews>
    <sheetView showGridLines="0" zoomScale="60" zoomScaleNormal="60" workbookViewId="0">
      <selection activeCell="X26" sqref="X26"/>
    </sheetView>
  </sheetViews>
  <sheetFormatPr defaultColWidth="9.109375" defaultRowHeight="13.2" x14ac:dyDescent="0.25"/>
  <cols>
    <col min="1" max="3" width="9.109375" style="31"/>
    <col min="4" max="4" width="14.109375" style="31" customWidth="1"/>
    <col min="5" max="5" width="5.88671875" style="31" customWidth="1"/>
    <col min="6" max="6" width="11" style="31" customWidth="1"/>
    <col min="7" max="7" width="10.5546875" style="31" bestFit="1" customWidth="1"/>
    <col min="8" max="8" width="5.88671875" style="31" customWidth="1"/>
    <col min="9" max="9" width="9.109375" style="31"/>
    <col min="10" max="10" width="10.5546875" style="31" bestFit="1" customWidth="1"/>
    <col min="11" max="11" width="5.88671875" style="31" customWidth="1"/>
    <col min="12" max="12" width="9.109375" style="31"/>
    <col min="13" max="13" width="10.5546875" style="31" bestFit="1" customWidth="1"/>
    <col min="14" max="14" width="5.88671875" style="31" customWidth="1"/>
    <col min="15" max="15" width="9.109375" style="31"/>
    <col min="16" max="16" width="10.5546875" style="31" bestFit="1" customWidth="1"/>
    <col min="17" max="17" width="5.88671875" style="31" customWidth="1"/>
    <col min="18" max="18" width="9.88671875" style="31" customWidth="1"/>
    <col min="19" max="19" width="13.109375" style="31" bestFit="1" customWidth="1"/>
    <col min="20" max="20" width="9.109375" style="72"/>
    <col min="21" max="16384" width="9.109375" style="7"/>
  </cols>
  <sheetData>
    <row r="1" spans="1:20" s="2" customFormat="1" ht="15.6" x14ac:dyDescent="0.3">
      <c r="A1" s="9" t="s">
        <v>59</v>
      </c>
      <c r="B1" s="12"/>
      <c r="C1" s="10"/>
      <c r="D1" s="10"/>
      <c r="E1" s="10"/>
      <c r="F1" s="10"/>
      <c r="G1" s="10"/>
      <c r="H1" s="11"/>
      <c r="I1" s="12"/>
      <c r="J1" s="12"/>
      <c r="K1" s="10"/>
      <c r="L1" s="12"/>
      <c r="M1" s="12"/>
      <c r="N1" s="12"/>
      <c r="O1" s="11"/>
      <c r="P1" s="12"/>
      <c r="Q1" s="12"/>
      <c r="R1" s="12"/>
      <c r="S1" s="12"/>
      <c r="T1" s="12"/>
    </row>
    <row r="2" spans="1:20" s="2" customFormat="1" x14ac:dyDescent="0.25">
      <c r="A2" s="270" t="s">
        <v>37</v>
      </c>
      <c r="B2" s="270"/>
      <c r="C2" s="259" t="s">
        <v>38</v>
      </c>
      <c r="D2" s="259"/>
      <c r="E2" s="259"/>
      <c r="F2" s="259"/>
      <c r="G2" s="259"/>
      <c r="H2" s="259"/>
      <c r="I2" s="259"/>
      <c r="J2" s="259"/>
      <c r="K2" s="259"/>
      <c r="L2" s="259"/>
      <c r="M2" s="259"/>
      <c r="N2" s="259"/>
      <c r="O2" s="259"/>
      <c r="P2" s="259"/>
      <c r="Q2" s="259"/>
      <c r="R2" s="259"/>
      <c r="S2" s="259"/>
      <c r="T2" s="12"/>
    </row>
    <row r="3" spans="1:20" s="2" customFormat="1" x14ac:dyDescent="0.25">
      <c r="A3" s="270"/>
      <c r="B3" s="270"/>
      <c r="C3" s="260" t="s">
        <v>39</v>
      </c>
      <c r="D3" s="260"/>
      <c r="E3" s="260"/>
      <c r="F3" s="260"/>
      <c r="G3" s="260"/>
      <c r="H3" s="260"/>
      <c r="I3" s="260"/>
      <c r="J3" s="260"/>
      <c r="K3" s="260"/>
      <c r="L3" s="260"/>
      <c r="M3" s="260"/>
      <c r="N3" s="260"/>
      <c r="O3" s="260"/>
      <c r="P3" s="260"/>
      <c r="Q3" s="260"/>
      <c r="R3" s="260"/>
      <c r="S3" s="260"/>
      <c r="T3" s="12"/>
    </row>
    <row r="4" spans="1:20" s="2" customFormat="1" ht="13.8" thickBot="1" x14ac:dyDescent="0.3">
      <c r="A4" s="14"/>
      <c r="B4" s="14"/>
      <c r="C4" s="14"/>
      <c r="D4" s="14"/>
      <c r="E4" s="14"/>
      <c r="F4" s="14"/>
      <c r="G4" s="14"/>
      <c r="H4" s="14"/>
      <c r="I4" s="14"/>
      <c r="J4" s="14"/>
      <c r="K4" s="14"/>
      <c r="L4" s="17"/>
      <c r="M4" s="14"/>
      <c r="N4" s="14"/>
      <c r="O4" s="14"/>
      <c r="P4" s="18"/>
      <c r="Q4" s="18"/>
      <c r="R4" s="18"/>
      <c r="S4" s="16" t="s">
        <v>40</v>
      </c>
      <c r="T4" s="75"/>
    </row>
    <row r="5" spans="1:20" s="2" customFormat="1" ht="30" customHeight="1" x14ac:dyDescent="0.3">
      <c r="A5" s="12"/>
      <c r="B5" s="12"/>
      <c r="C5" s="259" t="s">
        <v>41</v>
      </c>
      <c r="D5" s="259"/>
      <c r="E5" s="12"/>
      <c r="F5" s="271" t="s">
        <v>42</v>
      </c>
      <c r="G5" s="272"/>
      <c r="H5" s="37"/>
      <c r="I5" s="273" t="s">
        <v>43</v>
      </c>
      <c r="J5" s="274"/>
      <c r="K5" s="38"/>
      <c r="L5" s="273" t="s">
        <v>44</v>
      </c>
      <c r="M5" s="274"/>
      <c r="N5" s="38"/>
      <c r="O5" s="273" t="s">
        <v>45</v>
      </c>
      <c r="P5" s="275"/>
      <c r="Q5" s="35"/>
      <c r="R5" s="276" t="s">
        <v>60</v>
      </c>
      <c r="S5" s="277"/>
      <c r="T5" s="36"/>
    </row>
    <row r="6" spans="1:20" s="21" customFormat="1" ht="28.8" x14ac:dyDescent="0.25">
      <c r="A6" s="19"/>
      <c r="B6" s="19"/>
      <c r="C6" s="19" t="s">
        <v>91</v>
      </c>
      <c r="D6" s="19" t="s">
        <v>66</v>
      </c>
      <c r="E6" s="19"/>
      <c r="F6" s="19" t="s">
        <v>47</v>
      </c>
      <c r="G6" s="19" t="s">
        <v>48</v>
      </c>
      <c r="H6" s="19"/>
      <c r="I6" s="19" t="s">
        <v>47</v>
      </c>
      <c r="J6" s="19" t="s">
        <v>48</v>
      </c>
      <c r="K6" s="19"/>
      <c r="L6" s="19" t="s">
        <v>47</v>
      </c>
      <c r="M6" s="19" t="s">
        <v>48</v>
      </c>
      <c r="N6" s="19"/>
      <c r="O6" s="19" t="s">
        <v>47</v>
      </c>
      <c r="P6" s="19" t="s">
        <v>48</v>
      </c>
      <c r="Q6" s="19"/>
      <c r="R6" s="19" t="s">
        <v>47</v>
      </c>
      <c r="S6" s="19" t="s">
        <v>48</v>
      </c>
      <c r="T6" s="76"/>
    </row>
    <row r="7" spans="1:20" s="26" customFormat="1" x14ac:dyDescent="0.25">
      <c r="A7" s="31"/>
      <c r="B7" s="39"/>
      <c r="C7" s="22"/>
      <c r="D7" s="39"/>
      <c r="E7" s="22"/>
      <c r="F7" s="24"/>
      <c r="G7" s="39"/>
      <c r="H7" s="22"/>
      <c r="I7" s="40"/>
      <c r="J7" s="13"/>
      <c r="K7" s="13"/>
      <c r="L7" s="24"/>
      <c r="M7" s="13"/>
      <c r="N7" s="13"/>
      <c r="O7" s="24"/>
      <c r="P7" s="13"/>
      <c r="Q7" s="13"/>
      <c r="R7" s="25"/>
      <c r="S7" s="13"/>
      <c r="T7" s="77"/>
    </row>
    <row r="8" spans="1:20" s="26" customFormat="1" ht="14.4" x14ac:dyDescent="0.3">
      <c r="A8" s="31">
        <v>2008</v>
      </c>
      <c r="B8" s="39"/>
      <c r="C8" s="164">
        <v>57.902128336272028</v>
      </c>
      <c r="D8" s="163"/>
      <c r="E8" s="85"/>
      <c r="F8" s="121">
        <v>11143806.272726137</v>
      </c>
      <c r="G8" s="121"/>
      <c r="H8" s="121"/>
      <c r="I8" s="121">
        <v>2700841.7272738605</v>
      </c>
      <c r="J8" s="121"/>
      <c r="K8" s="121"/>
      <c r="L8" s="121">
        <v>929984.75</v>
      </c>
      <c r="M8" s="121"/>
      <c r="N8" s="121"/>
      <c r="O8" s="121">
        <v>4471302.75</v>
      </c>
      <c r="P8" s="121"/>
      <c r="Q8" s="121"/>
      <c r="R8" s="121">
        <v>19245935.5</v>
      </c>
      <c r="S8" s="121"/>
      <c r="T8" s="77"/>
    </row>
    <row r="9" spans="1:20" s="26" customFormat="1" ht="14.4" x14ac:dyDescent="0.3">
      <c r="A9" s="31">
        <v>2009</v>
      </c>
      <c r="B9" s="42"/>
      <c r="C9" s="164">
        <v>56.089531864913141</v>
      </c>
      <c r="D9" s="163">
        <v>-1.8125964713588871</v>
      </c>
      <c r="E9" s="85"/>
      <c r="F9" s="121">
        <v>10817105.021330412</v>
      </c>
      <c r="G9" s="121">
        <v>-326701.25139572471</v>
      </c>
      <c r="H9" s="121"/>
      <c r="I9" s="121">
        <v>2738058.9786695847</v>
      </c>
      <c r="J9" s="121">
        <v>37217.251395724248</v>
      </c>
      <c r="K9" s="121"/>
      <c r="L9" s="121">
        <v>1229065.5</v>
      </c>
      <c r="M9" s="121">
        <v>299080.75</v>
      </c>
      <c r="N9" s="121"/>
      <c r="O9" s="121">
        <v>4501196.25</v>
      </c>
      <c r="P9" s="121">
        <v>29893.5</v>
      </c>
      <c r="Q9" s="121"/>
      <c r="R9" s="121">
        <v>19285425.749999996</v>
      </c>
      <c r="S9" s="121">
        <v>39490.249999996275</v>
      </c>
      <c r="T9" s="77"/>
    </row>
    <row r="10" spans="1:20" s="26" customFormat="1" ht="14.4" x14ac:dyDescent="0.3">
      <c r="A10" s="30">
        <v>2010</v>
      </c>
      <c r="B10" s="43"/>
      <c r="C10" s="164">
        <v>56.286372887013094</v>
      </c>
      <c r="D10" s="163">
        <v>0.19684102209995302</v>
      </c>
      <c r="E10" s="85"/>
      <c r="F10" s="121">
        <v>10981925.159137655</v>
      </c>
      <c r="G10" s="121">
        <v>164820.13780724257</v>
      </c>
      <c r="H10" s="121"/>
      <c r="I10" s="121">
        <v>2735200.840862344</v>
      </c>
      <c r="J10" s="121">
        <v>-2858.1378072407097</v>
      </c>
      <c r="K10" s="121"/>
      <c r="L10" s="121">
        <v>1226874</v>
      </c>
      <c r="M10" s="121">
        <v>-2191.5</v>
      </c>
      <c r="N10" s="121"/>
      <c r="O10" s="121">
        <v>4566806.25</v>
      </c>
      <c r="P10" s="121">
        <v>65610</v>
      </c>
      <c r="Q10" s="121"/>
      <c r="R10" s="121">
        <v>19510806.25</v>
      </c>
      <c r="S10" s="121">
        <v>225380.50000000373</v>
      </c>
      <c r="T10" s="77"/>
    </row>
    <row r="11" spans="1:20" s="26" customFormat="1" ht="14.4" x14ac:dyDescent="0.3">
      <c r="A11" s="30">
        <v>2011</v>
      </c>
      <c r="B11" s="43"/>
      <c r="C11" s="164">
        <v>56.229692046024418</v>
      </c>
      <c r="D11" s="163">
        <v>-5.6680840988676096E-2</v>
      </c>
      <c r="E11" s="85"/>
      <c r="F11" s="121">
        <v>10980346.033853523</v>
      </c>
      <c r="G11" s="121">
        <v>-1579.1252841316164</v>
      </c>
      <c r="H11" s="121"/>
      <c r="I11" s="121">
        <v>2636004.9661464761</v>
      </c>
      <c r="J11" s="121">
        <v>-99195.874715867918</v>
      </c>
      <c r="K11" s="121"/>
      <c r="L11" s="121">
        <v>1278572.5</v>
      </c>
      <c r="M11" s="121">
        <v>51698.5</v>
      </c>
      <c r="N11" s="121"/>
      <c r="O11" s="121">
        <v>4632741.75</v>
      </c>
      <c r="P11" s="121">
        <v>65935.5</v>
      </c>
      <c r="Q11" s="121"/>
      <c r="R11" s="121">
        <v>19527665.25</v>
      </c>
      <c r="S11" s="121">
        <v>16859</v>
      </c>
      <c r="T11" s="77"/>
    </row>
    <row r="12" spans="1:20" s="26" customFormat="1" ht="14.4" x14ac:dyDescent="0.3">
      <c r="A12" s="30">
        <v>2012</v>
      </c>
      <c r="B12" s="43"/>
      <c r="C12" s="164">
        <v>57.549183419797409</v>
      </c>
      <c r="D12" s="163">
        <v>1.3194913737729905</v>
      </c>
      <c r="E12" s="85"/>
      <c r="F12" s="121">
        <v>11184114.348467689</v>
      </c>
      <c r="G12" s="121">
        <v>203768.31461416557</v>
      </c>
      <c r="H12" s="121"/>
      <c r="I12" s="121">
        <v>2563693.651532311</v>
      </c>
      <c r="J12" s="121">
        <v>-72311.314614165109</v>
      </c>
      <c r="K12" s="121"/>
      <c r="L12" s="121">
        <v>1266216.25</v>
      </c>
      <c r="M12" s="121">
        <v>-12356.25</v>
      </c>
      <c r="N12" s="121"/>
      <c r="O12" s="121">
        <v>4419986.25</v>
      </c>
      <c r="P12" s="121">
        <v>-212755.5</v>
      </c>
      <c r="Q12" s="121"/>
      <c r="R12" s="121">
        <v>19434010.5</v>
      </c>
      <c r="S12" s="121">
        <v>-93654.75</v>
      </c>
      <c r="T12" s="77"/>
    </row>
    <row r="13" spans="1:20" s="26" customFormat="1" ht="14.4" x14ac:dyDescent="0.3">
      <c r="A13" s="231">
        <v>2013</v>
      </c>
      <c r="B13" s="43"/>
      <c r="C13" s="164">
        <v>57.621212910909804</v>
      </c>
      <c r="D13" s="163">
        <v>7.202949111239576E-2</v>
      </c>
      <c r="E13" s="85"/>
      <c r="F13" s="121">
        <v>11143500.62226693</v>
      </c>
      <c r="G13" s="121">
        <v>-40613.726200759411</v>
      </c>
      <c r="H13" s="121"/>
      <c r="I13" s="121">
        <v>2535208.377733069</v>
      </c>
      <c r="J13" s="121">
        <v>-28485.273799241986</v>
      </c>
      <c r="K13" s="121"/>
      <c r="L13" s="121">
        <v>1222274.5</v>
      </c>
      <c r="M13" s="121">
        <v>-43941.75</v>
      </c>
      <c r="N13" s="121"/>
      <c r="O13" s="121">
        <v>4438249.5</v>
      </c>
      <c r="P13" s="121">
        <v>18263.25</v>
      </c>
      <c r="Q13" s="121"/>
      <c r="R13" s="121">
        <v>19339233</v>
      </c>
      <c r="S13" s="121">
        <v>-94777.5</v>
      </c>
      <c r="T13" s="77"/>
    </row>
    <row r="14" spans="1:20" s="26" customFormat="1" ht="14.4" x14ac:dyDescent="0.3">
      <c r="A14" s="231">
        <v>2014</v>
      </c>
      <c r="B14" s="43"/>
      <c r="C14" s="164">
        <v>59.427611187127447</v>
      </c>
      <c r="D14" s="163">
        <v>1.8063982762176423</v>
      </c>
      <c r="E14" s="85"/>
      <c r="F14" s="121">
        <v>11530545.664625868</v>
      </c>
      <c r="G14" s="121">
        <v>387045.0423589386</v>
      </c>
      <c r="H14" s="121"/>
      <c r="I14" s="121">
        <v>2506748.3353741299</v>
      </c>
      <c r="J14" s="121">
        <v>-28460.04235893907</v>
      </c>
      <c r="K14" s="121"/>
      <c r="L14" s="121">
        <v>995917.5</v>
      </c>
      <c r="M14" s="121">
        <v>-226357</v>
      </c>
      <c r="N14" s="121"/>
      <c r="O14" s="121">
        <v>4369462.5</v>
      </c>
      <c r="P14" s="121">
        <v>-68787</v>
      </c>
      <c r="Q14" s="121"/>
      <c r="R14" s="121">
        <v>19402674</v>
      </c>
      <c r="S14" s="121">
        <v>63441</v>
      </c>
      <c r="T14" s="77"/>
    </row>
    <row r="15" spans="1:20" s="26" customFormat="1" ht="14.4" x14ac:dyDescent="0.3">
      <c r="A15" s="45"/>
      <c r="B15" s="43"/>
      <c r="C15" s="164"/>
      <c r="D15" s="163"/>
      <c r="E15" s="161"/>
      <c r="F15" s="121"/>
      <c r="G15" s="121"/>
      <c r="H15" s="121"/>
      <c r="I15" s="121"/>
      <c r="J15" s="121"/>
      <c r="K15" s="121"/>
      <c r="L15" s="121"/>
      <c r="M15" s="121"/>
      <c r="N15" s="121"/>
      <c r="O15" s="121"/>
      <c r="P15" s="121"/>
      <c r="Q15" s="121"/>
      <c r="R15" s="121"/>
      <c r="S15" s="121"/>
      <c r="T15" s="77"/>
    </row>
    <row r="16" spans="1:20" s="26" customFormat="1" ht="14.4" x14ac:dyDescent="0.3">
      <c r="A16" s="31">
        <v>2008</v>
      </c>
      <c r="B16" s="29" t="s">
        <v>55</v>
      </c>
      <c r="C16" s="164">
        <v>57.935641099999998</v>
      </c>
      <c r="D16" s="163" t="s">
        <v>77</v>
      </c>
      <c r="E16" s="85"/>
      <c r="F16" s="121">
        <v>11134503.70382477</v>
      </c>
      <c r="G16" s="121" t="s">
        <v>77</v>
      </c>
      <c r="H16" s="121"/>
      <c r="I16" s="121">
        <v>2700894.2961752284</v>
      </c>
      <c r="J16" s="121" t="s">
        <v>77</v>
      </c>
      <c r="K16" s="121"/>
      <c r="L16" s="121">
        <v>827703</v>
      </c>
      <c r="M16" s="121"/>
      <c r="N16" s="121"/>
      <c r="O16" s="121">
        <v>4555645</v>
      </c>
      <c r="P16" s="121"/>
      <c r="Q16" s="121"/>
      <c r="R16" s="121">
        <v>19218746</v>
      </c>
      <c r="S16" s="121" t="s">
        <v>77</v>
      </c>
      <c r="T16" s="77"/>
    </row>
    <row r="17" spans="1:93" s="26" customFormat="1" ht="14.4" x14ac:dyDescent="0.3">
      <c r="A17" s="31"/>
      <c r="B17" s="29" t="s">
        <v>56</v>
      </c>
      <c r="C17" s="164">
        <v>57.968251699999996</v>
      </c>
      <c r="D17" s="163" t="s">
        <v>77</v>
      </c>
      <c r="E17" s="85"/>
      <c r="F17" s="121">
        <v>11143806.272726137</v>
      </c>
      <c r="G17" s="121" t="s">
        <v>77</v>
      </c>
      <c r="H17" s="121"/>
      <c r="I17" s="121">
        <v>2700841.7272738605</v>
      </c>
      <c r="J17" s="121" t="s">
        <v>77</v>
      </c>
      <c r="K17" s="121"/>
      <c r="L17" s="121">
        <v>888259</v>
      </c>
      <c r="M17" s="121"/>
      <c r="N17" s="121"/>
      <c r="O17" s="121">
        <v>4491075</v>
      </c>
      <c r="P17" s="121"/>
      <c r="Q17" s="121"/>
      <c r="R17" s="121">
        <v>19223982</v>
      </c>
      <c r="S17" s="121" t="s">
        <v>77</v>
      </c>
      <c r="T17" s="77"/>
    </row>
    <row r="18" spans="1:93" s="26" customFormat="1" ht="14.4" x14ac:dyDescent="0.3">
      <c r="A18" s="31"/>
      <c r="B18" s="29" t="s">
        <v>57</v>
      </c>
      <c r="C18" s="164">
        <v>57.820433999999999</v>
      </c>
      <c r="D18" s="163" t="s">
        <v>77</v>
      </c>
      <c r="E18" s="85"/>
      <c r="F18" s="121">
        <v>11114222.43649617</v>
      </c>
      <c r="G18" s="121" t="s">
        <v>77</v>
      </c>
      <c r="H18" s="121"/>
      <c r="I18" s="121">
        <v>2706359.5635038298</v>
      </c>
      <c r="J18" s="121" t="s">
        <v>77</v>
      </c>
      <c r="K18" s="121"/>
      <c r="L18" s="121">
        <v>982760</v>
      </c>
      <c r="M18" s="121"/>
      <c r="N18" s="121"/>
      <c r="O18" s="121">
        <v>4418621</v>
      </c>
      <c r="P18" s="121"/>
      <c r="Q18" s="121"/>
      <c r="R18" s="121">
        <v>19221963</v>
      </c>
      <c r="S18" s="121" t="s">
        <v>77</v>
      </c>
      <c r="T18" s="77"/>
    </row>
    <row r="19" spans="1:93" s="26" customFormat="1" ht="14.4" x14ac:dyDescent="0.3">
      <c r="A19" s="31"/>
      <c r="B19" s="29" t="s">
        <v>58</v>
      </c>
      <c r="C19" s="164">
        <v>57.458042800000001</v>
      </c>
      <c r="D19" s="163" t="s">
        <v>77</v>
      </c>
      <c r="E19" s="85"/>
      <c r="F19" s="121">
        <v>11056540.272833364</v>
      </c>
      <c r="G19" s="121" t="s">
        <v>77</v>
      </c>
      <c r="H19" s="121"/>
      <c r="I19" s="121">
        <v>2745179.7271666373</v>
      </c>
      <c r="J19" s="121" t="s">
        <v>77</v>
      </c>
      <c r="K19" s="121"/>
      <c r="L19" s="121">
        <v>1021217</v>
      </c>
      <c r="M19" s="121"/>
      <c r="N19" s="121"/>
      <c r="O19" s="121">
        <v>4419870</v>
      </c>
      <c r="P19" s="121"/>
      <c r="Q19" s="121"/>
      <c r="R19" s="121">
        <v>19242807</v>
      </c>
      <c r="S19" s="121" t="s">
        <v>77</v>
      </c>
      <c r="T19" s="77"/>
    </row>
    <row r="20" spans="1:93" s="26" customFormat="1" ht="14.4" x14ac:dyDescent="0.3">
      <c r="A20" s="46">
        <v>2009</v>
      </c>
      <c r="B20" s="29" t="s">
        <v>55</v>
      </c>
      <c r="C20" s="164">
        <v>56.453686400000002</v>
      </c>
      <c r="D20" s="163">
        <v>-1.4819546999999957</v>
      </c>
      <c r="E20" s="85"/>
      <c r="F20" s="121">
        <v>10884206.376368951</v>
      </c>
      <c r="G20" s="121">
        <v>-250297.32745581865</v>
      </c>
      <c r="H20" s="121"/>
      <c r="I20" s="121">
        <v>2744718.6236310494</v>
      </c>
      <c r="J20" s="121">
        <v>43824.327455820981</v>
      </c>
      <c r="K20" s="121"/>
      <c r="L20" s="121">
        <v>1162463</v>
      </c>
      <c r="M20" s="121">
        <v>334760</v>
      </c>
      <c r="N20" s="121"/>
      <c r="O20" s="121">
        <v>4488498</v>
      </c>
      <c r="P20" s="121">
        <v>-67147</v>
      </c>
      <c r="Q20" s="121"/>
      <c r="R20" s="121">
        <v>19279886</v>
      </c>
      <c r="S20" s="121">
        <v>61140</v>
      </c>
      <c r="T20" s="77"/>
    </row>
    <row r="21" spans="1:93" s="26" customFormat="1" ht="14.4" x14ac:dyDescent="0.3">
      <c r="A21" s="46"/>
      <c r="B21" s="29" t="s">
        <v>56</v>
      </c>
      <c r="C21" s="164">
        <v>55.985737</v>
      </c>
      <c r="D21" s="163">
        <v>-1.9825146999999959</v>
      </c>
      <c r="E21" s="85"/>
      <c r="F21" s="121">
        <v>10817105.021330412</v>
      </c>
      <c r="G21" s="121">
        <v>-326701.25139572471</v>
      </c>
      <c r="H21" s="121"/>
      <c r="I21" s="121">
        <v>2738058.9786695847</v>
      </c>
      <c r="J21" s="121">
        <v>37217.251395724248</v>
      </c>
      <c r="K21" s="121"/>
      <c r="L21" s="121">
        <v>1292448</v>
      </c>
      <c r="M21" s="121">
        <v>404189</v>
      </c>
      <c r="N21" s="121"/>
      <c r="O21" s="121">
        <v>4473568</v>
      </c>
      <c r="P21" s="121">
        <v>-17507</v>
      </c>
      <c r="Q21" s="121"/>
      <c r="R21" s="121">
        <v>19321179.999999996</v>
      </c>
      <c r="S21" s="121">
        <v>97197.999999996275</v>
      </c>
      <c r="T21" s="77"/>
    </row>
    <row r="22" spans="1:93" s="26" customFormat="1" ht="14.4" x14ac:dyDescent="0.3">
      <c r="A22" s="47"/>
      <c r="B22" s="29" t="s">
        <v>57</v>
      </c>
      <c r="C22" s="164">
        <v>56.331546700000004</v>
      </c>
      <c r="D22" s="163">
        <v>-1.4888872999999947</v>
      </c>
      <c r="E22" s="85"/>
      <c r="F22" s="121">
        <v>10940559.770101722</v>
      </c>
      <c r="G22" s="121">
        <v>-173662.66639444791</v>
      </c>
      <c r="H22" s="121"/>
      <c r="I22" s="121">
        <v>2747095.2298982744</v>
      </c>
      <c r="J22" s="121">
        <v>40735.666394444648</v>
      </c>
      <c r="K22" s="121"/>
      <c r="L22" s="121">
        <v>1288078</v>
      </c>
      <c r="M22" s="121">
        <v>305318</v>
      </c>
      <c r="N22" s="121"/>
      <c r="O22" s="121">
        <v>4445995</v>
      </c>
      <c r="P22" s="121">
        <v>27374</v>
      </c>
      <c r="Q22" s="121"/>
      <c r="R22" s="121">
        <v>19421727.999999996</v>
      </c>
      <c r="S22" s="121">
        <v>199764.99999999627</v>
      </c>
      <c r="T22" s="77"/>
    </row>
    <row r="23" spans="1:93" s="26" customFormat="1" ht="14.4" x14ac:dyDescent="0.3">
      <c r="A23" s="47"/>
      <c r="B23" s="29" t="s">
        <v>58</v>
      </c>
      <c r="C23" s="164">
        <v>56.032621000000006</v>
      </c>
      <c r="D23" s="163">
        <v>-1.4254217999999952</v>
      </c>
      <c r="E23" s="85"/>
      <c r="F23" s="121">
        <v>10881054.23745898</v>
      </c>
      <c r="G23" s="121">
        <v>-175486.03537438437</v>
      </c>
      <c r="H23" s="121"/>
      <c r="I23" s="121">
        <v>2768090.7625410212</v>
      </c>
      <c r="J23" s="121">
        <v>22911.035374383908</v>
      </c>
      <c r="K23" s="121"/>
      <c r="L23" s="121">
        <v>1173273</v>
      </c>
      <c r="M23" s="121">
        <v>152056</v>
      </c>
      <c r="N23" s="121"/>
      <c r="O23" s="121">
        <v>4596724</v>
      </c>
      <c r="P23" s="121">
        <v>176854</v>
      </c>
      <c r="Q23" s="121"/>
      <c r="R23" s="121">
        <v>19419142</v>
      </c>
      <c r="S23" s="121">
        <v>176335</v>
      </c>
      <c r="T23" s="77"/>
    </row>
    <row r="24" spans="1:93" s="26" customFormat="1" ht="14.4" x14ac:dyDescent="0.3">
      <c r="A24" s="46">
        <v>2010</v>
      </c>
      <c r="B24" s="29" t="s">
        <v>55</v>
      </c>
      <c r="C24" s="164">
        <v>55.553022799999994</v>
      </c>
      <c r="D24" s="163">
        <v>-0.90066360000000856</v>
      </c>
      <c r="E24" s="85"/>
      <c r="F24" s="121">
        <v>10782501.18021806</v>
      </c>
      <c r="G24" s="121">
        <v>-101705.19615089148</v>
      </c>
      <c r="H24" s="121"/>
      <c r="I24" s="121">
        <v>2755097.8197819409</v>
      </c>
      <c r="J24" s="121">
        <v>10379.196150891483</v>
      </c>
      <c r="K24" s="121"/>
      <c r="L24" s="121">
        <v>1224325</v>
      </c>
      <c r="M24" s="121">
        <v>61862</v>
      </c>
      <c r="N24" s="121"/>
      <c r="O24" s="121">
        <v>4647463</v>
      </c>
      <c r="P24" s="121">
        <v>158965</v>
      </c>
      <c r="Q24" s="121"/>
      <c r="R24" s="121">
        <v>19409387</v>
      </c>
      <c r="S24" s="121">
        <v>129501</v>
      </c>
      <c r="T24" s="77"/>
    </row>
    <row r="25" spans="1:93" s="26" customFormat="1" ht="14.4" x14ac:dyDescent="0.3">
      <c r="A25" s="46"/>
      <c r="B25" s="29" t="s">
        <v>56</v>
      </c>
      <c r="C25" s="164">
        <v>56.511558999999998</v>
      </c>
      <c r="D25" s="163">
        <v>0.52582199999999801</v>
      </c>
      <c r="E25" s="85"/>
      <c r="F25" s="121">
        <v>10981925.159137655</v>
      </c>
      <c r="G25" s="121">
        <v>164820.13780724257</v>
      </c>
      <c r="H25" s="121"/>
      <c r="I25" s="121">
        <v>2735200.840862344</v>
      </c>
      <c r="J25" s="121">
        <v>-2858.1378072407097</v>
      </c>
      <c r="K25" s="121"/>
      <c r="L25" s="121">
        <v>1218032</v>
      </c>
      <c r="M25" s="121">
        <v>-74416</v>
      </c>
      <c r="N25" s="121"/>
      <c r="O25" s="121">
        <v>4497902</v>
      </c>
      <c r="P25" s="121">
        <v>24334</v>
      </c>
      <c r="Q25" s="121"/>
      <c r="R25" s="121">
        <v>19433060</v>
      </c>
      <c r="S25" s="121">
        <v>111880.00000000373</v>
      </c>
      <c r="T25" s="77"/>
      <c r="CO25" s="26" t="s">
        <v>61</v>
      </c>
    </row>
    <row r="26" spans="1:93" s="26" customFormat="1" ht="14.4" x14ac:dyDescent="0.3">
      <c r="A26" s="46"/>
      <c r="B26" s="29" t="s">
        <v>57</v>
      </c>
      <c r="C26" s="164">
        <v>56.498034500000003</v>
      </c>
      <c r="D26" s="163">
        <v>0.16648779999999874</v>
      </c>
      <c r="E26" s="85"/>
      <c r="F26" s="121">
        <v>10979182.810207231</v>
      </c>
      <c r="G26" s="121">
        <v>38623.04010550864</v>
      </c>
      <c r="H26" s="121"/>
      <c r="I26" s="121">
        <v>2704851.1897927714</v>
      </c>
      <c r="J26" s="121">
        <v>-42244.040105503052</v>
      </c>
      <c r="K26" s="121"/>
      <c r="L26" s="121">
        <v>1256774</v>
      </c>
      <c r="M26" s="121">
        <v>-31304</v>
      </c>
      <c r="N26" s="121"/>
      <c r="O26" s="121">
        <v>4492050</v>
      </c>
      <c r="P26" s="121">
        <v>46055</v>
      </c>
      <c r="Q26" s="121"/>
      <c r="R26" s="121">
        <v>19432858</v>
      </c>
      <c r="S26" s="121">
        <v>11130.000000003725</v>
      </c>
      <c r="T26" s="77"/>
    </row>
    <row r="27" spans="1:93" s="26" customFormat="1" ht="14.4" x14ac:dyDescent="0.3">
      <c r="A27" s="46"/>
      <c r="B27" s="29" t="s">
        <v>58</v>
      </c>
      <c r="C27" s="164">
        <v>56.122572299999995</v>
      </c>
      <c r="D27" s="163">
        <v>8.9951299999988521E-2</v>
      </c>
      <c r="E27" s="85"/>
      <c r="F27" s="121">
        <v>10923430.890038643</v>
      </c>
      <c r="G27" s="121">
        <v>42376.652579663321</v>
      </c>
      <c r="H27" s="121"/>
      <c r="I27" s="121">
        <v>2701919.109961356</v>
      </c>
      <c r="J27" s="121">
        <v>-66171.652579665184</v>
      </c>
      <c r="K27" s="121"/>
      <c r="L27" s="121">
        <v>1208365</v>
      </c>
      <c r="M27" s="121">
        <v>35092</v>
      </c>
      <c r="N27" s="121"/>
      <c r="O27" s="121">
        <v>4629810</v>
      </c>
      <c r="P27" s="121">
        <v>33086</v>
      </c>
      <c r="Q27" s="121"/>
      <c r="R27" s="121">
        <v>19463525</v>
      </c>
      <c r="S27" s="121">
        <v>44383</v>
      </c>
      <c r="T27" s="77"/>
    </row>
    <row r="28" spans="1:93" s="26" customFormat="1" ht="14.4" x14ac:dyDescent="0.3">
      <c r="A28" s="46">
        <v>2011</v>
      </c>
      <c r="B28" s="29" t="s">
        <v>55</v>
      </c>
      <c r="C28" s="164">
        <v>55.6439825</v>
      </c>
      <c r="D28" s="163">
        <v>9.0959700000006194E-2</v>
      </c>
      <c r="E28" s="93"/>
      <c r="F28" s="121">
        <v>10851157.503468208</v>
      </c>
      <c r="G28" s="121">
        <v>68656.323250148445</v>
      </c>
      <c r="H28" s="121"/>
      <c r="I28" s="121">
        <v>2691984.4965317929</v>
      </c>
      <c r="J28" s="121">
        <v>-63113.32325014798</v>
      </c>
      <c r="K28" s="121"/>
      <c r="L28" s="121">
        <v>1204011</v>
      </c>
      <c r="M28" s="121">
        <v>-20314</v>
      </c>
      <c r="N28" s="121"/>
      <c r="O28" s="121">
        <v>4753891</v>
      </c>
      <c r="P28" s="121">
        <v>106428</v>
      </c>
      <c r="Q28" s="121"/>
      <c r="R28" s="121">
        <v>19501044</v>
      </c>
      <c r="S28" s="121">
        <v>91657</v>
      </c>
      <c r="T28" s="77"/>
    </row>
    <row r="29" spans="1:93" s="26" customFormat="1" ht="14.4" x14ac:dyDescent="0.3">
      <c r="A29" s="46"/>
      <c r="B29" s="29" t="s">
        <v>56</v>
      </c>
      <c r="C29" s="164">
        <v>56.185843599999998</v>
      </c>
      <c r="D29" s="163">
        <v>-0.32571539999999999</v>
      </c>
      <c r="E29" s="93"/>
      <c r="F29" s="121">
        <v>10980346.033853523</v>
      </c>
      <c r="G29" s="121">
        <v>-1579.1252841316164</v>
      </c>
      <c r="H29" s="121"/>
      <c r="I29" s="121">
        <v>2636004.9661464761</v>
      </c>
      <c r="J29" s="121">
        <v>-99195.874715867918</v>
      </c>
      <c r="K29" s="121"/>
      <c r="L29" s="121">
        <v>1291312</v>
      </c>
      <c r="M29" s="121">
        <v>73280</v>
      </c>
      <c r="N29" s="121"/>
      <c r="O29" s="121">
        <v>4635242</v>
      </c>
      <c r="P29" s="121">
        <v>137340</v>
      </c>
      <c r="Q29" s="121"/>
      <c r="R29" s="121">
        <v>19542905</v>
      </c>
      <c r="S29" s="121">
        <v>109845</v>
      </c>
      <c r="T29" s="77"/>
    </row>
    <row r="30" spans="1:93" s="26" customFormat="1" ht="14.4" x14ac:dyDescent="0.3">
      <c r="A30" s="46"/>
      <c r="B30" s="25" t="s">
        <v>57</v>
      </c>
      <c r="C30" s="164">
        <v>56.497817100000006</v>
      </c>
      <c r="D30" s="163">
        <v>-2.1739999999681459E-4</v>
      </c>
      <c r="E30" s="93"/>
      <c r="F30" s="121">
        <v>11032363.207163488</v>
      </c>
      <c r="G30" s="121">
        <v>53180.396956257522</v>
      </c>
      <c r="H30" s="121"/>
      <c r="I30" s="121">
        <v>2615625.7928365096</v>
      </c>
      <c r="J30" s="121">
        <v>-89225.396956261713</v>
      </c>
      <c r="K30" s="121"/>
      <c r="L30" s="121">
        <v>1342785</v>
      </c>
      <c r="M30" s="121">
        <v>86011</v>
      </c>
      <c r="N30" s="121"/>
      <c r="O30" s="121">
        <v>4536287</v>
      </c>
      <c r="P30" s="121">
        <v>44237</v>
      </c>
      <c r="Q30" s="121"/>
      <c r="R30" s="121">
        <v>19527061</v>
      </c>
      <c r="S30" s="121">
        <v>94203</v>
      </c>
      <c r="T30" s="77"/>
    </row>
    <row r="31" spans="1:93" s="26" customFormat="1" ht="14.4" x14ac:dyDescent="0.3">
      <c r="A31" s="46"/>
      <c r="B31" s="25" t="s">
        <v>58</v>
      </c>
      <c r="C31" s="164">
        <v>56.456758200000003</v>
      </c>
      <c r="D31" s="163">
        <v>0.33418590000000847</v>
      </c>
      <c r="E31" s="93"/>
      <c r="F31" s="121">
        <v>11014872.741404669</v>
      </c>
      <c r="G31" s="121">
        <v>91441.851366026327</v>
      </c>
      <c r="H31" s="121"/>
      <c r="I31" s="121">
        <v>2613680.2585953306</v>
      </c>
      <c r="J31" s="121">
        <v>-88238.851366025396</v>
      </c>
      <c r="K31" s="121"/>
      <c r="L31" s="121">
        <v>1276182</v>
      </c>
      <c r="M31" s="121">
        <v>67817</v>
      </c>
      <c r="N31" s="121"/>
      <c r="O31" s="121">
        <v>4605547</v>
      </c>
      <c r="P31" s="121">
        <v>-24263</v>
      </c>
      <c r="Q31" s="121"/>
      <c r="R31" s="121">
        <v>19510282</v>
      </c>
      <c r="S31" s="121">
        <v>46757</v>
      </c>
      <c r="T31" s="77"/>
    </row>
    <row r="32" spans="1:93" s="26" customFormat="1" ht="14.4" x14ac:dyDescent="0.3">
      <c r="A32" s="46">
        <v>2012</v>
      </c>
      <c r="B32" s="25" t="s">
        <v>55</v>
      </c>
      <c r="C32" s="164">
        <v>56.472813799999997</v>
      </c>
      <c r="D32" s="163">
        <v>0.82883129999999738</v>
      </c>
      <c r="E32" s="92"/>
      <c r="F32" s="121">
        <v>10989675.073626073</v>
      </c>
      <c r="G32" s="121">
        <v>138517.57015786506</v>
      </c>
      <c r="H32" s="121"/>
      <c r="I32" s="121">
        <v>2591938.9263739269</v>
      </c>
      <c r="J32" s="121">
        <v>-100045.57015786599</v>
      </c>
      <c r="K32" s="121"/>
      <c r="L32" s="121">
        <v>1265724</v>
      </c>
      <c r="M32" s="121">
        <v>61713</v>
      </c>
      <c r="N32" s="121"/>
      <c r="O32" s="121">
        <v>4612778</v>
      </c>
      <c r="P32" s="121">
        <v>-141113</v>
      </c>
      <c r="Q32" s="121"/>
      <c r="R32" s="121">
        <v>19460116</v>
      </c>
      <c r="S32" s="121">
        <v>-40928</v>
      </c>
      <c r="T32" s="77"/>
    </row>
    <row r="33" spans="1:21" s="26" customFormat="1" ht="14.4" x14ac:dyDescent="0.3">
      <c r="A33" s="46"/>
      <c r="B33" s="25" t="s">
        <v>56</v>
      </c>
      <c r="C33" s="164">
        <v>57.583191399999997</v>
      </c>
      <c r="D33" s="163">
        <v>1.3973477999999986</v>
      </c>
      <c r="E33" s="93"/>
      <c r="F33" s="121">
        <v>11184114.348467689</v>
      </c>
      <c r="G33" s="121">
        <v>203768.31461416557</v>
      </c>
      <c r="H33" s="121"/>
      <c r="I33" s="121">
        <v>2563693.651532311</v>
      </c>
      <c r="J33" s="121">
        <v>-72311.314614165109</v>
      </c>
      <c r="K33" s="121"/>
      <c r="L33" s="121">
        <v>1317456</v>
      </c>
      <c r="M33" s="121">
        <v>26144</v>
      </c>
      <c r="N33" s="121"/>
      <c r="O33" s="121">
        <v>4357269</v>
      </c>
      <c r="P33" s="121">
        <v>-277973</v>
      </c>
      <c r="Q33" s="121"/>
      <c r="R33" s="121">
        <v>19422533</v>
      </c>
      <c r="S33" s="121">
        <v>-120372</v>
      </c>
      <c r="T33" s="77"/>
    </row>
    <row r="34" spans="1:21" s="26" customFormat="1" ht="14.4" x14ac:dyDescent="0.3">
      <c r="A34" s="46"/>
      <c r="B34" s="25" t="s">
        <v>57</v>
      </c>
      <c r="C34" s="164">
        <v>58.0879045</v>
      </c>
      <c r="D34" s="163">
        <v>1.5900873999999945</v>
      </c>
      <c r="E34" s="93"/>
      <c r="F34" s="121">
        <v>11270501.02581118</v>
      </c>
      <c r="G34" s="121">
        <v>238137.81864769198</v>
      </c>
      <c r="H34" s="121"/>
      <c r="I34" s="121">
        <v>2548507.9741888209</v>
      </c>
      <c r="J34" s="121">
        <v>-67117.81864768872</v>
      </c>
      <c r="K34" s="121"/>
      <c r="L34" s="121">
        <v>1266875</v>
      </c>
      <c r="M34" s="121">
        <v>-75910</v>
      </c>
      <c r="N34" s="121"/>
      <c r="O34" s="121">
        <v>4316608</v>
      </c>
      <c r="P34" s="121">
        <v>-219679</v>
      </c>
      <c r="Q34" s="121"/>
      <c r="R34" s="121">
        <v>19402492</v>
      </c>
      <c r="S34" s="121">
        <v>-124569</v>
      </c>
      <c r="T34" s="77"/>
    </row>
    <row r="35" spans="1:21" s="26" customFormat="1" ht="14.4" x14ac:dyDescent="0.3">
      <c r="A35" s="46"/>
      <c r="B35" s="25" t="s">
        <v>58</v>
      </c>
      <c r="C35" s="164">
        <v>58.034757299999995</v>
      </c>
      <c r="D35" s="163">
        <v>1.5779990999999924</v>
      </c>
      <c r="E35" s="92"/>
      <c r="F35" s="121">
        <v>11289557.054458614</v>
      </c>
      <c r="G35" s="121">
        <v>274684.31305394508</v>
      </c>
      <c r="H35" s="121"/>
      <c r="I35" s="121">
        <v>2555438.9455413846</v>
      </c>
      <c r="J35" s="121">
        <v>-58241.313053946011</v>
      </c>
      <c r="K35" s="121"/>
      <c r="L35" s="121">
        <v>1214810</v>
      </c>
      <c r="M35" s="121">
        <v>-61372</v>
      </c>
      <c r="N35" s="121"/>
      <c r="O35" s="121">
        <v>4393290</v>
      </c>
      <c r="P35" s="121">
        <v>-212257</v>
      </c>
      <c r="Q35" s="121"/>
      <c r="R35" s="121">
        <v>19453096</v>
      </c>
      <c r="S35" s="121">
        <v>-57186</v>
      </c>
      <c r="T35" s="77"/>
      <c r="U35" s="41"/>
    </row>
    <row r="36" spans="1:21" s="26" customFormat="1" ht="14.4" x14ac:dyDescent="0.3">
      <c r="A36" s="46">
        <v>2013</v>
      </c>
      <c r="B36" s="25" t="s">
        <v>55</v>
      </c>
      <c r="C36" s="164">
        <v>57.407801199999994</v>
      </c>
      <c r="D36" s="163">
        <v>0.93498739999999714</v>
      </c>
      <c r="E36" s="92"/>
      <c r="F36" s="121">
        <v>11172673.556001619</v>
      </c>
      <c r="G36" s="121">
        <v>182998.48237554543</v>
      </c>
      <c r="H36" s="121"/>
      <c r="I36" s="121">
        <v>2546748.4439983824</v>
      </c>
      <c r="J36" s="121">
        <v>-45190.482375544496</v>
      </c>
      <c r="K36" s="121"/>
      <c r="L36" s="121">
        <v>1227989</v>
      </c>
      <c r="M36" s="121">
        <v>-37735</v>
      </c>
      <c r="N36" s="121"/>
      <c r="O36" s="121">
        <v>4514532</v>
      </c>
      <c r="P36" s="121">
        <v>-98246</v>
      </c>
      <c r="Q36" s="121"/>
      <c r="R36" s="121">
        <v>19461943</v>
      </c>
      <c r="S36" s="121">
        <v>1827</v>
      </c>
      <c r="T36" s="77"/>
      <c r="U36" s="41"/>
    </row>
    <row r="37" spans="1:21" s="28" customFormat="1" ht="14.4" x14ac:dyDescent="0.3">
      <c r="A37" s="31"/>
      <c r="B37" s="25" t="s">
        <v>56</v>
      </c>
      <c r="C37" s="164">
        <v>57.416950099999994</v>
      </c>
      <c r="D37" s="163">
        <v>-0.16624130000000292</v>
      </c>
      <c r="E37" s="92"/>
      <c r="F37" s="121">
        <v>11143500.62226693</v>
      </c>
      <c r="G37" s="121">
        <v>-40613.726200759411</v>
      </c>
      <c r="H37" s="121"/>
      <c r="I37" s="121">
        <v>2535208.377733069</v>
      </c>
      <c r="J37" s="121">
        <v>-28485.273799241986</v>
      </c>
      <c r="K37" s="121"/>
      <c r="L37" s="121">
        <v>1283339</v>
      </c>
      <c r="M37" s="121">
        <v>-34117</v>
      </c>
      <c r="N37" s="121"/>
      <c r="O37" s="121">
        <v>4445985</v>
      </c>
      <c r="P37" s="121">
        <v>88716</v>
      </c>
      <c r="Q37" s="121"/>
      <c r="R37" s="121">
        <v>19408033</v>
      </c>
      <c r="S37" s="121">
        <v>-14500</v>
      </c>
      <c r="T37" s="78"/>
    </row>
    <row r="38" spans="1:21" ht="14.4" x14ac:dyDescent="0.3">
      <c r="A38" s="48"/>
      <c r="B38" s="25" t="s">
        <v>57</v>
      </c>
      <c r="C38" s="164">
        <v>58.288332099999998</v>
      </c>
      <c r="D38" s="163">
        <v>0.2004275999999976</v>
      </c>
      <c r="E38" s="92"/>
      <c r="F38" s="121">
        <v>11323965.129039045</v>
      </c>
      <c r="G38" s="121">
        <v>53464.103227864951</v>
      </c>
      <c r="H38" s="121"/>
      <c r="I38" s="121">
        <v>2528176.8709609536</v>
      </c>
      <c r="J38" s="121">
        <v>-20331.103227867279</v>
      </c>
      <c r="K38" s="121"/>
      <c r="L38" s="121">
        <v>1226382</v>
      </c>
      <c r="M38" s="121">
        <v>-40493</v>
      </c>
      <c r="N38" s="121"/>
      <c r="O38" s="121">
        <v>4348975</v>
      </c>
      <c r="P38" s="121">
        <v>32367</v>
      </c>
      <c r="Q38" s="121"/>
      <c r="R38" s="121">
        <v>19427499</v>
      </c>
      <c r="S38" s="121">
        <v>25007</v>
      </c>
    </row>
    <row r="39" spans="1:21" ht="14.4" x14ac:dyDescent="0.3">
      <c r="B39" s="25" t="s">
        <v>58</v>
      </c>
      <c r="C39" s="164">
        <v>58.239809200000003</v>
      </c>
      <c r="D39" s="163">
        <v>0.20505190000000795</v>
      </c>
      <c r="E39" s="92"/>
      <c r="F39" s="121">
        <v>11330795.417251714</v>
      </c>
      <c r="G39" s="121">
        <v>41238.362793099135</v>
      </c>
      <c r="H39" s="121"/>
      <c r="I39" s="121">
        <v>2529723.582748285</v>
      </c>
      <c r="J39" s="121">
        <v>-25715.362793099601</v>
      </c>
      <c r="K39" s="121"/>
      <c r="L39" s="121">
        <v>1151388</v>
      </c>
      <c r="M39" s="121">
        <v>-63422</v>
      </c>
      <c r="N39" s="121"/>
      <c r="O39" s="121">
        <v>4443506</v>
      </c>
      <c r="P39" s="121">
        <v>50216</v>
      </c>
      <c r="Q39" s="121"/>
      <c r="R39" s="121">
        <v>19455413</v>
      </c>
      <c r="S39" s="121">
        <v>2317</v>
      </c>
    </row>
    <row r="40" spans="1:21" ht="14.4" x14ac:dyDescent="0.3">
      <c r="A40" s="31">
        <v>2014</v>
      </c>
      <c r="B40" s="25" t="s">
        <v>55</v>
      </c>
      <c r="C40" s="164">
        <v>59.015496999999996</v>
      </c>
      <c r="D40" s="163">
        <v>1.6076958000000019</v>
      </c>
      <c r="E40" s="26"/>
      <c r="F40" s="121">
        <v>11496288.444422193</v>
      </c>
      <c r="G40" s="121">
        <v>323614.88842057437</v>
      </c>
      <c r="H40" s="121"/>
      <c r="I40" s="121">
        <v>2522267.5555778043</v>
      </c>
      <c r="J40" s="121">
        <v>-24480.888420578092</v>
      </c>
      <c r="K40" s="121"/>
      <c r="L40" s="121">
        <v>1069498</v>
      </c>
      <c r="M40" s="121">
        <v>-158491</v>
      </c>
      <c r="N40" s="121"/>
      <c r="O40" s="121">
        <v>4392064</v>
      </c>
      <c r="P40" s="121">
        <v>-122468</v>
      </c>
      <c r="Q40" s="121"/>
      <c r="R40" s="121">
        <v>19480117.999999996</v>
      </c>
      <c r="S40" s="121">
        <v>18174.999999996275</v>
      </c>
    </row>
    <row r="41" spans="1:21" ht="14.4" x14ac:dyDescent="0.3">
      <c r="B41" s="25" t="s">
        <v>56</v>
      </c>
      <c r="C41" s="164">
        <v>59.183698100000001</v>
      </c>
      <c r="D41" s="163">
        <v>1.7667480000000069</v>
      </c>
      <c r="E41" s="26"/>
      <c r="F41" s="121">
        <v>11530545.664625868</v>
      </c>
      <c r="G41" s="121">
        <v>387045.0423589386</v>
      </c>
      <c r="H41" s="121"/>
      <c r="I41" s="121">
        <v>2506748.3353741299</v>
      </c>
      <c r="J41" s="121">
        <v>-28460.04235893907</v>
      </c>
      <c r="K41" s="121"/>
      <c r="L41" s="121">
        <v>1045535</v>
      </c>
      <c r="M41" s="121">
        <v>-237804</v>
      </c>
      <c r="N41" s="121"/>
      <c r="O41" s="121">
        <v>4399809</v>
      </c>
      <c r="P41" s="121">
        <v>-46176</v>
      </c>
      <c r="Q41" s="121"/>
      <c r="R41" s="121">
        <v>19482638</v>
      </c>
      <c r="S41" s="121">
        <v>74605</v>
      </c>
    </row>
    <row r="42" spans="1:21" ht="14.4" x14ac:dyDescent="0.3">
      <c r="B42" s="25" t="s">
        <v>57</v>
      </c>
      <c r="C42" s="164">
        <v>60.197717900000001</v>
      </c>
      <c r="D42" s="163">
        <v>1.9093858000000026</v>
      </c>
      <c r="E42" s="26"/>
      <c r="F42" s="121">
        <v>11763426.276389889</v>
      </c>
      <c r="G42" s="121">
        <v>439461.147350844</v>
      </c>
      <c r="H42" s="121"/>
      <c r="I42" s="121">
        <v>2486644.7236101092</v>
      </c>
      <c r="J42" s="121">
        <v>-41532.147350844461</v>
      </c>
      <c r="K42" s="121"/>
      <c r="L42" s="121">
        <v>1003544</v>
      </c>
      <c r="M42" s="121">
        <v>-222838</v>
      </c>
      <c r="N42" s="121"/>
      <c r="O42" s="121">
        <v>4287701</v>
      </c>
      <c r="P42" s="121">
        <v>-61274</v>
      </c>
      <c r="Q42" s="121"/>
      <c r="R42" s="121">
        <v>19541316</v>
      </c>
      <c r="S42" s="121">
        <v>113817</v>
      </c>
    </row>
    <row r="43" spans="1:21" ht="14.4" x14ac:dyDescent="0.3">
      <c r="A43" s="7"/>
      <c r="B43" s="7" t="s">
        <v>58</v>
      </c>
      <c r="C43" s="164">
        <v>60.322532100000004</v>
      </c>
      <c r="D43" s="163">
        <v>2.0827229000000003</v>
      </c>
      <c r="F43" s="121">
        <v>11795642.264299802</v>
      </c>
      <c r="G43" s="121">
        <v>464846.84704808891</v>
      </c>
      <c r="H43" s="121"/>
      <c r="I43" s="121">
        <v>2495277.7357001998</v>
      </c>
      <c r="J43" s="121">
        <v>-34445.847048085183</v>
      </c>
      <c r="K43" s="121"/>
      <c r="L43" s="121">
        <v>865093</v>
      </c>
      <c r="M43" s="121">
        <v>-286295</v>
      </c>
      <c r="N43" s="121"/>
      <c r="O43" s="121">
        <v>4398276</v>
      </c>
      <c r="P43" s="121">
        <v>-45230</v>
      </c>
      <c r="Q43" s="121"/>
      <c r="R43" s="121">
        <v>19554289</v>
      </c>
      <c r="S43" s="121">
        <v>98876</v>
      </c>
    </row>
    <row r="47" spans="1:21" x14ac:dyDescent="0.25">
      <c r="A47" s="33" t="s">
        <v>52</v>
      </c>
    </row>
    <row r="48" spans="1:21" x14ac:dyDescent="0.25">
      <c r="A48" s="6" t="s">
        <v>62</v>
      </c>
    </row>
    <row r="49" spans="1:8" x14ac:dyDescent="0.25">
      <c r="A49" s="6" t="s">
        <v>79</v>
      </c>
    </row>
    <row r="50" spans="1:8" x14ac:dyDescent="0.25">
      <c r="A50" s="6"/>
    </row>
    <row r="52" spans="1:8" x14ac:dyDescent="0.25">
      <c r="H52" s="124"/>
    </row>
    <row r="53" spans="1:8" x14ac:dyDescent="0.25">
      <c r="H53" s="124"/>
    </row>
  </sheetData>
  <mergeCells count="9">
    <mergeCell ref="C3:S3"/>
    <mergeCell ref="A2:B3"/>
    <mergeCell ref="C5:D5"/>
    <mergeCell ref="F5:G5"/>
    <mergeCell ref="I5:J5"/>
    <mergeCell ref="L5:M5"/>
    <mergeCell ref="O5:P5"/>
    <mergeCell ref="R5:S5"/>
    <mergeCell ref="C2:S2"/>
  </mergeCells>
  <phoneticPr fontId="22" type="noConversion"/>
  <conditionalFormatting sqref="P7:Q7 M7:N7 J7:K7">
    <cfRule type="cellIs" dxfId="17" priority="31" stopIfTrue="1" operator="greaterThanOrEqual">
      <formula>0</formula>
    </cfRule>
    <cfRule type="cellIs" dxfId="16" priority="32" stopIfTrue="1" operator="lessThan">
      <formula>0</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indexed="34"/>
  </sheetPr>
  <dimension ref="A1:T49"/>
  <sheetViews>
    <sheetView showGridLines="0" zoomScale="60" zoomScaleNormal="60" workbookViewId="0">
      <selection activeCell="O43" sqref="O43"/>
    </sheetView>
  </sheetViews>
  <sheetFormatPr defaultColWidth="9.109375" defaultRowHeight="13.2" x14ac:dyDescent="0.25"/>
  <cols>
    <col min="1" max="1" width="15.109375" style="31" customWidth="1"/>
    <col min="2" max="3" width="9.109375" style="31"/>
    <col min="4" max="4" width="10" style="31" customWidth="1"/>
    <col min="5" max="5" width="5.88671875" style="31" customWidth="1"/>
    <col min="6" max="6" width="9.109375" style="31"/>
    <col min="7" max="7" width="11.44140625" style="31" customWidth="1"/>
    <col min="8" max="8" width="5.88671875" style="31" customWidth="1"/>
    <col min="9" max="9" width="9.109375" style="31"/>
    <col min="10" max="10" width="10" style="31" customWidth="1"/>
    <col min="11" max="11" width="5.88671875" style="31" customWidth="1"/>
    <col min="12" max="12" width="9.109375" style="31"/>
    <col min="13" max="13" width="10.6640625" style="31" customWidth="1"/>
    <col min="14" max="14" width="5.88671875" style="31" customWidth="1"/>
    <col min="15" max="15" width="9.109375" style="31"/>
    <col min="16" max="16" width="10.5546875" style="31" customWidth="1"/>
    <col min="17" max="17" width="5.88671875" style="31" customWidth="1"/>
    <col min="18" max="18" width="9.109375" style="31"/>
    <col min="19" max="19" width="10" style="31" customWidth="1"/>
    <col min="20" max="16384" width="9.109375" style="7"/>
  </cols>
  <sheetData>
    <row r="1" spans="1:20" s="2" customFormat="1" ht="15.6" x14ac:dyDescent="0.3">
      <c r="A1" s="9" t="s">
        <v>4</v>
      </c>
      <c r="B1" s="12"/>
      <c r="C1" s="10"/>
      <c r="D1" s="10"/>
      <c r="E1" s="10"/>
      <c r="F1" s="10"/>
      <c r="G1" s="10"/>
      <c r="H1" s="11"/>
      <c r="I1" s="12"/>
      <c r="J1" s="12"/>
      <c r="K1" s="10"/>
      <c r="L1" s="12"/>
      <c r="M1" s="12"/>
      <c r="N1" s="12"/>
      <c r="O1" s="11"/>
      <c r="P1" s="12"/>
      <c r="Q1" s="12"/>
      <c r="R1" s="12"/>
      <c r="S1" s="12"/>
    </row>
    <row r="2" spans="1:20" s="2" customFormat="1" x14ac:dyDescent="0.25">
      <c r="A2" s="270" t="s">
        <v>37</v>
      </c>
      <c r="B2" s="270"/>
      <c r="C2" s="259" t="s">
        <v>38</v>
      </c>
      <c r="D2" s="259"/>
      <c r="E2" s="259"/>
      <c r="F2" s="259"/>
      <c r="G2" s="259"/>
      <c r="H2" s="259"/>
      <c r="I2" s="259"/>
      <c r="J2" s="259"/>
      <c r="K2" s="259"/>
      <c r="L2" s="259"/>
      <c r="M2" s="259"/>
      <c r="N2" s="259"/>
      <c r="O2" s="259"/>
      <c r="P2" s="259"/>
      <c r="Q2" s="259"/>
      <c r="R2" s="259"/>
      <c r="S2" s="259"/>
    </row>
    <row r="3" spans="1:20" s="2" customFormat="1" x14ac:dyDescent="0.25">
      <c r="A3" s="270"/>
      <c r="B3" s="270"/>
      <c r="C3" s="260" t="s">
        <v>39</v>
      </c>
      <c r="D3" s="260"/>
      <c r="E3" s="260"/>
      <c r="F3" s="260"/>
      <c r="G3" s="260"/>
      <c r="H3" s="260"/>
      <c r="I3" s="260"/>
      <c r="J3" s="260"/>
      <c r="K3" s="260"/>
      <c r="L3" s="260"/>
      <c r="M3" s="260"/>
      <c r="N3" s="260"/>
      <c r="O3" s="260"/>
      <c r="P3" s="260"/>
      <c r="Q3" s="260"/>
      <c r="R3" s="260"/>
      <c r="S3" s="260"/>
    </row>
    <row r="4" spans="1:20" s="2" customFormat="1" ht="13.8" thickBot="1" x14ac:dyDescent="0.3">
      <c r="A4" s="14"/>
      <c r="B4" s="14"/>
      <c r="C4" s="14"/>
      <c r="D4" s="14"/>
      <c r="E4" s="14"/>
      <c r="F4" s="14"/>
      <c r="G4" s="14"/>
      <c r="H4" s="14"/>
      <c r="I4" s="14"/>
      <c r="J4" s="14"/>
      <c r="K4" s="14"/>
      <c r="L4" s="17"/>
      <c r="M4" s="14"/>
      <c r="N4" s="14"/>
      <c r="O4" s="14"/>
      <c r="P4" s="18"/>
      <c r="Q4" s="18"/>
      <c r="R4" s="18"/>
      <c r="S4" s="16" t="s">
        <v>40</v>
      </c>
    </row>
    <row r="5" spans="1:20" s="2" customFormat="1" ht="43.95" customHeight="1" x14ac:dyDescent="0.3">
      <c r="A5" s="12"/>
      <c r="B5" s="12"/>
      <c r="C5" s="259" t="s">
        <v>41</v>
      </c>
      <c r="D5" s="259"/>
      <c r="E5" s="12"/>
      <c r="F5" s="271" t="s">
        <v>42</v>
      </c>
      <c r="G5" s="272"/>
      <c r="H5" s="37"/>
      <c r="I5" s="273" t="s">
        <v>43</v>
      </c>
      <c r="J5" s="274"/>
      <c r="K5" s="38"/>
      <c r="L5" s="273" t="s">
        <v>44</v>
      </c>
      <c r="M5" s="274"/>
      <c r="N5" s="38"/>
      <c r="O5" s="273" t="s">
        <v>45</v>
      </c>
      <c r="P5" s="275"/>
      <c r="Q5" s="35"/>
      <c r="R5" s="276" t="s">
        <v>60</v>
      </c>
      <c r="S5" s="277"/>
    </row>
    <row r="6" spans="1:20" s="21" customFormat="1" ht="28.2" customHeight="1" x14ac:dyDescent="0.25">
      <c r="A6" s="19"/>
      <c r="B6" s="19"/>
      <c r="C6" s="19" t="s">
        <v>91</v>
      </c>
      <c r="D6" s="19" t="s">
        <v>66</v>
      </c>
      <c r="E6" s="19"/>
      <c r="F6" s="19" t="s">
        <v>47</v>
      </c>
      <c r="G6" s="19" t="s">
        <v>48</v>
      </c>
      <c r="H6" s="19"/>
      <c r="I6" s="19" t="s">
        <v>47</v>
      </c>
      <c r="J6" s="19" t="s">
        <v>48</v>
      </c>
      <c r="K6" s="19"/>
      <c r="L6" s="19" t="s">
        <v>47</v>
      </c>
      <c r="M6" s="19" t="s">
        <v>48</v>
      </c>
      <c r="N6" s="19"/>
      <c r="O6" s="19" t="s">
        <v>47</v>
      </c>
      <c r="P6" s="19" t="s">
        <v>48</v>
      </c>
      <c r="Q6" s="19"/>
      <c r="R6" s="19" t="s">
        <v>47</v>
      </c>
      <c r="S6" s="19" t="s">
        <v>48</v>
      </c>
    </row>
    <row r="7" spans="1:20" s="26" customFormat="1" x14ac:dyDescent="0.25">
      <c r="A7" s="31"/>
      <c r="B7" s="39"/>
      <c r="C7" s="22"/>
      <c r="D7" s="39"/>
      <c r="E7" s="22"/>
      <c r="F7" s="24"/>
      <c r="G7" s="39"/>
      <c r="H7" s="22"/>
      <c r="I7" s="29"/>
      <c r="J7" s="13"/>
      <c r="K7" s="13"/>
      <c r="L7" s="24"/>
      <c r="M7" s="13"/>
      <c r="N7" s="13"/>
      <c r="O7" s="24"/>
      <c r="P7" s="13"/>
      <c r="Q7" s="13"/>
      <c r="R7" s="25"/>
      <c r="S7" s="13"/>
    </row>
    <row r="8" spans="1:20" s="26" customFormat="1" ht="14.4" x14ac:dyDescent="0.3">
      <c r="A8" s="31">
        <v>2008</v>
      </c>
      <c r="B8" s="39"/>
      <c r="C8" s="164">
        <v>52.445895046580816</v>
      </c>
      <c r="D8" s="163"/>
      <c r="E8" s="85"/>
      <c r="F8" s="121">
        <v>872755.15510911646</v>
      </c>
      <c r="G8" s="121"/>
      <c r="H8" s="121"/>
      <c r="I8" s="121">
        <v>267424.84489088348</v>
      </c>
      <c r="J8" s="121"/>
      <c r="K8" s="121"/>
      <c r="L8" s="121">
        <v>96479.25</v>
      </c>
      <c r="M8" s="121"/>
      <c r="N8" s="121"/>
      <c r="O8" s="121">
        <v>427446.5</v>
      </c>
      <c r="P8" s="121"/>
      <c r="Q8" s="121"/>
      <c r="R8" s="121">
        <v>1664105.75</v>
      </c>
      <c r="S8" s="121"/>
    </row>
    <row r="9" spans="1:20" s="26" customFormat="1" ht="14.4" x14ac:dyDescent="0.3">
      <c r="A9" s="31">
        <v>2009</v>
      </c>
      <c r="B9" s="42"/>
      <c r="C9" s="164">
        <v>49.243958020719944</v>
      </c>
      <c r="D9" s="163">
        <v>-3.2019370258608717</v>
      </c>
      <c r="E9" s="85"/>
      <c r="F9" s="121">
        <v>804754.61076620943</v>
      </c>
      <c r="G9" s="121">
        <v>-68000.544342907029</v>
      </c>
      <c r="H9" s="121"/>
      <c r="I9" s="121">
        <v>268110.38923379051</v>
      </c>
      <c r="J9" s="121">
        <v>685.5443429070292</v>
      </c>
      <c r="K9" s="121"/>
      <c r="L9" s="121">
        <v>115667.5</v>
      </c>
      <c r="M9" s="121">
        <v>19188.25</v>
      </c>
      <c r="N9" s="121"/>
      <c r="O9" s="121">
        <v>445687.5</v>
      </c>
      <c r="P9" s="121">
        <v>18241</v>
      </c>
      <c r="Q9" s="121"/>
      <c r="R9" s="121">
        <v>1634220</v>
      </c>
      <c r="S9" s="121">
        <v>-29885.75</v>
      </c>
    </row>
    <row r="10" spans="1:20" s="26" customFormat="1" ht="14.4" x14ac:dyDescent="0.3">
      <c r="A10" s="30">
        <v>2010</v>
      </c>
      <c r="B10" s="43"/>
      <c r="C10" s="164">
        <v>51.105040752243134</v>
      </c>
      <c r="D10" s="163">
        <v>1.8610827315231901</v>
      </c>
      <c r="E10" s="85"/>
      <c r="F10" s="121">
        <v>857319.76584496</v>
      </c>
      <c r="G10" s="121">
        <v>52565.155078750569</v>
      </c>
      <c r="H10" s="121"/>
      <c r="I10" s="121">
        <v>267597.23415504006</v>
      </c>
      <c r="J10" s="121">
        <v>-513.15507875045296</v>
      </c>
      <c r="K10" s="121"/>
      <c r="L10" s="121">
        <v>121394.75</v>
      </c>
      <c r="M10" s="121">
        <v>5727.25</v>
      </c>
      <c r="N10" s="121"/>
      <c r="O10" s="121">
        <v>431252.25</v>
      </c>
      <c r="P10" s="121">
        <v>-14435.25</v>
      </c>
      <c r="Q10" s="121"/>
      <c r="R10" s="121">
        <v>1677564</v>
      </c>
      <c r="S10" s="121">
        <v>43344</v>
      </c>
    </row>
    <row r="11" spans="1:20" s="26" customFormat="1" ht="14.4" x14ac:dyDescent="0.3">
      <c r="A11" s="30">
        <v>2011</v>
      </c>
      <c r="B11" s="43"/>
      <c r="C11" s="164">
        <v>50.556773862330452</v>
      </c>
      <c r="D11" s="163">
        <v>-0.54826688991268213</v>
      </c>
      <c r="E11" s="85"/>
      <c r="F11" s="121">
        <v>842119.12654745206</v>
      </c>
      <c r="G11" s="121">
        <v>-15200.639297507936</v>
      </c>
      <c r="H11" s="121"/>
      <c r="I11" s="121">
        <v>251884.87345254788</v>
      </c>
      <c r="J11" s="121">
        <v>-15712.36070249218</v>
      </c>
      <c r="K11" s="121"/>
      <c r="L11" s="121">
        <v>133114</v>
      </c>
      <c r="M11" s="121">
        <v>11719.25</v>
      </c>
      <c r="N11" s="121"/>
      <c r="O11" s="121">
        <v>438572</v>
      </c>
      <c r="P11" s="121">
        <v>7319.75</v>
      </c>
      <c r="Q11" s="121"/>
      <c r="R11" s="121">
        <v>1665690</v>
      </c>
      <c r="S11" s="121">
        <v>-11874</v>
      </c>
    </row>
    <row r="12" spans="1:20" s="26" customFormat="1" ht="14.4" x14ac:dyDescent="0.3">
      <c r="A12" s="30">
        <v>2012</v>
      </c>
      <c r="B12" s="43"/>
      <c r="C12" s="164">
        <v>52.343540479555486</v>
      </c>
      <c r="D12" s="163">
        <v>1.7867666172250338</v>
      </c>
      <c r="E12" s="85"/>
      <c r="F12" s="121">
        <v>860541.28394556569</v>
      </c>
      <c r="G12" s="121">
        <v>18422.157398113632</v>
      </c>
      <c r="H12" s="121"/>
      <c r="I12" s="121">
        <v>245181.71605443428</v>
      </c>
      <c r="J12" s="121">
        <v>-6703.1573981136025</v>
      </c>
      <c r="K12" s="121"/>
      <c r="L12" s="121">
        <v>125208.5</v>
      </c>
      <c r="M12" s="121">
        <v>-7905.5</v>
      </c>
      <c r="N12" s="121"/>
      <c r="O12" s="121">
        <v>413094.25</v>
      </c>
      <c r="P12" s="121">
        <v>-25477.75</v>
      </c>
      <c r="Q12" s="121"/>
      <c r="R12" s="121">
        <v>1644025.75</v>
      </c>
      <c r="S12" s="121">
        <v>-21664.25</v>
      </c>
    </row>
    <row r="13" spans="1:20" s="26" customFormat="1" ht="14.4" x14ac:dyDescent="0.3">
      <c r="A13" s="30">
        <v>2013</v>
      </c>
      <c r="B13" s="43"/>
      <c r="C13" s="164">
        <v>52.305196898146214</v>
      </c>
      <c r="D13" s="163">
        <v>-3.8343581409272076E-2</v>
      </c>
      <c r="E13" s="85"/>
      <c r="F13" s="121">
        <v>853512.93390914367</v>
      </c>
      <c r="G13" s="121">
        <v>-7028.3500364220235</v>
      </c>
      <c r="H13" s="121"/>
      <c r="I13" s="121">
        <v>239978.06609085633</v>
      </c>
      <c r="J13" s="121">
        <v>-5203.6499635779473</v>
      </c>
      <c r="K13" s="121"/>
      <c r="L13" s="121">
        <v>125208.5</v>
      </c>
      <c r="M13" s="121">
        <v>0</v>
      </c>
      <c r="N13" s="121"/>
      <c r="O13" s="121">
        <v>413094.25</v>
      </c>
      <c r="P13" s="121">
        <v>0</v>
      </c>
      <c r="Q13" s="121"/>
      <c r="R13" s="121">
        <v>1631793.75</v>
      </c>
      <c r="S13" s="121">
        <v>-12232</v>
      </c>
    </row>
    <row r="14" spans="1:20" s="26" customFormat="1" ht="14.4" x14ac:dyDescent="0.3">
      <c r="A14" s="30">
        <v>2014</v>
      </c>
      <c r="B14" s="43"/>
      <c r="C14" s="164">
        <v>54.165212286387074</v>
      </c>
      <c r="D14" s="163">
        <v>1.8600153882408605</v>
      </c>
      <c r="E14" s="85"/>
      <c r="F14" s="121">
        <v>873768.15319331386</v>
      </c>
      <c r="G14" s="121">
        <v>20255.219284170191</v>
      </c>
      <c r="H14" s="121"/>
      <c r="I14" s="121">
        <v>234480.84680668614</v>
      </c>
      <c r="J14" s="121">
        <v>-5497.2192841701908</v>
      </c>
      <c r="K14" s="121"/>
      <c r="L14" s="121">
        <v>116842</v>
      </c>
      <c r="M14" s="121">
        <v>-8366.5</v>
      </c>
      <c r="N14" s="121"/>
      <c r="O14" s="121">
        <v>388062.75</v>
      </c>
      <c r="P14" s="121">
        <v>-25031.5</v>
      </c>
      <c r="Q14" s="121"/>
      <c r="R14" s="121">
        <v>1613153.75</v>
      </c>
      <c r="S14" s="121">
        <v>-18640</v>
      </c>
    </row>
    <row r="15" spans="1:20" s="26" customFormat="1" ht="14.4" x14ac:dyDescent="0.3">
      <c r="A15" s="30"/>
      <c r="B15" s="43"/>
      <c r="C15" s="164"/>
      <c r="D15" s="163"/>
      <c r="E15" s="161"/>
      <c r="F15" s="121"/>
      <c r="G15" s="121"/>
      <c r="H15" s="121"/>
      <c r="I15" s="121"/>
      <c r="J15" s="121"/>
      <c r="K15" s="121"/>
      <c r="L15" s="121"/>
      <c r="M15" s="121"/>
      <c r="N15" s="121"/>
      <c r="O15" s="121"/>
      <c r="P15" s="121"/>
      <c r="Q15" s="121"/>
      <c r="R15" s="121"/>
      <c r="S15" s="121"/>
    </row>
    <row r="16" spans="1:20" s="26" customFormat="1" ht="14.4" x14ac:dyDescent="0.3">
      <c r="A16" s="31">
        <v>2008</v>
      </c>
      <c r="B16" s="29" t="s">
        <v>55</v>
      </c>
      <c r="C16" s="164">
        <v>52.229055938589752</v>
      </c>
      <c r="D16" s="163" t="s">
        <v>77</v>
      </c>
      <c r="E16" s="85"/>
      <c r="F16" s="121">
        <v>862979.64669219963</v>
      </c>
      <c r="G16" s="121" t="s">
        <v>77</v>
      </c>
      <c r="H16" s="121"/>
      <c r="I16" s="121">
        <v>267173.35330780031</v>
      </c>
      <c r="J16" s="121" t="s">
        <v>77</v>
      </c>
      <c r="K16" s="121"/>
      <c r="L16" s="121">
        <v>88132</v>
      </c>
      <c r="M16" s="121"/>
      <c r="N16" s="121"/>
      <c r="O16" s="121">
        <v>434013</v>
      </c>
      <c r="P16" s="121"/>
      <c r="Q16" s="121"/>
      <c r="R16" s="121">
        <v>1652298</v>
      </c>
      <c r="S16" s="121" t="s">
        <v>77</v>
      </c>
      <c r="T16" s="121"/>
    </row>
    <row r="17" spans="1:20" s="26" customFormat="1" ht="14.4" x14ac:dyDescent="0.3">
      <c r="A17" s="31"/>
      <c r="B17" s="29" t="s">
        <v>56</v>
      </c>
      <c r="C17" s="164">
        <v>52.472878707898175</v>
      </c>
      <c r="D17" s="163" t="s">
        <v>77</v>
      </c>
      <c r="E17" s="85"/>
      <c r="F17" s="121">
        <v>872755.15510911646</v>
      </c>
      <c r="G17" s="121" t="s">
        <v>77</v>
      </c>
      <c r="H17" s="121"/>
      <c r="I17" s="121">
        <v>267424.84489088348</v>
      </c>
      <c r="J17" s="121" t="s">
        <v>77</v>
      </c>
      <c r="K17" s="121"/>
      <c r="L17" s="121">
        <v>92769</v>
      </c>
      <c r="M17" s="121"/>
      <c r="N17" s="121"/>
      <c r="O17" s="121">
        <v>430301</v>
      </c>
      <c r="P17" s="121"/>
      <c r="Q17" s="121"/>
      <c r="R17" s="121">
        <v>1663250</v>
      </c>
      <c r="S17" s="121" t="s">
        <v>77</v>
      </c>
      <c r="T17" s="121"/>
    </row>
    <row r="18" spans="1:20" s="26" customFormat="1" ht="14.4" x14ac:dyDescent="0.3">
      <c r="A18" s="31"/>
      <c r="B18" s="29" t="s">
        <v>57</v>
      </c>
      <c r="C18" s="164">
        <v>52.443109659864575</v>
      </c>
      <c r="D18" s="163" t="s">
        <v>77</v>
      </c>
      <c r="E18" s="85"/>
      <c r="F18" s="121">
        <v>871424.60268081585</v>
      </c>
      <c r="G18" s="121" t="s">
        <v>77</v>
      </c>
      <c r="H18" s="121"/>
      <c r="I18" s="121">
        <v>266418.39731918403</v>
      </c>
      <c r="J18" s="121" t="s">
        <v>77</v>
      </c>
      <c r="K18" s="121"/>
      <c r="L18" s="121">
        <v>104812</v>
      </c>
      <c r="M18" s="121"/>
      <c r="N18" s="121"/>
      <c r="O18" s="121">
        <v>419002</v>
      </c>
      <c r="P18" s="121"/>
      <c r="Q18" s="121"/>
      <c r="R18" s="121">
        <v>1661657</v>
      </c>
      <c r="S18" s="121" t="s">
        <v>77</v>
      </c>
      <c r="T18" s="121"/>
    </row>
    <row r="19" spans="1:20" s="26" customFormat="1" ht="14.4" x14ac:dyDescent="0.3">
      <c r="A19" s="31"/>
      <c r="B19" s="29" t="s">
        <v>58</v>
      </c>
      <c r="C19" s="164">
        <v>51.752784866020576</v>
      </c>
      <c r="D19" s="163" t="s">
        <v>77</v>
      </c>
      <c r="E19" s="85"/>
      <c r="F19" s="121">
        <v>852244.16005968035</v>
      </c>
      <c r="G19" s="121" t="s">
        <v>77</v>
      </c>
      <c r="H19" s="121"/>
      <c r="I19" s="121">
        <v>267841.83994031959</v>
      </c>
      <c r="J19" s="121" t="s">
        <v>77</v>
      </c>
      <c r="K19" s="121"/>
      <c r="L19" s="121">
        <v>100204</v>
      </c>
      <c r="M19" s="121"/>
      <c r="N19" s="121"/>
      <c r="O19" s="121">
        <v>426470</v>
      </c>
      <c r="P19" s="121"/>
      <c r="Q19" s="121"/>
      <c r="R19" s="121">
        <v>1646760</v>
      </c>
      <c r="S19" s="121" t="s">
        <v>77</v>
      </c>
      <c r="T19" s="121"/>
    </row>
    <row r="20" spans="1:20" s="26" customFormat="1" ht="14.4" x14ac:dyDescent="0.3">
      <c r="A20" s="46">
        <v>2009</v>
      </c>
      <c r="B20" s="29" t="s">
        <v>55</v>
      </c>
      <c r="C20" s="164">
        <v>50.388445091596232</v>
      </c>
      <c r="D20" s="163">
        <v>-1.8406108469935205</v>
      </c>
      <c r="E20" s="85"/>
      <c r="F20" s="121">
        <v>829154.96497793985</v>
      </c>
      <c r="G20" s="121">
        <v>-33824.681714259787</v>
      </c>
      <c r="H20" s="121"/>
      <c r="I20" s="121">
        <v>267630.0350220601</v>
      </c>
      <c r="J20" s="121">
        <v>456.68171425978653</v>
      </c>
      <c r="K20" s="121"/>
      <c r="L20" s="121">
        <v>101063</v>
      </c>
      <c r="M20" s="121">
        <v>12931</v>
      </c>
      <c r="N20" s="121"/>
      <c r="O20" s="121">
        <v>447678</v>
      </c>
      <c r="P20" s="121">
        <v>13665</v>
      </c>
      <c r="Q20" s="121"/>
      <c r="R20" s="121">
        <v>1645526</v>
      </c>
      <c r="S20" s="121">
        <v>-6772</v>
      </c>
      <c r="T20" s="121"/>
    </row>
    <row r="21" spans="1:20" s="26" customFormat="1" ht="14.4" x14ac:dyDescent="0.3">
      <c r="A21" s="46"/>
      <c r="B21" s="29" t="s">
        <v>56</v>
      </c>
      <c r="C21" s="164">
        <v>48.737000407953722</v>
      </c>
      <c r="D21" s="163">
        <v>-3.7358782999444529</v>
      </c>
      <c r="E21" s="85"/>
      <c r="F21" s="121">
        <v>804754.61076620943</v>
      </c>
      <c r="G21" s="121">
        <v>-68000.544342907029</v>
      </c>
      <c r="H21" s="121"/>
      <c r="I21" s="121">
        <v>268110.38923379051</v>
      </c>
      <c r="J21" s="121">
        <v>685.5443429070292</v>
      </c>
      <c r="K21" s="121"/>
      <c r="L21" s="121">
        <v>120047</v>
      </c>
      <c r="M21" s="121">
        <v>27278</v>
      </c>
      <c r="N21" s="121"/>
      <c r="O21" s="121">
        <v>458307</v>
      </c>
      <c r="P21" s="121">
        <v>28006</v>
      </c>
      <c r="Q21" s="121"/>
      <c r="R21" s="121">
        <v>1651219</v>
      </c>
      <c r="S21" s="121">
        <v>-12031</v>
      </c>
      <c r="T21" s="121"/>
    </row>
    <row r="22" spans="1:20" s="26" customFormat="1" ht="14.4" x14ac:dyDescent="0.3">
      <c r="A22" s="47"/>
      <c r="B22" s="29" t="s">
        <v>57</v>
      </c>
      <c r="C22" s="164">
        <v>49.514590445060044</v>
      </c>
      <c r="D22" s="163">
        <v>-2.9285192148045311</v>
      </c>
      <c r="E22" s="85"/>
      <c r="F22" s="121">
        <v>820200.77324204391</v>
      </c>
      <c r="G22" s="121">
        <v>-51223.829438771936</v>
      </c>
      <c r="H22" s="121"/>
      <c r="I22" s="121">
        <v>269774.2267579562</v>
      </c>
      <c r="J22" s="121">
        <v>3355.8294387721689</v>
      </c>
      <c r="K22" s="121"/>
      <c r="L22" s="121">
        <v>126376</v>
      </c>
      <c r="M22" s="121">
        <v>21564</v>
      </c>
      <c r="N22" s="121"/>
      <c r="O22" s="121">
        <v>440132</v>
      </c>
      <c r="P22" s="121">
        <v>21130</v>
      </c>
      <c r="Q22" s="121"/>
      <c r="R22" s="121">
        <v>1656483</v>
      </c>
      <c r="S22" s="121">
        <v>-5174</v>
      </c>
      <c r="T22" s="121"/>
    </row>
    <row r="23" spans="1:20" s="26" customFormat="1" ht="14.4" x14ac:dyDescent="0.3">
      <c r="A23" s="47"/>
      <c r="B23" s="29" t="s">
        <v>58</v>
      </c>
      <c r="C23" s="164">
        <v>50.478185406038158</v>
      </c>
      <c r="D23" s="163">
        <v>-1.2745994599824186</v>
      </c>
      <c r="E23" s="85"/>
      <c r="F23" s="121">
        <v>834766.83813302615</v>
      </c>
      <c r="G23" s="121">
        <v>-17477.3219266542</v>
      </c>
      <c r="H23" s="121"/>
      <c r="I23" s="121">
        <v>267134.16186697391</v>
      </c>
      <c r="J23" s="121">
        <v>-707.67807334568352</v>
      </c>
      <c r="K23" s="121"/>
      <c r="L23" s="121">
        <v>115184</v>
      </c>
      <c r="M23" s="121">
        <v>14980</v>
      </c>
      <c r="N23" s="121"/>
      <c r="O23" s="121">
        <v>436633</v>
      </c>
      <c r="P23" s="121">
        <v>10163</v>
      </c>
      <c r="Q23" s="121"/>
      <c r="R23" s="121">
        <v>1653718</v>
      </c>
      <c r="S23" s="121">
        <v>6958</v>
      </c>
      <c r="T23" s="121"/>
    </row>
    <row r="24" spans="1:20" s="26" customFormat="1" ht="14.4" x14ac:dyDescent="0.3">
      <c r="A24" s="46">
        <v>2010</v>
      </c>
      <c r="B24" s="29" t="s">
        <v>55</v>
      </c>
      <c r="C24" s="164">
        <v>50.585287317819862</v>
      </c>
      <c r="D24" s="163">
        <v>0.19684222622363023</v>
      </c>
      <c r="E24" s="85"/>
      <c r="F24" s="121">
        <v>842012.34152003867</v>
      </c>
      <c r="G24" s="121">
        <v>12857.37654209882</v>
      </c>
      <c r="H24" s="121"/>
      <c r="I24" s="121">
        <v>269966.65847996133</v>
      </c>
      <c r="J24" s="121">
        <v>2336.623457901238</v>
      </c>
      <c r="K24" s="121"/>
      <c r="L24" s="121">
        <v>119282</v>
      </c>
      <c r="M24" s="121">
        <v>18219</v>
      </c>
      <c r="N24" s="121"/>
      <c r="O24" s="121">
        <v>433279</v>
      </c>
      <c r="P24" s="121">
        <v>-14399</v>
      </c>
      <c r="Q24" s="121"/>
      <c r="R24" s="121">
        <v>1664540</v>
      </c>
      <c r="S24" s="121">
        <v>19014</v>
      </c>
      <c r="T24" s="121"/>
    </row>
    <row r="25" spans="1:20" s="26" customFormat="1" ht="14.4" x14ac:dyDescent="0.3">
      <c r="A25" s="46"/>
      <c r="B25" s="29" t="s">
        <v>56</v>
      </c>
      <c r="C25" s="164">
        <v>51.569812285216052</v>
      </c>
      <c r="D25" s="163">
        <v>2.8328118772623299</v>
      </c>
      <c r="E25" s="85"/>
      <c r="F25" s="121">
        <v>857319.76584496</v>
      </c>
      <c r="G25" s="121">
        <v>52565.155078750569</v>
      </c>
      <c r="H25" s="121"/>
      <c r="I25" s="121">
        <v>267597.23415504006</v>
      </c>
      <c r="J25" s="121">
        <v>-513.15507875045296</v>
      </c>
      <c r="K25" s="121"/>
      <c r="L25" s="121">
        <v>120177</v>
      </c>
      <c r="M25" s="121">
        <v>130</v>
      </c>
      <c r="N25" s="121"/>
      <c r="O25" s="121">
        <v>417351</v>
      </c>
      <c r="P25" s="121">
        <v>-40956</v>
      </c>
      <c r="Q25" s="121"/>
      <c r="R25" s="121">
        <v>1662445</v>
      </c>
      <c r="S25" s="121">
        <v>11226</v>
      </c>
      <c r="T25" s="121"/>
    </row>
    <row r="26" spans="1:20" s="26" customFormat="1" ht="14.4" x14ac:dyDescent="0.3">
      <c r="A26" s="46"/>
      <c r="B26" s="29" t="s">
        <v>57</v>
      </c>
      <c r="C26" s="164">
        <v>50.986432272513049</v>
      </c>
      <c r="D26" s="163">
        <v>1.4718418274530052</v>
      </c>
      <c r="E26" s="85"/>
      <c r="F26" s="121">
        <v>847477.61225377116</v>
      </c>
      <c r="G26" s="121">
        <v>27276.83901172725</v>
      </c>
      <c r="H26" s="121"/>
      <c r="I26" s="121">
        <v>261645.38774622881</v>
      </c>
      <c r="J26" s="121">
        <v>-8128.8390117273957</v>
      </c>
      <c r="K26" s="121"/>
      <c r="L26" s="121">
        <v>124399</v>
      </c>
      <c r="M26" s="121">
        <v>-1977</v>
      </c>
      <c r="N26" s="121"/>
      <c r="O26" s="121">
        <v>428641</v>
      </c>
      <c r="P26" s="121">
        <v>-11491</v>
      </c>
      <c r="Q26" s="121"/>
      <c r="R26" s="121">
        <v>1662163</v>
      </c>
      <c r="S26" s="121">
        <v>5680</v>
      </c>
      <c r="T26" s="121"/>
    </row>
    <row r="27" spans="1:20" s="26" customFormat="1" ht="14.4" x14ac:dyDescent="0.3">
      <c r="A27" s="46"/>
      <c r="B27" s="29" t="s">
        <v>58</v>
      </c>
      <c r="C27" s="164">
        <v>50.181749438532009</v>
      </c>
      <c r="D27" s="163">
        <v>-0.29643596750614876</v>
      </c>
      <c r="E27" s="85"/>
      <c r="F27" s="121">
        <v>833903.75219221017</v>
      </c>
      <c r="G27" s="121">
        <v>-863.08594081597403</v>
      </c>
      <c r="H27" s="121"/>
      <c r="I27" s="121">
        <v>260404.24780778988</v>
      </c>
      <c r="J27" s="121">
        <v>-6729.914059184026</v>
      </c>
      <c r="K27" s="121"/>
      <c r="L27" s="121">
        <v>121721</v>
      </c>
      <c r="M27" s="121">
        <v>6537</v>
      </c>
      <c r="N27" s="121"/>
      <c r="O27" s="121">
        <v>445738</v>
      </c>
      <c r="P27" s="121">
        <v>9105</v>
      </c>
      <c r="Q27" s="121"/>
      <c r="R27" s="121">
        <v>1661767</v>
      </c>
      <c r="S27" s="121">
        <v>8049</v>
      </c>
      <c r="T27" s="121"/>
    </row>
    <row r="28" spans="1:20" s="26" customFormat="1" ht="14.4" x14ac:dyDescent="0.3">
      <c r="A28" s="46">
        <v>2011</v>
      </c>
      <c r="B28" s="29" t="s">
        <v>55</v>
      </c>
      <c r="C28" s="164">
        <v>49.549733815683311</v>
      </c>
      <c r="D28" s="163">
        <v>-1.0355535021365512</v>
      </c>
      <c r="E28" s="93"/>
      <c r="F28" s="121">
        <v>818035.38446196576</v>
      </c>
      <c r="G28" s="121">
        <v>-23976.957058072905</v>
      </c>
      <c r="H28" s="121"/>
      <c r="I28" s="121">
        <v>259213.61553803418</v>
      </c>
      <c r="J28" s="121">
        <v>-10753.042941927153</v>
      </c>
      <c r="K28" s="121"/>
      <c r="L28" s="121">
        <v>112724</v>
      </c>
      <c r="M28" s="121">
        <v>-6558</v>
      </c>
      <c r="N28" s="121"/>
      <c r="O28" s="121">
        <v>460965</v>
      </c>
      <c r="P28" s="121">
        <v>27686</v>
      </c>
      <c r="Q28" s="121"/>
      <c r="R28" s="121">
        <v>1650938</v>
      </c>
      <c r="S28" s="121">
        <v>-13602</v>
      </c>
      <c r="T28" s="121"/>
    </row>
    <row r="29" spans="1:20" s="26" customFormat="1" ht="14.4" x14ac:dyDescent="0.3">
      <c r="A29" s="46"/>
      <c r="B29" s="29" t="s">
        <v>56</v>
      </c>
      <c r="C29" s="164">
        <v>50.467847871597996</v>
      </c>
      <c r="D29" s="163">
        <v>-1.101964413618056</v>
      </c>
      <c r="E29" s="93"/>
      <c r="F29" s="121">
        <v>842119.12654745206</v>
      </c>
      <c r="G29" s="121">
        <v>-15200.639297507936</v>
      </c>
      <c r="H29" s="121"/>
      <c r="I29" s="121">
        <v>251884.87345254788</v>
      </c>
      <c r="J29" s="121">
        <v>-15712.36070249218</v>
      </c>
      <c r="K29" s="121"/>
      <c r="L29" s="121">
        <v>138384</v>
      </c>
      <c r="M29" s="121">
        <v>18207</v>
      </c>
      <c r="N29" s="121"/>
      <c r="O29" s="121">
        <v>436237</v>
      </c>
      <c r="P29" s="121">
        <v>18886</v>
      </c>
      <c r="Q29" s="121"/>
      <c r="R29" s="121">
        <v>1668625</v>
      </c>
      <c r="S29" s="121">
        <v>6180</v>
      </c>
      <c r="T29" s="121"/>
    </row>
    <row r="30" spans="1:20" s="26" customFormat="1" ht="14.4" x14ac:dyDescent="0.3">
      <c r="A30" s="46"/>
      <c r="B30" s="29" t="s">
        <v>57</v>
      </c>
      <c r="C30" s="164">
        <v>50.112082004428792</v>
      </c>
      <c r="D30" s="163">
        <v>-0.87435026808425675</v>
      </c>
      <c r="E30" s="93"/>
      <c r="F30" s="121">
        <v>834882.82093920512</v>
      </c>
      <c r="G30" s="121">
        <v>-12594.791314566042</v>
      </c>
      <c r="H30" s="121"/>
      <c r="I30" s="121">
        <v>250451.17906079494</v>
      </c>
      <c r="J30" s="121">
        <v>-11194.20868543387</v>
      </c>
      <c r="K30" s="121"/>
      <c r="L30" s="121">
        <v>148993</v>
      </c>
      <c r="M30" s="121">
        <v>24594</v>
      </c>
      <c r="N30" s="121"/>
      <c r="O30" s="121">
        <v>431704</v>
      </c>
      <c r="P30" s="121">
        <v>3063</v>
      </c>
      <c r="Q30" s="121"/>
      <c r="R30" s="121">
        <v>1666031</v>
      </c>
      <c r="S30" s="121">
        <v>3868</v>
      </c>
      <c r="T30" s="121"/>
    </row>
    <row r="31" spans="1:20" s="26" customFormat="1" ht="14.4" x14ac:dyDescent="0.3">
      <c r="A31" s="46"/>
      <c r="B31" s="25" t="s">
        <v>58</v>
      </c>
      <c r="C31" s="164">
        <v>51.361337966850783</v>
      </c>
      <c r="D31" s="163">
        <v>1.1795885283187744</v>
      </c>
      <c r="E31" s="93"/>
      <c r="F31" s="121">
        <v>852213.5138283514</v>
      </c>
      <c r="G31" s="121">
        <v>18309.761636141222</v>
      </c>
      <c r="H31" s="121"/>
      <c r="I31" s="121">
        <v>249300.48617164863</v>
      </c>
      <c r="J31" s="121">
        <v>-11103.761636141251</v>
      </c>
      <c r="K31" s="121"/>
      <c r="L31" s="121">
        <v>132355</v>
      </c>
      <c r="M31" s="121">
        <v>10634</v>
      </c>
      <c r="N31" s="121"/>
      <c r="O31" s="121">
        <v>425382</v>
      </c>
      <c r="P31" s="121">
        <v>-20356</v>
      </c>
      <c r="Q31" s="121"/>
      <c r="R31" s="121">
        <v>1659251</v>
      </c>
      <c r="S31" s="121">
        <v>-2516</v>
      </c>
      <c r="T31" s="121"/>
    </row>
    <row r="32" spans="1:20" s="26" customFormat="1" ht="14.4" x14ac:dyDescent="0.3">
      <c r="A32" s="46">
        <v>2012</v>
      </c>
      <c r="B32" s="25" t="s">
        <v>55</v>
      </c>
      <c r="C32" s="164">
        <v>51.47667278644299</v>
      </c>
      <c r="D32" s="163">
        <v>1.9269389707596787</v>
      </c>
      <c r="E32" s="92"/>
      <c r="F32" s="121">
        <v>860318.82217853644</v>
      </c>
      <c r="G32" s="121">
        <v>42283.437716570683</v>
      </c>
      <c r="H32" s="121"/>
      <c r="I32" s="121">
        <v>249636.17782146356</v>
      </c>
      <c r="J32" s="121">
        <v>-9577.4377165706246</v>
      </c>
      <c r="K32" s="121"/>
      <c r="L32" s="121">
        <v>138292</v>
      </c>
      <c r="M32" s="121">
        <v>25568</v>
      </c>
      <c r="N32" s="121"/>
      <c r="O32" s="121">
        <v>423032</v>
      </c>
      <c r="P32" s="121">
        <v>-37933</v>
      </c>
      <c r="Q32" s="121"/>
      <c r="R32" s="121">
        <v>1671279</v>
      </c>
      <c r="S32" s="121">
        <v>20341</v>
      </c>
      <c r="T32" s="121"/>
    </row>
    <row r="33" spans="1:20" s="26" customFormat="1" ht="14.4" x14ac:dyDescent="0.3">
      <c r="A33" s="46"/>
      <c r="B33" s="25" t="s">
        <v>56</v>
      </c>
      <c r="C33" s="164">
        <v>51.831999134201133</v>
      </c>
      <c r="D33" s="163">
        <v>1.3641512626031371</v>
      </c>
      <c r="E33" s="93"/>
      <c r="F33" s="121">
        <v>860541.28394556569</v>
      </c>
      <c r="G33" s="121">
        <v>18422.157398113632</v>
      </c>
      <c r="H33" s="121"/>
      <c r="I33" s="121">
        <v>245181.71605443428</v>
      </c>
      <c r="J33" s="121">
        <v>-6703.1573981136025</v>
      </c>
      <c r="K33" s="121"/>
      <c r="L33" s="121">
        <v>133150</v>
      </c>
      <c r="M33" s="121">
        <v>-5234</v>
      </c>
      <c r="N33" s="121"/>
      <c r="O33" s="121">
        <v>421378</v>
      </c>
      <c r="P33" s="121">
        <v>-14859</v>
      </c>
      <c r="Q33" s="121"/>
      <c r="R33" s="121">
        <v>1660251</v>
      </c>
      <c r="S33" s="121">
        <v>-8374</v>
      </c>
      <c r="T33" s="121"/>
    </row>
    <row r="34" spans="1:20" s="26" customFormat="1" ht="14.4" x14ac:dyDescent="0.3">
      <c r="A34" s="46"/>
      <c r="B34" s="25" t="s">
        <v>57</v>
      </c>
      <c r="C34" s="164">
        <v>53.146748490431882</v>
      </c>
      <c r="D34" s="163">
        <v>3.0346664860030899</v>
      </c>
      <c r="E34" s="93"/>
      <c r="F34" s="121">
        <v>876848.00757920928</v>
      </c>
      <c r="G34" s="121">
        <v>41965.186640004162</v>
      </c>
      <c r="H34" s="121"/>
      <c r="I34" s="121">
        <v>242656.99242079072</v>
      </c>
      <c r="J34" s="121">
        <v>-7794.18664000422</v>
      </c>
      <c r="K34" s="121"/>
      <c r="L34" s="121">
        <v>120905</v>
      </c>
      <c r="M34" s="121">
        <v>-28088</v>
      </c>
      <c r="N34" s="121"/>
      <c r="O34" s="121">
        <v>409452</v>
      </c>
      <c r="P34" s="121">
        <v>-22252</v>
      </c>
      <c r="Q34" s="121"/>
      <c r="R34" s="121">
        <v>1649862</v>
      </c>
      <c r="S34" s="121">
        <v>-16169</v>
      </c>
      <c r="T34" s="121"/>
    </row>
    <row r="35" spans="1:20" s="26" customFormat="1" ht="14.4" x14ac:dyDescent="0.3">
      <c r="A35" s="46"/>
      <c r="B35" s="25" t="s">
        <v>58</v>
      </c>
      <c r="C35" s="164">
        <v>52.262584610497356</v>
      </c>
      <c r="D35" s="163">
        <v>0.90124664364657292</v>
      </c>
      <c r="E35" s="92"/>
      <c r="F35" s="121">
        <v>865936.67390794621</v>
      </c>
      <c r="G35" s="121">
        <v>13723.160079594818</v>
      </c>
      <c r="H35" s="121"/>
      <c r="I35" s="121">
        <v>244724.3260920539</v>
      </c>
      <c r="J35" s="121">
        <v>-4576.1600795947306</v>
      </c>
      <c r="K35" s="121"/>
      <c r="L35" s="121">
        <v>120096</v>
      </c>
      <c r="M35" s="121">
        <v>-12259</v>
      </c>
      <c r="N35" s="121"/>
      <c r="O35" s="121">
        <v>426139</v>
      </c>
      <c r="P35" s="121">
        <v>757</v>
      </c>
      <c r="Q35" s="121"/>
      <c r="R35" s="121">
        <v>1656896</v>
      </c>
      <c r="S35" s="121">
        <v>-2355</v>
      </c>
      <c r="T35" s="121"/>
    </row>
    <row r="36" spans="1:20" s="26" customFormat="1" ht="14.4" x14ac:dyDescent="0.3">
      <c r="A36" s="46">
        <v>2013</v>
      </c>
      <c r="B36" s="25" t="s">
        <v>55</v>
      </c>
      <c r="C36" s="164">
        <v>51.871153029068182</v>
      </c>
      <c r="D36" s="163">
        <v>0.39448024262519255</v>
      </c>
      <c r="E36" s="92"/>
      <c r="F36" s="121">
        <v>862026.9811519332</v>
      </c>
      <c r="G36" s="121">
        <v>1708.1589733967558</v>
      </c>
      <c r="H36" s="121"/>
      <c r="I36" s="121">
        <v>242649.01884806689</v>
      </c>
      <c r="J36" s="121">
        <v>-6987.1589733966684</v>
      </c>
      <c r="K36" s="121"/>
      <c r="L36" s="121">
        <v>122558</v>
      </c>
      <c r="M36" s="121">
        <v>-15734</v>
      </c>
      <c r="N36" s="121"/>
      <c r="O36" s="121">
        <v>434628</v>
      </c>
      <c r="P36" s="121">
        <v>11596</v>
      </c>
      <c r="Q36" s="121"/>
      <c r="R36" s="121">
        <v>1661862</v>
      </c>
      <c r="S36" s="121">
        <v>-9417</v>
      </c>
      <c r="T36" s="121"/>
    </row>
    <row r="37" spans="1:20" s="28" customFormat="1" ht="14.4" x14ac:dyDescent="0.3">
      <c r="A37" s="31"/>
      <c r="B37" s="25" t="s">
        <v>56</v>
      </c>
      <c r="C37" s="164">
        <v>52.035444160696166</v>
      </c>
      <c r="D37" s="163">
        <v>0.20344502649503227</v>
      </c>
      <c r="E37" s="92"/>
      <c r="F37" s="121">
        <v>853512.93390914367</v>
      </c>
      <c r="G37" s="121">
        <v>-7028.3500364220235</v>
      </c>
      <c r="H37" s="121"/>
      <c r="I37" s="121">
        <v>239978.06609085633</v>
      </c>
      <c r="J37" s="121">
        <v>-5203.6499635779473</v>
      </c>
      <c r="K37" s="121"/>
      <c r="L37" s="121">
        <v>132365</v>
      </c>
      <c r="M37" s="121">
        <v>-785</v>
      </c>
      <c r="N37" s="121"/>
      <c r="O37" s="121">
        <v>414397</v>
      </c>
      <c r="P37" s="121">
        <v>-6981</v>
      </c>
      <c r="Q37" s="121"/>
      <c r="R37" s="121">
        <v>1640253</v>
      </c>
      <c r="S37" s="121">
        <v>-19998</v>
      </c>
      <c r="T37" s="121"/>
    </row>
    <row r="38" spans="1:20" ht="14.4" x14ac:dyDescent="0.3">
      <c r="A38" s="48"/>
      <c r="B38" s="25" t="s">
        <v>57</v>
      </c>
      <c r="C38" s="164">
        <v>53.027047833841678</v>
      </c>
      <c r="D38" s="163">
        <v>-0.11970065659020435</v>
      </c>
      <c r="E38" s="92"/>
      <c r="F38" s="121">
        <v>862571.36710540415</v>
      </c>
      <c r="G38" s="121">
        <v>-14276.640473805135</v>
      </c>
      <c r="H38" s="121"/>
      <c r="I38" s="121">
        <v>239725.63289459582</v>
      </c>
      <c r="J38" s="121">
        <v>-2931.359526194894</v>
      </c>
      <c r="K38" s="121"/>
      <c r="L38" s="121">
        <v>128126</v>
      </c>
      <c r="M38" s="121">
        <v>7221</v>
      </c>
      <c r="N38" s="121"/>
      <c r="O38" s="121">
        <v>396240</v>
      </c>
      <c r="P38" s="121">
        <v>-13212</v>
      </c>
      <c r="Q38" s="121"/>
      <c r="R38" s="121">
        <v>1626663</v>
      </c>
      <c r="S38" s="121">
        <v>-23199</v>
      </c>
      <c r="T38" s="121"/>
    </row>
    <row r="39" spans="1:20" s="51" customFormat="1" ht="14.4" x14ac:dyDescent="0.3">
      <c r="A39" s="31"/>
      <c r="B39" s="25" t="s">
        <v>58</v>
      </c>
      <c r="C39" s="164">
        <v>53.081876025539934</v>
      </c>
      <c r="D39" s="163">
        <v>0.81929141504257785</v>
      </c>
      <c r="E39" s="92"/>
      <c r="F39" s="121">
        <v>865446.37590164284</v>
      </c>
      <c r="G39" s="121">
        <v>-490.29800630337559</v>
      </c>
      <c r="H39" s="121"/>
      <c r="I39" s="121">
        <v>240055.62409835713</v>
      </c>
      <c r="J39" s="121">
        <v>-4668.7019936967699</v>
      </c>
      <c r="K39" s="121"/>
      <c r="L39" s="121">
        <v>117785</v>
      </c>
      <c r="M39" s="121">
        <v>-2311</v>
      </c>
      <c r="N39" s="121"/>
      <c r="O39" s="121">
        <v>407112</v>
      </c>
      <c r="P39" s="121">
        <v>-19027</v>
      </c>
      <c r="Q39" s="121"/>
      <c r="R39" s="121">
        <v>1630399</v>
      </c>
      <c r="S39" s="121">
        <v>-26497</v>
      </c>
      <c r="T39" s="121"/>
    </row>
    <row r="40" spans="1:20" ht="14.4" x14ac:dyDescent="0.3">
      <c r="A40" s="31">
        <v>2014</v>
      </c>
      <c r="B40" s="25" t="s">
        <v>55</v>
      </c>
      <c r="C40" s="164">
        <v>54.337502884082014</v>
      </c>
      <c r="D40" s="163">
        <v>2.4663498550138314</v>
      </c>
      <c r="E40" s="26"/>
      <c r="F40" s="121">
        <v>886309.33366780973</v>
      </c>
      <c r="G40" s="121">
        <v>24282.352515876526</v>
      </c>
      <c r="H40" s="121"/>
      <c r="I40" s="121">
        <v>237540.66633219027</v>
      </c>
      <c r="J40" s="121">
        <v>-5108.3525158766133</v>
      </c>
      <c r="K40" s="121"/>
      <c r="L40" s="121">
        <v>125589</v>
      </c>
      <c r="M40" s="121">
        <v>3031</v>
      </c>
      <c r="N40" s="121"/>
      <c r="O40" s="121">
        <v>381680</v>
      </c>
      <c r="P40" s="121">
        <v>-52948</v>
      </c>
      <c r="Q40" s="121"/>
      <c r="R40" s="121">
        <v>1631119</v>
      </c>
      <c r="S40" s="121">
        <v>-30743</v>
      </c>
      <c r="T40" s="121"/>
    </row>
    <row r="41" spans="1:20" ht="14.4" x14ac:dyDescent="0.3">
      <c r="B41" s="25" t="s">
        <v>56</v>
      </c>
      <c r="C41" s="164">
        <v>53.614749636949867</v>
      </c>
      <c r="D41" s="163">
        <v>1.5793054762537011</v>
      </c>
      <c r="E41" s="26"/>
      <c r="F41" s="121">
        <v>873768.15319331386</v>
      </c>
      <c r="G41" s="121">
        <v>20255.219284170191</v>
      </c>
      <c r="H41" s="121"/>
      <c r="I41" s="121">
        <v>234480.84680668614</v>
      </c>
      <c r="J41" s="121">
        <v>-5497.2192841701908</v>
      </c>
      <c r="K41" s="121"/>
      <c r="L41" s="121">
        <v>128653</v>
      </c>
      <c r="M41" s="121">
        <v>-3712</v>
      </c>
      <c r="N41" s="121"/>
      <c r="O41" s="121">
        <v>392814</v>
      </c>
      <c r="P41" s="121">
        <v>-21583</v>
      </c>
      <c r="Q41" s="121"/>
      <c r="R41" s="121">
        <v>1629716</v>
      </c>
      <c r="S41" s="121">
        <v>-10537</v>
      </c>
      <c r="T41" s="121"/>
    </row>
    <row r="42" spans="1:20" ht="14.4" x14ac:dyDescent="0.3">
      <c r="B42" s="25" t="s">
        <v>57</v>
      </c>
      <c r="C42" s="164">
        <v>55.43299930402236</v>
      </c>
      <c r="D42" s="163">
        <v>2.4059514701806819</v>
      </c>
      <c r="E42" s="26"/>
      <c r="F42" s="121">
        <v>907900.50982104149</v>
      </c>
      <c r="G42" s="121">
        <v>45329.142715637339</v>
      </c>
      <c r="H42" s="121"/>
      <c r="I42" s="121">
        <v>232505.49017895851</v>
      </c>
      <c r="J42" s="121">
        <v>-7220.1427156373102</v>
      </c>
      <c r="K42" s="121"/>
      <c r="L42" s="121">
        <v>117264</v>
      </c>
      <c r="M42" s="121">
        <v>-10862</v>
      </c>
      <c r="N42" s="121"/>
      <c r="O42" s="121">
        <v>380164</v>
      </c>
      <c r="P42" s="121">
        <v>-16076</v>
      </c>
      <c r="Q42" s="121"/>
      <c r="R42" s="121">
        <v>1637834</v>
      </c>
      <c r="S42" s="121">
        <v>11171</v>
      </c>
      <c r="T42" s="121"/>
    </row>
    <row r="43" spans="1:20" ht="14.4" x14ac:dyDescent="0.3">
      <c r="B43" s="31" t="s">
        <v>58</v>
      </c>
      <c r="C43" s="164">
        <v>55.691026883685012</v>
      </c>
      <c r="D43" s="163">
        <v>2.6091508581450782</v>
      </c>
      <c r="F43" s="121">
        <v>913095.04020764097</v>
      </c>
      <c r="G43" s="121">
        <v>47648.664305998129</v>
      </c>
      <c r="H43" s="121"/>
      <c r="I43" s="121">
        <v>233022.95979235903</v>
      </c>
      <c r="J43" s="121">
        <v>-7032.6643059980997</v>
      </c>
      <c r="K43" s="121"/>
      <c r="L43" s="121">
        <v>95862</v>
      </c>
      <c r="M43" s="121">
        <v>-21923</v>
      </c>
      <c r="N43" s="121"/>
      <c r="O43" s="121">
        <v>397593</v>
      </c>
      <c r="P43" s="121">
        <v>-9519</v>
      </c>
      <c r="Q43" s="121"/>
      <c r="R43" s="121">
        <v>1639573</v>
      </c>
      <c r="S43" s="121">
        <v>9174</v>
      </c>
    </row>
    <row r="46" spans="1:20" ht="14.4" x14ac:dyDescent="0.3">
      <c r="A46" s="33" t="s">
        <v>52</v>
      </c>
      <c r="C46" s="52"/>
      <c r="D46" s="52"/>
      <c r="E46" s="72"/>
      <c r="F46" s="59"/>
    </row>
    <row r="47" spans="1:20" x14ac:dyDescent="0.25">
      <c r="A47" s="6" t="s">
        <v>62</v>
      </c>
    </row>
    <row r="48" spans="1:20" x14ac:dyDescent="0.25">
      <c r="A48" s="6" t="s">
        <v>79</v>
      </c>
    </row>
    <row r="49" spans="1:1" x14ac:dyDescent="0.25">
      <c r="A49" s="6"/>
    </row>
  </sheetData>
  <mergeCells count="9">
    <mergeCell ref="A2:B3"/>
    <mergeCell ref="C2:S2"/>
    <mergeCell ref="C3:S3"/>
    <mergeCell ref="C5:D5"/>
    <mergeCell ref="F5:G5"/>
    <mergeCell ref="I5:J5"/>
    <mergeCell ref="L5:M5"/>
    <mergeCell ref="O5:P5"/>
    <mergeCell ref="R5:S5"/>
  </mergeCells>
  <phoneticPr fontId="22"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19</vt:i4>
      </vt:variant>
    </vt:vector>
  </HeadingPairs>
  <TitlesOfParts>
    <vt:vector size="19" baseType="lpstr">
      <vt:lpstr>Contents</vt:lpstr>
      <vt:lpstr>Data Guide</vt:lpstr>
      <vt:lpstr>PSEI Indicator</vt:lpstr>
      <vt:lpstr>Changes (ppts)</vt:lpstr>
      <vt:lpstr>Summary of NSA PSEI</vt:lpstr>
      <vt:lpstr>England</vt:lpstr>
      <vt:lpstr>GSE</vt:lpstr>
      <vt:lpstr>Rest of England</vt:lpstr>
      <vt:lpstr>North East</vt:lpstr>
      <vt:lpstr>North West</vt:lpstr>
      <vt:lpstr>Y&amp;H</vt:lpstr>
      <vt:lpstr>East Midlands</vt:lpstr>
      <vt:lpstr>West Midlands</vt:lpstr>
      <vt:lpstr>East of England</vt:lpstr>
      <vt:lpstr>London</vt:lpstr>
      <vt:lpstr>South East</vt:lpstr>
      <vt:lpstr>South West</vt:lpstr>
      <vt:lpstr>Indicator revision</vt:lpstr>
      <vt:lpstr>Component revisions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BIS private sector employment indicator quarter 3 (August to October) 2012 data tables</dc:title>
  <dc:creator>Department for Business, Innovation and Skills</dc:creator>
  <cp:lastModifiedBy>Alexander Festus (Communications)</cp:lastModifiedBy>
  <cp:lastPrinted>2015-04-10T10:03:17Z</cp:lastPrinted>
  <dcterms:created xsi:type="dcterms:W3CDTF">2013-01-21T09:22:11Z</dcterms:created>
  <dcterms:modified xsi:type="dcterms:W3CDTF">2015-04-14T10:01:47Z</dcterms:modified>
</cp:coreProperties>
</file>