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210" windowWidth="17130" windowHeight="10965" tabRatio="726"/>
  </bookViews>
  <sheets>
    <sheet name="Index" sheetId="26" r:id="rId1"/>
    <sheet name="1.1" sheetId="1" r:id="rId2"/>
    <sheet name="1.2" sheetId="2" r:id="rId3"/>
    <sheet name="1.3" sheetId="4" r:id="rId4"/>
    <sheet name="1.4" sheetId="27" r:id="rId5"/>
    <sheet name="1.5" sheetId="28" r:id="rId6"/>
    <sheet name="1.6" sheetId="29" r:id="rId7"/>
    <sheet name="1.7" sheetId="47" r:id="rId8"/>
    <sheet name="2.1" sheetId="40" r:id="rId9"/>
    <sheet name="2.2" sheetId="42" r:id="rId10"/>
    <sheet name="2.3" sheetId="41" r:id="rId11"/>
    <sheet name="2.4" sheetId="43" r:id="rId12"/>
    <sheet name="3.1" sheetId="44" r:id="rId13"/>
    <sheet name="3.2" sheetId="45" r:id="rId14"/>
    <sheet name="3.3" sheetId="4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Pub41">'[1]Table Q4.3'!#REF!</definedName>
    <definedName name="_Pub42">'[2]Table 4.2'!$P$5:$Y$25</definedName>
    <definedName name="_Sort" hidden="1">#REF!</definedName>
    <definedName name="All_Offences">'[3]Areas cautions'!$BP$27:$CX$43</definedName>
    <definedName name="Burglary">#REF!</definedName>
    <definedName name="CCTrial2009Tried">'[4]Table 3.7'!$P$5:$U$23</definedName>
    <definedName name="court">'[5]region county and court'!$A$2:$F$278</definedName>
    <definedName name="Criminal_Damage">'[3]Areas cautions'!$CZ$20:$EK$36</definedName>
    <definedName name="Cumbria">#REF!</definedName>
    <definedName name="Dates">#REF!</definedName>
    <definedName name="Drug_Offences">'[3]Areas cautions'!$CW$37:$EH$53</definedName>
    <definedName name="Fraud_and_Forgery">'[3]Areas cautions'!$CW$54:$EH$70</definedName>
    <definedName name="HalfYearly">#REF!,#REF!,#REF!,#REF!,#REF!,#REF!,#REF!,#REF!,#REF!</definedName>
    <definedName name="home">#REF!</definedName>
    <definedName name="IneffCC_BandW">[6]Ineffective!#REF!</definedName>
    <definedName name="IneffCC_BandW_and_figures">[6]Ineffective!#REF!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#REF!</definedName>
    <definedName name="NPItable">'[8]Sep - Nov 01'!#REF!</definedName>
    <definedName name="OLD">[7]OLD!$B$1:$E$277</definedName>
    <definedName name="one">#REF!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'1.1'!$A$1:$F$51</definedName>
    <definedName name="_xlnm.Print_Area" localSheetId="2">'1.2'!$A$1:$P$52</definedName>
    <definedName name="_xlnm.Print_Area" localSheetId="3">'1.3'!$A$1:$H$53</definedName>
    <definedName name="_xlnm.Print_Area" localSheetId="4">'1.4'!$A$1:$G$49</definedName>
    <definedName name="_xlnm.Print_Area" localSheetId="5">'1.5'!$A$1:$U$44</definedName>
    <definedName name="_xlnm.Print_Area" localSheetId="6">'1.6'!$A$1:$I$54</definedName>
    <definedName name="_xlnm.Print_Area" localSheetId="7">'1.7'!$A$1:$K$72</definedName>
    <definedName name="_xlnm.Print_Area" localSheetId="8">'2.1'!$A$1:$P$30</definedName>
    <definedName name="_xlnm.Print_Area" localSheetId="9">'2.2'!$A$1:$AM$31</definedName>
    <definedName name="_xlnm.Print_Area" localSheetId="10">'2.3'!$A$1:$P$32</definedName>
    <definedName name="_xlnm.Print_Area" localSheetId="11">'2.4'!$A$1:$G$21</definedName>
    <definedName name="_xlnm.Print_Area" localSheetId="0">Index!$A$1:$B$24</definedName>
    <definedName name="_xlnm.Print_Area">#REF!</definedName>
    <definedName name="PRINT_AREA_MI">#REF!</definedName>
    <definedName name="Pub4a">'[1]Table Q4a'!#REF!</definedName>
    <definedName name="PYO_BandW">[6]PYO!#REF!</definedName>
    <definedName name="PYO_BandW_and_figures">[6]PYO!#REF!</definedName>
    <definedName name="PYO_BandW_in_groups">[6]PYO!#REF!</definedName>
    <definedName name="qryMattPerkins2">#REF!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#REF!</definedName>
    <definedName name="Tab35Total">'[4]Table 3.5'!$AA$51:$AI$61</definedName>
    <definedName name="Tab35Under18">'[4]Table 3.5'!$AA$12:$AI$22</definedName>
    <definedName name="table">'[11]Sep - Nov 01'!#REF!</definedName>
    <definedName name="Theft_and_Handling">'[3]Areas cautions'!$CX$140:$EI$156</definedName>
    <definedName name="ThreetoSix">#REF!</definedName>
    <definedName name="TwelvePlus">#REF!</definedName>
    <definedName name="VAP">'[3]Areas cautions'!$CX$157:$EI$173</definedName>
    <definedName name="xc">#REF!</definedName>
  </definedNames>
  <calcPr calcId="114210"/>
</workbook>
</file>

<file path=xl/calcChain.xml><?xml version="1.0" encoding="utf-8"?>
<calcChain xmlns="http://schemas.openxmlformats.org/spreadsheetml/2006/main">
  <c r="AB21" i="42"/>
  <c r="L21"/>
  <c r="AB20"/>
  <c r="L20"/>
  <c r="AB19"/>
  <c r="L19"/>
  <c r="AB18"/>
  <c r="L18"/>
  <c r="AB17"/>
  <c r="L17"/>
  <c r="AB16"/>
  <c r="L16"/>
  <c r="AB15"/>
  <c r="L15"/>
  <c r="AB14"/>
  <c r="L14"/>
  <c r="AB13"/>
  <c r="L13"/>
  <c r="AB12"/>
  <c r="L12"/>
  <c r="AB11"/>
  <c r="L11"/>
  <c r="AB10"/>
  <c r="L10"/>
  <c r="AB9"/>
  <c r="L9"/>
  <c r="AB8"/>
  <c r="L8"/>
  <c r="AB7"/>
  <c r="L7"/>
  <c r="K23" i="29"/>
  <c r="S14" i="2"/>
  <c r="S15"/>
  <c r="S16"/>
  <c r="S17"/>
  <c r="S18"/>
  <c r="S19"/>
</calcChain>
</file>

<file path=xl/sharedStrings.xml><?xml version="1.0" encoding="utf-8"?>
<sst xmlns="http://schemas.openxmlformats.org/spreadsheetml/2006/main" count="752" uniqueCount="317">
  <si>
    <t>Table 1.2</t>
  </si>
  <si>
    <t xml:space="preserve">Q3 </t>
  </si>
  <si>
    <t>Total</t>
  </si>
  <si>
    <t>HM Courts and Tribunals Service CaseMan system and Possession Claim Online</t>
  </si>
  <si>
    <t>Total claims</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</si>
  <si>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</si>
  <si>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1 Excluding where claims are re-issued.</t>
  </si>
  <si>
    <t>2 For a breakdown of mortgage and landlord possession claims please see www.justice.gov.uk/statistics/civil-justice/mortgage-possession.</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</si>
  <si>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</si>
  <si>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Specified money claims</t>
  </si>
  <si>
    <t>Unspecified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</si>
  <si>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</si>
  <si>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</si>
  <si>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</si>
  <si>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</si>
  <si>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r>
      <t>Total insolvency petitions</t>
    </r>
    <r>
      <rPr>
        <vertAlign val="superscript"/>
        <sz val="10"/>
        <rFont val="Arial"/>
        <family val="2"/>
      </rPr>
      <t>4</t>
    </r>
  </si>
  <si>
    <t>Number of defences</t>
  </si>
  <si>
    <t>Number of allocations to track</t>
  </si>
  <si>
    <r>
      <t>Fast track</t>
    </r>
    <r>
      <rPr>
        <vertAlign val="superscript"/>
        <sz val="10"/>
        <rFont val="Arial"/>
        <family val="2"/>
      </rPr>
      <t>2</t>
    </r>
  </si>
  <si>
    <r>
      <t>Multi track</t>
    </r>
    <r>
      <rPr>
        <vertAlign val="superscript"/>
        <sz val="10"/>
        <rFont val="Arial"/>
        <family val="2"/>
      </rPr>
      <t>2</t>
    </r>
  </si>
  <si>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</si>
  <si>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</si>
  <si>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</si>
  <si>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</si>
  <si>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</si>
  <si>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</si>
  <si>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</si>
  <si>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</si>
  <si>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</si>
  <si>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</si>
  <si>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</si>
  <si>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</si>
  <si>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</si>
  <si>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</si>
  <si>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</si>
  <si>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</si>
  <si>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Number of Judicial Reviews classed as Totally Without Merit between 1 October 2012 to 31 March 2014</t>
  </si>
  <si>
    <t>Timeliness (in days) of Judicial Review cases started between 2000-2014(Q1) by stage reached</t>
  </si>
  <si>
    <t>Case Progression: number of Judicial Review cases that reach permission stage, oral renewal stage and final hearing by cases lodged</t>
  </si>
  <si>
    <t>Number of case applications for permission to apply for Judicial Review by topic, 2000-2014(Q1)</t>
  </si>
  <si>
    <t>HMCTS CaseMan system (2003 onwards) and manual returns (2000-2002)</t>
  </si>
  <si>
    <t>HMCTS CaseMan system and Possession Claim Online</t>
  </si>
  <si>
    <t>Chapter 1 Civil cases (excluding-family)</t>
  </si>
  <si>
    <t>Table heading</t>
  </si>
  <si>
    <t>Table</t>
  </si>
  <si>
    <t>..</t>
  </si>
  <si>
    <t>Total civil proceedings in the magistrates' courts</t>
  </si>
  <si>
    <t>Total Enforcement-related orders orders made</t>
  </si>
  <si>
    <t>Total Enforcement-related orders applications</t>
  </si>
  <si>
    <t>Total Warrants issued</t>
  </si>
  <si>
    <t>Total number of Judgements</t>
  </si>
  <si>
    <t>Total number of hearings and trial</t>
  </si>
  <si>
    <t>Index</t>
  </si>
  <si>
    <t xml:space="preserve">4) This table tracks the number of claims issued in each quarter that have been defended/allocated/gone to hearing or trial as of the date of extraction. Figures will be revised in each future publication as more time is allowed for claims to progress through the County Court system. Figures relating to claims issued recently are likely to be revised more heavily than figures relating to claims issued longer ago. This explains why there is a decline in the number and percentage of claims defended/allocated/gone to hearing or trial in the most recent quarters. </t>
  </si>
  <si>
    <t>3) The number of claims that were defended is lower than the number of claims issued because the vast majority of claims are not defended. The number of claims allocated is less than the number of claims defended, and the number of claims that went to hearing or trial  is less than the total number of claims allocated to hearing or trial because claims can be settled or withdrawn at any point.</t>
  </si>
  <si>
    <t xml:space="preserve">1) Figures displayed are different from previously published due to improvements in data processing. </t>
  </si>
  <si>
    <t>2.8 - 2.9</t>
  </si>
  <si>
    <t>8.8 - 8.9</t>
  </si>
  <si>
    <t>12.8 - 12.9</t>
  </si>
  <si>
    <t>9.5 - 9.5</t>
  </si>
  <si>
    <t>13.8 - 13.8</t>
  </si>
  <si>
    <t>3.1 - 3.1</t>
  </si>
  <si>
    <t>10.4 - 10.5</t>
  </si>
  <si>
    <t>15.2 - 15.2</t>
  </si>
  <si>
    <t>10.7 - 10.7</t>
  </si>
  <si>
    <t>2.7 - 2.8</t>
  </si>
  <si>
    <t>2.9 - 2.9</t>
  </si>
  <si>
    <t>10.3 - 10.3</t>
  </si>
  <si>
    <t>15.3 - 15.3</t>
  </si>
  <si>
    <t>10.6 - 10.6</t>
  </si>
  <si>
    <t>16.1 - 16.1</t>
  </si>
  <si>
    <t>16.2 - 16.2</t>
  </si>
  <si>
    <t>15.3 - 15.4</t>
  </si>
  <si>
    <t>3.4 - 3.4</t>
  </si>
  <si>
    <t>11.1 - 11.1</t>
  </si>
  <si>
    <t>3.2 - 3.2</t>
  </si>
  <si>
    <t>10.5 - 10.5</t>
  </si>
  <si>
    <t>15.8 - 15.8</t>
  </si>
  <si>
    <t>3.3 - 3.3</t>
  </si>
  <si>
    <t>16.4 - 16.4</t>
  </si>
  <si>
    <t>16.7 - 16.7</t>
  </si>
  <si>
    <t>3.5 - 3.5</t>
  </si>
  <si>
    <t>9.2 - 9.2</t>
  </si>
  <si>
    <t>14.8 - 14.8</t>
  </si>
  <si>
    <t>15.1 - 15.1</t>
  </si>
  <si>
    <t>9.7 - 9.7</t>
  </si>
  <si>
    <t>15.4 - 15.4</t>
  </si>
  <si>
    <t>8.9 - 8.9</t>
  </si>
  <si>
    <t>14.3 - 14.3</t>
  </si>
  <si>
    <t>9.5 - 9.6</t>
  </si>
  <si>
    <t>16.3 - 16.3</t>
  </si>
  <si>
    <t>9.3 - 9.3</t>
  </si>
  <si>
    <t>14.9 - 14.9</t>
  </si>
  <si>
    <t>Lower and upper limit of estimate %</t>
  </si>
  <si>
    <t>Estimate of final %</t>
  </si>
  <si>
    <t>% of all claims issued</t>
  </si>
  <si>
    <r>
      <t>Number</t>
    </r>
    <r>
      <rPr>
        <vertAlign val="superscript"/>
        <sz val="10"/>
        <rFont val="Arial"/>
        <family val="2"/>
      </rPr>
      <t>2,3,4</t>
    </r>
  </si>
  <si>
    <t>Estimate</t>
  </si>
  <si>
    <t>Actual</t>
  </si>
  <si>
    <t>Actual to date</t>
  </si>
  <si>
    <t>Claims gone to hearing or trial</t>
  </si>
  <si>
    <t>Allocated claims</t>
  </si>
  <si>
    <t>Defended claims</t>
  </si>
  <si>
    <t>Claims issued</t>
  </si>
  <si>
    <t>Average time (weeks)</t>
  </si>
  <si>
    <t>Fast and Multi Track trials</t>
  </si>
  <si>
    <t>Small claim hearings</t>
  </si>
  <si>
    <t>Table 1.3</t>
  </si>
  <si>
    <t>1) For a breakdown of mortgage and landlord possession claims please see www.justice.gov.uk/statistics/civil-justice/mortgage-possession.</t>
  </si>
  <si>
    <t>3) From 17 October 2011, Judicial Review Human Rights and Asylum Fresh Claim applications were transferred to the Upper Tribunal</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</si>
  <si>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</si>
  <si>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</si>
  <si>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</si>
  <si>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</si>
  <si>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</si>
  <si>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</si>
  <si>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</si>
  <si>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</si>
  <si>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</si>
  <si>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</si>
  <si>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</si>
  <si>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</si>
  <si>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</si>
  <si>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Cases lodged</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</si>
  <si>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</si>
  <si>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</si>
  <si>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</si>
  <si>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</si>
  <si>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 Yes</t>
  </si>
  <si>
    <t>No</t>
  </si>
  <si>
    <t>Yes</t>
  </si>
  <si>
    <t>Cases classed as 'Totally without merit'</t>
  </si>
  <si>
    <t>%</t>
  </si>
  <si>
    <r>
      <t>Cases reaching permission or oral renewal stage</t>
    </r>
    <r>
      <rPr>
        <vertAlign val="superscript"/>
        <sz val="10"/>
        <rFont val="Arial"/>
        <family val="2"/>
      </rPr>
      <t>2</t>
    </r>
  </si>
  <si>
    <t>Table 1.5</t>
  </si>
  <si>
    <t>Table 1.6</t>
  </si>
  <si>
    <t>Table 2.1</t>
  </si>
  <si>
    <t>Chapter 2 Judicial Reviews</t>
  </si>
  <si>
    <t>1.6</t>
  </si>
  <si>
    <t>2.1</t>
  </si>
  <si>
    <t>2.2</t>
  </si>
  <si>
    <t>2.3</t>
  </si>
  <si>
    <t>2.4</t>
  </si>
  <si>
    <t>6) Cases granted permission to proceed to a final hearing include those granted permission to proceed on paper and those granted permission to proceed at an oral hearing.</t>
  </si>
  <si>
    <t>4 Includes petitions issued in the District Registries of the High Court but not in the Royal Courts of Justice - the figures in the accompanying CSV include both.</t>
  </si>
  <si>
    <t>Q4 (P)</t>
  </si>
  <si>
    <t>9.4 - 9.4</t>
  </si>
  <si>
    <t>9.6 - 10.1</t>
  </si>
  <si>
    <t>10.3 - 13.7</t>
  </si>
  <si>
    <t>8.3 - 8.6</t>
  </si>
  <si>
    <t>8.2 - 9.8</t>
  </si>
  <si>
    <t>2.6 - 2.7</t>
  </si>
  <si>
    <t>2.6 - 2.8</t>
  </si>
  <si>
    <t>2.7 - 3.5</t>
  </si>
  <si>
    <t>9.9 - 10.7</t>
  </si>
  <si>
    <t>8.2 - 8.7</t>
  </si>
  <si>
    <t>2.7 - 2.9</t>
  </si>
  <si>
    <t>County Court activity, England and Wales, annually 2000 - 2014, quarterly Q1 2009 - Q4 2014</t>
  </si>
  <si>
    <t>Judgements and outcomes in the county courts, England and Wales, annually 2000 - 2014, quarterly Q1 2009 - Q4 2014</t>
  </si>
  <si>
    <t>Number of trials and small claim hearings and the average time to reach trial/hearing, England and Wales, annually 2000 - 2014, quarterly Q1 2009 - Q4 2014</t>
  </si>
  <si>
    <t>County court activity, England and Wales, annually 2000 - 2014, quarterly Q1 2009 - Q4 2014</t>
  </si>
  <si>
    <t>Number of claims issued in the county and magistrates' courts, by type of claim, England and Wales, annually 2000 - 2014, quarterly Q1 2009 - Q4 2014</t>
  </si>
  <si>
    <t>Claims defended and allocations to track, England and Wales, annually 2000 - 2014, quarterly Q1 2009 - Q4 2014</t>
  </si>
  <si>
    <t>Case progression in the county courts, England and Wales, annually 2009 - 2014, quarterly Q1 2009 - Q4 2014</t>
  </si>
  <si>
    <t>13.9 - 14.0</t>
  </si>
  <si>
    <t>2.9 - 3.0</t>
  </si>
  <si>
    <t>17.0 - 17.0</t>
  </si>
  <si>
    <t>14.0 - 14.0</t>
  </si>
  <si>
    <t>10.0 - 10.1</t>
  </si>
  <si>
    <t>10.0 - 10.0</t>
  </si>
  <si>
    <t>8.0 - 8.1</t>
  </si>
  <si>
    <t>8.0 - 8.8</t>
  </si>
  <si>
    <t>3.0 - 3.0</t>
  </si>
  <si>
    <t>2.6 - 3.0</t>
  </si>
  <si>
    <t>2014  (P)</t>
  </si>
  <si>
    <r>
      <t xml:space="preserve">2014 </t>
    </r>
    <r>
      <rPr>
        <sz val="8"/>
        <rFont val="Arial"/>
        <family val="2"/>
      </rPr>
      <t xml:space="preserve"> (P)</t>
    </r>
  </si>
  <si>
    <r>
      <t xml:space="preserve">Q4 </t>
    </r>
    <r>
      <rPr>
        <sz val="8"/>
        <rFont val="Arial"/>
        <family val="2"/>
      </rPr>
      <t>(P)</t>
    </r>
  </si>
  <si>
    <r>
      <t>Q4</t>
    </r>
    <r>
      <rPr>
        <sz val="8"/>
        <rFont val="Arial"/>
        <family val="2"/>
      </rPr>
      <t xml:space="preserve"> (P)</t>
    </r>
  </si>
  <si>
    <r>
      <t xml:space="preserve">2014 </t>
    </r>
    <r>
      <rPr>
        <sz val="8"/>
        <rFont val="Arial"/>
        <family val="2"/>
      </rPr>
      <t>(P)</t>
    </r>
  </si>
  <si>
    <r>
      <t>2014</t>
    </r>
    <r>
      <rPr>
        <sz val="8"/>
        <rFont val="Arial"/>
        <family val="2"/>
      </rPr>
      <t xml:space="preserve"> (P)</t>
    </r>
  </si>
  <si>
    <r>
      <t>Number of case applications for permission to apply for Judicial Reviews lodged in the Administrative Court</t>
    </r>
    <r>
      <rPr>
        <vertAlign val="superscript"/>
        <sz val="10"/>
        <rFont val="Arial"/>
        <family val="2"/>
      </rPr>
      <t>1</t>
    </r>
    <r>
      <rPr>
        <sz val="10"/>
        <rFont val="Arial"/>
        <family val="2"/>
      </rPr>
      <t xml:space="preserve"> by topic, 2000-2014</t>
    </r>
  </si>
  <si>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</si>
  <si>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</si>
  <si>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</si>
  <si>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</si>
  <si>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</si>
  <si>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</si>
  <si>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</si>
  <si>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</si>
  <si>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</si>
  <si>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r>
      <t xml:space="preserve">Source: </t>
    </r>
    <r>
      <rPr>
        <sz val="8"/>
        <rFont val="Arial"/>
        <family val="2"/>
      </rPr>
      <t>Extract from COINS database, Administrative Court Office. January 2015</t>
    </r>
  </si>
  <si>
    <t>1) Includes Regional Offices of the Administrative Court, although most cases received were issued in London</t>
  </si>
  <si>
    <t>2) From 17 October 2011, Judicial Review Human Rights and Asylum Fresh Claim applications were transferred to the Upper Tribunal</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</si>
  <si>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</si>
  <si>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4) Allocation is based on where topic is known</t>
  </si>
  <si>
    <t>Table 2.3</t>
  </si>
  <si>
    <r>
      <t>Timeliness (in days) of Judicial Review cases started in the Administrative Court</t>
    </r>
    <r>
      <rPr>
        <vertAlign val="superscript"/>
        <sz val="10"/>
        <rFont val="Arial"/>
        <family val="2"/>
      </rPr>
      <t>1,2</t>
    </r>
    <r>
      <rPr>
        <sz val="10"/>
        <rFont val="Arial"/>
        <family val="2"/>
      </rPr>
      <t xml:space="preserve"> between 2000-2014, by stage reached</t>
    </r>
    <r>
      <rPr>
        <vertAlign val="superscript"/>
        <sz val="10"/>
        <rFont val="Arial"/>
        <family val="2"/>
      </rPr>
      <t>3</t>
    </r>
  </si>
  <si>
    <r>
      <t>Total timeliness in days</t>
    </r>
    <r>
      <rPr>
        <vertAlign val="superscript"/>
        <sz val="10"/>
        <rFont val="Arial"/>
        <family val="2"/>
      </rPr>
      <t>3</t>
    </r>
  </si>
  <si>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</si>
  <si>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</si>
  <si>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</si>
  <si>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</si>
  <si>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on the 1st of November 2013.</t>
  </si>
  <si>
    <t>Table 2.2</t>
  </si>
  <si>
    <r>
      <t>Case Progression</t>
    </r>
    <r>
      <rPr>
        <vertAlign val="superscript"/>
        <sz val="10"/>
        <rFont val="Arial"/>
        <family val="2"/>
      </rPr>
      <t>1</t>
    </r>
    <r>
      <rPr>
        <sz val="10"/>
        <rFont val="Arial"/>
        <family val="2"/>
      </rPr>
      <t>: number of Judicial Review cases in the Administrative Court</t>
    </r>
    <r>
      <rPr>
        <vertAlign val="superscript"/>
        <sz val="10"/>
        <rFont val="Arial"/>
        <family val="2"/>
      </rPr>
      <t>2</t>
    </r>
    <r>
      <rPr>
        <sz val="10"/>
        <rFont val="Arial"/>
        <family val="2"/>
      </rPr>
      <t xml:space="preserve"> that reach permission stage, oral renewal stage and final hearing by cases lodged between 2000-2014</t>
    </r>
  </si>
  <si>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</si>
  <si>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</si>
  <si>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</si>
  <si>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</si>
  <si>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</si>
  <si>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</si>
  <si>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</si>
  <si>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</si>
  <si>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r>
      <t>2014</t>
    </r>
    <r>
      <rPr>
        <vertAlign val="superscript"/>
        <sz val="10"/>
        <rFont val="Arial"/>
        <family val="2"/>
      </rPr>
      <t>4</t>
    </r>
  </si>
  <si>
    <t>Table 2.4</t>
  </si>
  <si>
    <t>Number of Judicial Reviews from the Administrative Court classed as Totally Without Merit between 1 October 2012 to 31 December 2014</t>
  </si>
  <si>
    <r>
      <t>Cases between 1st October 2012 to 31 December 2014</t>
    </r>
    <r>
      <rPr>
        <b/>
        <vertAlign val="superscript"/>
        <sz val="10"/>
        <rFont val="Arial"/>
        <family val="2"/>
      </rPr>
      <t>1</t>
    </r>
  </si>
  <si>
    <r>
      <t>Claims defended</t>
    </r>
    <r>
      <rPr>
        <b/>
        <vertAlign val="superscript"/>
        <sz val="10"/>
        <rFont val="Arial"/>
        <family val="2"/>
      </rPr>
      <t>1</t>
    </r>
  </si>
  <si>
    <r>
      <t>Claims allocated to track</t>
    </r>
    <r>
      <rPr>
        <b/>
        <vertAlign val="superscript"/>
        <sz val="10"/>
        <rFont val="Arial"/>
        <family val="2"/>
      </rPr>
      <t>2</t>
    </r>
  </si>
  <si>
    <r>
      <t>Claims gone to hearing or trial</t>
    </r>
    <r>
      <rPr>
        <b/>
        <vertAlign val="superscript"/>
        <sz val="10"/>
        <rFont val="Arial"/>
        <family val="2"/>
      </rPr>
      <t>2</t>
    </r>
    <r>
      <rPr>
        <b/>
        <sz val="10"/>
        <rFont val="Arial"/>
        <family val="2"/>
      </rPr>
      <t xml:space="preserve"> </t>
    </r>
  </si>
  <si>
    <r>
      <t>Claims issued</t>
    </r>
    <r>
      <rPr>
        <vertAlign val="superscript"/>
        <sz val="11"/>
        <rFont val="Arial"/>
        <family val="2"/>
      </rPr>
      <t xml:space="preserve">1 </t>
    </r>
    <r>
      <rPr>
        <sz val="11"/>
        <rFont val="Arial"/>
        <family val="2"/>
      </rPr>
      <t>in the County and Magistrates' Courts, by type of claim, England and Wales, annually 2000 - 2014, quarterly Q1 2009 - Q4 2014</t>
    </r>
  </si>
  <si>
    <r>
      <t>Claims defended and allocations to track</t>
    </r>
    <r>
      <rPr>
        <vertAlign val="superscript"/>
        <sz val="10"/>
        <color indexed="8"/>
        <rFont val="Arial"/>
        <family val="2"/>
      </rPr>
      <t>1</t>
    </r>
    <r>
      <rPr>
        <sz val="10"/>
        <color indexed="8"/>
        <rFont val="Arial"/>
        <family val="2"/>
      </rPr>
      <t>, England and Wales, annually 2000 - 2014, quarterly Q1 2009 - Q4 2014</t>
    </r>
  </si>
  <si>
    <r>
      <t>Case progression in the county courts, England and Wales, annually 2009 - 2014, quarterly Q1 2009 - Q4 2014</t>
    </r>
    <r>
      <rPr>
        <vertAlign val="superscript"/>
        <sz val="10"/>
        <rFont val="Arial"/>
        <family val="2"/>
      </rPr>
      <t>1</t>
    </r>
  </si>
  <si>
    <r>
      <t>Total Repossessions of property by county court bailiffs</t>
    </r>
    <r>
      <rPr>
        <b/>
        <vertAlign val="superscript"/>
        <sz val="10"/>
        <rFont val="Arial"/>
        <family val="2"/>
      </rPr>
      <t>1</t>
    </r>
  </si>
  <si>
    <t>Category</t>
  </si>
  <si>
    <t>August to December 2011</t>
  </si>
  <si>
    <t>January to June 2012</t>
  </si>
  <si>
    <t>July to December 2012</t>
  </si>
  <si>
    <t>January to June 2013</t>
  </si>
  <si>
    <t>July to December 2013</t>
  </si>
  <si>
    <t>January to June 2014</t>
  </si>
  <si>
    <t>July to December 2014</t>
  </si>
  <si>
    <r>
      <t>Total applications for new interim privacy injunctions</t>
    </r>
    <r>
      <rPr>
        <b/>
        <vertAlign val="superscript"/>
        <sz val="10"/>
        <rFont val="Arial"/>
        <family val="2"/>
      </rPr>
      <t>1</t>
    </r>
  </si>
  <si>
    <t>Type of claimant</t>
  </si>
  <si>
    <t>Individual - male</t>
  </si>
  <si>
    <t>Individual - female</t>
  </si>
  <si>
    <t>Company or other organisation</t>
  </si>
  <si>
    <t>More than one claimant</t>
  </si>
  <si>
    <t>Notice given of the application</t>
  </si>
  <si>
    <t>On-notice to defendants or third parties</t>
  </si>
  <si>
    <t>Without-notice to defendants or third parties</t>
  </si>
  <si>
    <t>Outcome of application</t>
  </si>
  <si>
    <t>Injunction granted</t>
  </si>
  <si>
    <t>Injunction refused</t>
  </si>
  <si>
    <r>
      <t>Parties consented to the injunction</t>
    </r>
    <r>
      <rPr>
        <u/>
        <vertAlign val="superscript"/>
        <sz val="10"/>
        <rFont val="Arial"/>
        <family val="2"/>
      </rPr>
      <t>2</t>
    </r>
  </si>
  <si>
    <r>
      <t>For injunctions granted (or varied), derogations from open justice provided</t>
    </r>
    <r>
      <rPr>
        <u/>
        <vertAlign val="superscript"/>
        <sz val="10"/>
        <rFont val="Arial"/>
        <family val="2"/>
      </rPr>
      <t>3</t>
    </r>
  </si>
  <si>
    <t>Private hearing</t>
  </si>
  <si>
    <t>Party anonymity</t>
  </si>
  <si>
    <r>
      <t>Restrictions on access to documents</t>
    </r>
    <r>
      <rPr>
        <vertAlign val="superscript"/>
        <sz val="10"/>
        <rFont val="Arial"/>
        <family val="2"/>
      </rPr>
      <t>4</t>
    </r>
  </si>
  <si>
    <r>
      <t>Restriction on provision of documents to third parties</t>
    </r>
    <r>
      <rPr>
        <vertAlign val="superscript"/>
        <sz val="10"/>
        <rFont val="Arial"/>
        <family val="2"/>
      </rPr>
      <t>5</t>
    </r>
  </si>
  <si>
    <t>Super-injunction clause: Prohibition on disclosing proceedings or injunction</t>
  </si>
  <si>
    <t>Other</t>
  </si>
  <si>
    <t>No derogations from open justice provided</t>
  </si>
  <si>
    <t>Notes</t>
  </si>
  <si>
    <t>1 - As defined by the scope of these statistics - please see the Introduction section.</t>
  </si>
  <si>
    <t>2 -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t>
  </si>
  <si>
    <t>3 - An individual injunction may grant more than one type of derogation from open justice.</t>
  </si>
  <si>
    <t>4 - Restricting the application of Civil Procedure Rules Practice Direction 5.4C.</t>
  </si>
  <si>
    <t>5 - Restricting the application of Civil Procedure Rules Practice Direction 25A 9.2.</t>
  </si>
  <si>
    <r>
      <t>Total injunctions where continuation/variation dealt with</t>
    </r>
    <r>
      <rPr>
        <b/>
        <vertAlign val="superscript"/>
        <sz val="10"/>
        <rFont val="Arial"/>
        <family val="2"/>
      </rPr>
      <t>1</t>
    </r>
  </si>
  <si>
    <t>Relate to interim injunctions initially granted in the same period</t>
  </si>
  <si>
    <t>Injunction granted (or varied)</t>
  </si>
  <si>
    <t>Injunction discharged</t>
  </si>
  <si>
    <r>
      <t>Total final privacy injunctions dealt with</t>
    </r>
    <r>
      <rPr>
        <b/>
        <vertAlign val="superscript"/>
        <sz val="10"/>
        <rFont val="Arial"/>
        <family val="2"/>
      </rPr>
      <t>1</t>
    </r>
  </si>
  <si>
    <t xml:space="preserve">Table 3.1: </t>
  </si>
  <si>
    <t>Applications at the High Court in London for new interim privacy injunctions, August 2011 to December 2014</t>
  </si>
  <si>
    <t xml:space="preserve">Table 3.2: </t>
  </si>
  <si>
    <t>Proceedings dealing with the continuation or variation of interim injunctions at the High Court in London, August 2011 to December 2014</t>
  </si>
  <si>
    <t xml:space="preserve">Table 3.3: </t>
  </si>
  <si>
    <t>Final privacy injunctions dealt with at the High Court in London, August 2011 to December 2014</t>
  </si>
  <si>
    <t>Chapter 3 Privacy Injunctions</t>
  </si>
  <si>
    <t>Parties with legal representation</t>
  </si>
  <si>
    <t>Both Claimant and defendant</t>
  </si>
  <si>
    <t>Claimant only</t>
  </si>
  <si>
    <t>Defendant only</t>
  </si>
  <si>
    <t>Neither claimant or defendant</t>
  </si>
  <si>
    <t>Percentage</t>
  </si>
  <si>
    <t>Table 1.7</t>
  </si>
  <si>
    <t>2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</si>
  <si>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1) The number of trials/small claim hearings are much lower than the number of allocations to track because most cases allocated to track are settled/withdrawn before a hearing.</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</si>
  <si>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</si>
  <si>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</si>
  <si>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 number of weeks between issue and allocation and between allocation and trial may not equal the number of weeks between issue and trial due to rounding.</t>
  </si>
  <si>
    <r>
      <t>Number</t>
    </r>
    <r>
      <rPr>
        <vertAlign val="superscript"/>
        <sz val="10"/>
        <rFont val="Arial"/>
        <family val="2"/>
      </rPr>
      <t>1,2</t>
    </r>
  </si>
  <si>
    <r>
      <t>Average time between issue &amp; hearing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</si>
  <si>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</si>
  <si>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</si>
  <si>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</si>
  <si>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</si>
  <si>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</si>
  <si>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Self-representation is determined by the field 'legal representation' in caseman being left blank. Therefore, this is only a proxy measure and parties without a recorded representative are not necessarily self-representing litigants in person.</t>
  </si>
  <si>
    <t>1) The number of defences is lower than the number of claims issued because the vast majority of claims are not defended.</t>
  </si>
  <si>
    <t>2) The number of claims allocated is less than the number of claims defended, and the number of hearings/trials is less than the total number of claims allocated to hearing or trial because claims can be settled or withdrawn at any point.</t>
  </si>
  <si>
    <t>2) A claimant is considered 'represented' if at least one party member has a recorded representative, and likewise for defendants.</t>
  </si>
  <si>
    <t>All defences</t>
  </si>
  <si>
    <t>Mortgage and landlord possession defences</t>
  </si>
  <si>
    <t>Other non money(inc return of goods) defences</t>
  </si>
  <si>
    <t>Specified money claim defences</t>
  </si>
  <si>
    <t>Unspecified money claim defences</t>
  </si>
  <si>
    <t>Number of defended claims by case type and details of legal representation, England and Wales, annually 2013 - 2014, quarterly Q1 2013 - Q4 2014</t>
  </si>
  <si>
    <t>HMCTS CaseMan system (2003 onwards) and manual returns (2000-2002). For the Magistrates' court LIBRA system</t>
  </si>
  <si>
    <t>2) These figures differ from the figures in Table 1.1. This is because the figures in this table are the number of the claims issued by year or quarter which have been defended/allocated/gone to hearing or trial as of the date of extraction, when the information was extracted from the database to produce this bulletin. Table 1.1 shows the total number of defences/allocations/hearings or trials in a given period, regardless of when the claim being defended was originally made. Also the figures in Table 1.1 count each defence/allocation/hearing or trial even if there is more than one per claim.</t>
  </si>
  <si>
    <r>
      <t>2014</t>
    </r>
    <r>
      <rPr>
        <sz val="10"/>
        <rFont val="Arial"/>
        <family val="2"/>
      </rPr>
      <t xml:space="preserve"> (P)</t>
    </r>
  </si>
  <si>
    <r>
      <t>Q4</t>
    </r>
    <r>
      <rPr>
        <sz val="10"/>
        <rFont val="Arial"/>
        <family val="2"/>
      </rPr>
      <t xml:space="preserve"> (P)</t>
    </r>
  </si>
  <si>
    <t>2014 (P)</t>
  </si>
  <si>
    <r>
      <t xml:space="preserve">Q4 </t>
    </r>
    <r>
      <rPr>
        <sz val="10"/>
        <rFont val="Arial"/>
        <family val="2"/>
      </rPr>
      <t>(P)</t>
    </r>
  </si>
  <si>
    <r>
      <t xml:space="preserve">2014 </t>
    </r>
    <r>
      <rPr>
        <sz val="10"/>
        <rFont val="Arial"/>
        <family val="2"/>
      </rPr>
      <t>(P)</t>
    </r>
  </si>
  <si>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</si>
  <si>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</si>
  <si>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</si>
  <si>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</si>
  <si>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2013 (r)</t>
  </si>
  <si>
    <t>Q3 (r)</t>
  </si>
  <si>
    <t>2013  (r)</t>
  </si>
  <si>
    <t xml:space="preserve">3 On 1 April 2013 due to a policy change, the maximum claim value for cases allocated to the small claims track increased from £5,000 to £10,000. </t>
  </si>
  <si>
    <r>
      <t>Small claim</t>
    </r>
    <r>
      <rPr>
        <vertAlign val="superscript"/>
        <sz val="10"/>
        <rFont val="Arial"/>
        <family val="2"/>
      </rPr>
      <t>3</t>
    </r>
  </si>
  <si>
    <t>5) This field includes those officially withdrawn at substantive hearing, those adjourned, no order given or a European reference. At the eharing stage this excludes cases where outcome is currently unknown</t>
  </si>
</sst>
</file>

<file path=xl/styles.xml><?xml version="1.0" encoding="utf-8"?>
<styleSheet xmlns="http://schemas.openxmlformats.org/spreadsheetml/2006/main">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_-* #,##0.0_-;\-* #,##0.0_-;_-* &quot;-&quot;??_-;_-@_-"/>
  </numFmts>
  <fonts count="45">
    <font>
      <sz val="10"/>
      <name val="Arial"/>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Arial"/>
      <family val="2"/>
    </font>
    <font>
      <sz val="10"/>
      <color indexed="8"/>
      <name val="MS Sans Serif"/>
      <family val="2"/>
    </font>
    <font>
      <u/>
      <sz val="10"/>
      <color indexed="12"/>
      <name val="Arial"/>
      <family val="2"/>
    </font>
    <font>
      <b/>
      <sz val="10"/>
      <name val="Arial"/>
      <family val="2"/>
    </font>
    <font>
      <vertAlign val="superscript"/>
      <sz val="10"/>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u/>
      <sz val="10"/>
      <color indexed="12"/>
      <name val="Arial"/>
      <family val="2"/>
    </font>
    <font>
      <i/>
      <sz val="10"/>
      <name val="Arial"/>
      <family val="2"/>
    </font>
    <font>
      <b/>
      <vertAlign val="superscript"/>
      <sz val="10"/>
      <name val="Arial"/>
      <family val="2"/>
    </font>
    <font>
      <u/>
      <sz val="10"/>
      <color indexed="30"/>
      <name val="Arial"/>
      <family val="2"/>
    </font>
    <font>
      <sz val="10"/>
      <color indexed="62"/>
      <name val="Arial"/>
      <family val="2"/>
    </font>
    <font>
      <sz val="12"/>
      <color indexed="18"/>
      <name val="Arial"/>
      <family val="2"/>
    </font>
    <font>
      <u/>
      <sz val="10"/>
      <name val="Arial"/>
      <family val="2"/>
    </font>
    <font>
      <b/>
      <sz val="11"/>
      <name val="Arial"/>
      <family val="2"/>
    </font>
    <font>
      <sz val="11"/>
      <name val="Arial"/>
      <family val="2"/>
    </font>
    <font>
      <u/>
      <sz val="11"/>
      <name val="Arial"/>
      <family val="2"/>
    </font>
    <font>
      <b/>
      <sz val="12"/>
      <name val="Arial"/>
      <family val="2"/>
    </font>
    <font>
      <sz val="12"/>
      <name val="Arial"/>
      <family val="2"/>
    </font>
    <font>
      <vertAlign val="superscript"/>
      <sz val="11"/>
      <name val="Arial"/>
      <family val="2"/>
    </font>
    <font>
      <u/>
      <sz val="12"/>
      <color indexed="12"/>
      <name val="Arial"/>
      <family val="2"/>
    </font>
    <font>
      <b/>
      <sz val="14"/>
      <name val="Arial"/>
      <family val="2"/>
    </font>
    <font>
      <sz val="12"/>
      <name val="Arial"/>
      <family val="2"/>
    </font>
    <font>
      <sz val="8"/>
      <color indexed="8"/>
      <name val="Arial"/>
      <family val="2"/>
    </font>
    <font>
      <vertAlign val="superscript"/>
      <sz val="10"/>
      <color indexed="8"/>
      <name val="Arial"/>
      <family val="2"/>
    </font>
    <font>
      <u/>
      <vertAlign val="superscript"/>
      <sz val="10"/>
      <name val="Arial"/>
      <family val="2"/>
    </font>
    <font>
      <sz val="8"/>
      <name val="Arial"/>
    </font>
  </fonts>
  <fills count="9">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s>
  <cellStyleXfs count="34">
    <xf numFmtId="0" fontId="0" fillId="0" borderId="0"/>
    <xf numFmtId="43" fontId="16"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0" fontId="1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lignment horizontal="left"/>
    </xf>
    <xf numFmtId="4" fontId="17" fillId="2" borderId="0"/>
    <xf numFmtId="4" fontId="17" fillId="3" borderId="0"/>
    <xf numFmtId="4" fontId="10" fillId="4" borderId="0"/>
    <xf numFmtId="0" fontId="17" fillId="5" borderId="0">
      <alignment horizontal="left"/>
    </xf>
    <xf numFmtId="0" fontId="18" fillId="6" borderId="0"/>
    <xf numFmtId="0" fontId="19" fillId="6" borderId="0"/>
    <xf numFmtId="168" fontId="10" fillId="0" borderId="0">
      <alignment horizontal="right"/>
    </xf>
    <xf numFmtId="0" fontId="20" fillId="7" borderId="0">
      <alignment horizontal="left"/>
    </xf>
    <xf numFmtId="0" fontId="20" fillId="5" borderId="0">
      <alignment horizontal="left"/>
    </xf>
    <xf numFmtId="0" fontId="21" fillId="0" borderId="0">
      <alignment horizontal="left"/>
    </xf>
    <xf numFmtId="0" fontId="10" fillId="0" borderId="0">
      <alignment horizontal="left"/>
    </xf>
    <xf numFmtId="0" fontId="22" fillId="0" borderId="0"/>
    <xf numFmtId="0" fontId="23" fillId="0" borderId="0">
      <alignment horizontal="left"/>
    </xf>
    <xf numFmtId="0" fontId="21" fillId="0" borderId="0"/>
    <xf numFmtId="0" fontId="21" fillId="0" borderId="0"/>
    <xf numFmtId="0" fontId="24" fillId="0" borderId="0"/>
    <xf numFmtId="0" fontId="4" fillId="0" borderId="0"/>
    <xf numFmtId="0" fontId="1" fillId="0" borderId="0"/>
    <xf numFmtId="0" fontId="12" fillId="0" borderId="0"/>
    <xf numFmtId="0" fontId="6" fillId="0" borderId="0"/>
    <xf numFmtId="0" fontId="1" fillId="0" borderId="0"/>
    <xf numFmtId="9" fontId="1"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0" fontId="16" fillId="0" borderId="0"/>
  </cellStyleXfs>
  <cellXfs count="472">
    <xf numFmtId="0" fontId="0" fillId="0" borderId="0" xfId="0"/>
    <xf numFmtId="0" fontId="4" fillId="0" borderId="0" xfId="0" applyFont="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left" wrapText="1"/>
    </xf>
    <xf numFmtId="49" fontId="31" fillId="0" borderId="0" xfId="5" applyNumberFormat="1" applyFont="1" applyFill="1" applyAlignment="1" applyProtection="1">
      <alignment vertical="top"/>
    </xf>
    <xf numFmtId="0" fontId="33" fillId="0" borderId="0" xfId="0" applyFont="1" applyFill="1" applyAlignment="1"/>
    <xf numFmtId="0" fontId="33" fillId="0" borderId="0" xfId="0" applyFont="1" applyFill="1" applyBorder="1" applyAlignment="1">
      <alignment horizontal="left" wrapText="1"/>
    </xf>
    <xf numFmtId="0" fontId="35" fillId="0" borderId="0" xfId="0" applyFont="1" applyFill="1" applyBorder="1" applyAlignment="1">
      <alignment horizontal="left"/>
    </xf>
    <xf numFmtId="0" fontId="32" fillId="0" borderId="0" xfId="0" applyFont="1" applyFill="1" applyBorder="1" applyAlignment="1">
      <alignment horizontal="left" wrapText="1"/>
    </xf>
    <xf numFmtId="0" fontId="36" fillId="0" borderId="0" xfId="0" applyFont="1" applyFill="1" applyAlignment="1">
      <alignment horizontal="left" wrapText="1"/>
    </xf>
    <xf numFmtId="0" fontId="36" fillId="0" borderId="0" xfId="0" applyFont="1" applyFill="1" applyAlignment="1">
      <alignment horizontal="left" vertical="top" wrapText="1"/>
    </xf>
    <xf numFmtId="49" fontId="34" fillId="0" borderId="0" xfId="5" applyNumberFormat="1" applyFont="1" applyFill="1" applyAlignment="1" applyProtection="1">
      <alignment horizontal="left" vertical="top"/>
    </xf>
    <xf numFmtId="0" fontId="35" fillId="0" borderId="0" xfId="0" applyFont="1" applyFill="1" applyBorder="1" applyAlignment="1">
      <alignment horizontal="left" vertical="top"/>
    </xf>
    <xf numFmtId="0" fontId="35" fillId="0" borderId="0" xfId="0" applyFont="1" applyFill="1" applyBorder="1" applyAlignment="1">
      <alignment horizontal="left" wrapText="1"/>
    </xf>
    <xf numFmtId="0" fontId="32" fillId="0" borderId="0" xfId="0" applyFont="1" applyFill="1" applyBorder="1" applyAlignment="1">
      <alignment wrapText="1"/>
    </xf>
    <xf numFmtId="0" fontId="33" fillId="0" borderId="0" xfId="0" applyFont="1" applyFill="1" applyBorder="1" applyAlignment="1"/>
    <xf numFmtId="0" fontId="33" fillId="0" borderId="0" xfId="0" applyFont="1" applyFill="1" applyAlignment="1">
      <alignment horizontal="left" vertical="top" wrapText="1"/>
    </xf>
    <xf numFmtId="0" fontId="33" fillId="0" borderId="0" xfId="0" applyFont="1" applyFill="1" applyAlignment="1">
      <alignment horizontal="left" wrapText="1"/>
    </xf>
    <xf numFmtId="0" fontId="35" fillId="0" borderId="0" xfId="0" applyFont="1" applyFill="1" applyBorder="1" applyAlignment="1">
      <alignment horizontal="center" wrapText="1"/>
    </xf>
    <xf numFmtId="0" fontId="38" fillId="0" borderId="0" xfId="5" applyFont="1" applyFill="1" applyAlignment="1" applyProtection="1">
      <alignment horizontal="left" vertical="top" wrapText="1"/>
    </xf>
    <xf numFmtId="0" fontId="38" fillId="0" borderId="0" xfId="5" applyFont="1" applyFill="1" applyBorder="1" applyAlignment="1" applyProtection="1">
      <alignment horizontal="left" vertical="top"/>
    </xf>
    <xf numFmtId="0" fontId="38" fillId="0" borderId="0" xfId="5" applyFont="1" applyFill="1" applyBorder="1" applyAlignment="1" applyProtection="1">
      <alignment horizontal="left" vertical="top" wrapText="1"/>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40" fillId="0" borderId="0" xfId="0" applyFont="1" applyAlignment="1">
      <alignment horizontal="center" vertical="top"/>
    </xf>
    <xf numFmtId="0" fontId="2" fillId="8" borderId="0" xfId="0" applyFont="1" applyFill="1" applyBorder="1"/>
    <xf numFmtId="0" fontId="4" fillId="8" borderId="0" xfId="0" applyFont="1" applyFill="1" applyBorder="1"/>
    <xf numFmtId="1" fontId="4" fillId="8" borderId="0" xfId="0" applyNumberFormat="1" applyFont="1" applyFill="1"/>
    <xf numFmtId="0" fontId="4" fillId="8" borderId="0" xfId="0" applyFont="1" applyFill="1"/>
    <xf numFmtId="0" fontId="4" fillId="8" borderId="1" xfId="0" applyFont="1" applyFill="1" applyBorder="1" applyAlignment="1">
      <alignment horizontal="right" vertical="center" wrapText="1"/>
    </xf>
    <xf numFmtId="0" fontId="4" fillId="8" borderId="0" xfId="0" applyFont="1" applyFill="1" applyBorder="1" applyAlignment="1">
      <alignment horizontal="left"/>
    </xf>
    <xf numFmtId="0" fontId="2" fillId="8" borderId="0" xfId="0" applyFont="1" applyFill="1" applyBorder="1" applyAlignment="1">
      <alignment horizontal="left" vertical="center"/>
    </xf>
    <xf numFmtId="3" fontId="4" fillId="8" borderId="0" xfId="0" applyNumberFormat="1" applyFont="1" applyFill="1" applyBorder="1" applyAlignment="1"/>
    <xf numFmtId="0" fontId="4" fillId="8" borderId="0" xfId="0" applyFont="1" applyFill="1" applyBorder="1" applyAlignment="1">
      <alignment horizontal="right" wrapText="1"/>
    </xf>
    <xf numFmtId="3" fontId="2" fillId="8" borderId="0" xfId="0" applyNumberFormat="1" applyFont="1" applyFill="1" applyBorder="1" applyAlignment="1"/>
    <xf numFmtId="3" fontId="4" fillId="8" borderId="0" xfId="0" applyNumberFormat="1" applyFont="1" applyFill="1" applyBorder="1"/>
    <xf numFmtId="0" fontId="4" fillId="8" borderId="0" xfId="0" applyFont="1" applyFill="1" applyBorder="1" applyAlignment="1">
      <alignment horizontal="right" vertical="center" wrapText="1"/>
    </xf>
    <xf numFmtId="3" fontId="2" fillId="8" borderId="0" xfId="0" applyNumberFormat="1" applyFont="1" applyFill="1" applyBorder="1"/>
    <xf numFmtId="1" fontId="4" fillId="8" borderId="0" xfId="0" applyNumberFormat="1" applyFont="1" applyFill="1" applyBorder="1"/>
    <xf numFmtId="3" fontId="4" fillId="8" borderId="0" xfId="0" applyNumberFormat="1" applyFont="1" applyFill="1" applyBorder="1" applyAlignment="1">
      <alignment horizontal="right"/>
    </xf>
    <xf numFmtId="1" fontId="0" fillId="8" borderId="0" xfId="0" applyNumberFormat="1" applyFill="1" applyBorder="1"/>
    <xf numFmtId="3" fontId="2" fillId="8" borderId="0" xfId="0" applyNumberFormat="1" applyFont="1" applyFill="1" applyBorder="1" applyAlignment="1">
      <alignment horizontal="right"/>
    </xf>
    <xf numFmtId="3" fontId="0" fillId="8" borderId="0" xfId="0" applyNumberFormat="1" applyFill="1" applyBorder="1"/>
    <xf numFmtId="0" fontId="9" fillId="8" borderId="0" xfId="0" applyFont="1" applyFill="1" applyBorder="1" applyAlignment="1">
      <alignment horizontal="left"/>
    </xf>
    <xf numFmtId="0" fontId="8" fillId="8" borderId="0" xfId="0" applyFont="1" applyFill="1" applyBorder="1" applyAlignment="1">
      <alignment horizontal="left"/>
    </xf>
    <xf numFmtId="0" fontId="11" fillId="8" borderId="0" xfId="26" applyFont="1" applyFill="1" applyBorder="1" applyAlignment="1">
      <alignment horizontal="right" wrapText="1"/>
    </xf>
    <xf numFmtId="164" fontId="2" fillId="8" borderId="0" xfId="0" applyNumberFormat="1" applyFont="1" applyFill="1" applyBorder="1"/>
    <xf numFmtId="0" fontId="8" fillId="8" borderId="0" xfId="0" applyFont="1" applyFill="1"/>
    <xf numFmtId="0" fontId="4" fillId="8" borderId="0" xfId="0" applyFont="1" applyFill="1" applyAlignment="1"/>
    <xf numFmtId="0" fontId="0" fillId="8" borderId="0" xfId="0" applyFill="1" applyBorder="1"/>
    <xf numFmtId="0" fontId="0" fillId="8" borderId="0" xfId="0" applyFill="1"/>
    <xf numFmtId="0" fontId="0" fillId="8" borderId="0" xfId="0" applyFill="1" applyBorder="1" applyAlignment="1"/>
    <xf numFmtId="0" fontId="2" fillId="8" borderId="1" xfId="0" applyFont="1" applyFill="1" applyBorder="1" applyAlignment="1">
      <alignment horizontal="left" vertical="center"/>
    </xf>
    <xf numFmtId="0" fontId="0" fillId="8" borderId="1" xfId="0" applyFill="1" applyBorder="1" applyAlignment="1">
      <alignment horizontal="right" vertical="center" wrapText="1"/>
    </xf>
    <xf numFmtId="0" fontId="4" fillId="8" borderId="0" xfId="0" applyFont="1" applyFill="1" applyBorder="1" applyAlignment="1">
      <alignment horizontal="left" vertical="center"/>
    </xf>
    <xf numFmtId="3" fontId="4" fillId="8" borderId="0" xfId="0" applyNumberFormat="1" applyFont="1" applyFill="1" applyAlignment="1"/>
    <xf numFmtId="9" fontId="0" fillId="8" borderId="0" xfId="0" applyNumberFormat="1" applyFill="1"/>
    <xf numFmtId="3" fontId="4" fillId="8" borderId="0" xfId="0" applyNumberFormat="1" applyFont="1" applyFill="1"/>
    <xf numFmtId="0" fontId="4" fillId="8" borderId="0" xfId="0" applyFont="1" applyFill="1" applyAlignment="1">
      <alignment horizontal="left"/>
    </xf>
    <xf numFmtId="3" fontId="14" fillId="8" borderId="0" xfId="0" applyNumberFormat="1" applyFont="1" applyFill="1" applyAlignment="1">
      <alignment horizontal="right"/>
    </xf>
    <xf numFmtId="3" fontId="4" fillId="8" borderId="0" xfId="0" applyNumberFormat="1" applyFont="1" applyFill="1" applyAlignment="1">
      <alignment horizontal="right"/>
    </xf>
    <xf numFmtId="3" fontId="0" fillId="8" borderId="0" xfId="0" quotePrefix="1" applyNumberFormat="1" applyFill="1"/>
    <xf numFmtId="164" fontId="0" fillId="8" borderId="0" xfId="0" applyNumberFormat="1" applyFill="1"/>
    <xf numFmtId="0" fontId="9" fillId="8" borderId="0" xfId="0" applyFont="1" applyFill="1" applyAlignment="1">
      <alignment horizontal="left"/>
    </xf>
    <xf numFmtId="0" fontId="4" fillId="8" borderId="2" xfId="0" applyFont="1" applyFill="1" applyBorder="1" applyAlignment="1">
      <alignment horizontal="left"/>
    </xf>
    <xf numFmtId="3" fontId="0" fillId="8" borderId="2" xfId="0" quotePrefix="1" applyNumberFormat="1" applyFill="1" applyBorder="1"/>
    <xf numFmtId="9" fontId="0" fillId="8" borderId="0" xfId="0" quotePrefix="1" applyNumberFormat="1" applyFill="1" applyBorder="1"/>
    <xf numFmtId="3" fontId="0" fillId="8" borderId="0" xfId="0" quotePrefix="1" applyNumberFormat="1" applyFill="1" applyBorder="1"/>
    <xf numFmtId="0" fontId="8" fillId="8" borderId="0" xfId="0" applyFont="1" applyFill="1" applyAlignment="1"/>
    <xf numFmtId="9" fontId="5" fillId="8" borderId="0" xfId="0" applyNumberFormat="1" applyFont="1" applyFill="1"/>
    <xf numFmtId="9" fontId="0" fillId="8" borderId="0" xfId="29" applyFont="1" applyFill="1"/>
    <xf numFmtId="1" fontId="0" fillId="8" borderId="0" xfId="0" applyNumberFormat="1" applyFill="1"/>
    <xf numFmtId="9" fontId="4" fillId="8" borderId="0" xfId="29" applyFont="1" applyFill="1"/>
    <xf numFmtId="9" fontId="4" fillId="8" borderId="0" xfId="29" applyFont="1" applyFill="1" applyAlignment="1"/>
    <xf numFmtId="0" fontId="10" fillId="8" borderId="0" xfId="0" applyFont="1" applyFill="1"/>
    <xf numFmtId="0" fontId="25" fillId="8" borderId="0" xfId="5" applyFont="1" applyFill="1" applyAlignment="1" applyProtection="1">
      <alignment horizontal="right"/>
    </xf>
    <xf numFmtId="0" fontId="2" fillId="8" borderId="1" xfId="0" applyFont="1" applyFill="1" applyBorder="1" applyAlignment="1">
      <alignment horizontal="right" vertical="center" wrapText="1"/>
    </xf>
    <xf numFmtId="0" fontId="4" fillId="8" borderId="0" xfId="0" applyFont="1" applyFill="1" applyBorder="1" applyAlignment="1">
      <alignment horizontal="right"/>
    </xf>
    <xf numFmtId="9" fontId="4" fillId="8" borderId="0" xfId="0" applyNumberFormat="1" applyFont="1" applyFill="1" applyBorder="1"/>
    <xf numFmtId="3" fontId="3" fillId="8" borderId="0" xfId="0" applyNumberFormat="1" applyFont="1" applyFill="1" applyBorder="1" applyAlignment="1" applyProtection="1"/>
    <xf numFmtId="3" fontId="7" fillId="8" borderId="0" xfId="26" applyNumberFormat="1" applyFont="1" applyFill="1" applyBorder="1" applyAlignment="1">
      <alignment horizontal="right" wrapText="1"/>
    </xf>
    <xf numFmtId="0" fontId="0" fillId="8" borderId="0" xfId="0" quotePrefix="1" applyNumberFormat="1" applyFill="1" applyBorder="1"/>
    <xf numFmtId="0" fontId="0" fillId="8" borderId="0" xfId="0" applyNumberFormat="1" applyFill="1" applyBorder="1"/>
    <xf numFmtId="9" fontId="0" fillId="8" borderId="0" xfId="29" applyFont="1" applyFill="1" applyBorder="1"/>
    <xf numFmtId="3" fontId="0" fillId="8" borderId="0" xfId="0" applyNumberFormat="1" applyFill="1"/>
    <xf numFmtId="0" fontId="9" fillId="8" borderId="0" xfId="0" applyFont="1" applyFill="1" applyAlignment="1"/>
    <xf numFmtId="0" fontId="0" fillId="8" borderId="0" xfId="0" applyFill="1" applyAlignment="1">
      <alignment horizontal="center"/>
    </xf>
    <xf numFmtId="0" fontId="2" fillId="8" borderId="0" xfId="0" applyFont="1" applyFill="1" applyBorder="1" applyAlignment="1"/>
    <xf numFmtId="0" fontId="0" fillId="8" borderId="0" xfId="0" applyFont="1" applyFill="1" applyBorder="1" applyAlignment="1"/>
    <xf numFmtId="0" fontId="0" fillId="8" borderId="0" xfId="0" applyFill="1" applyBorder="1" applyAlignment="1">
      <alignment horizontal="left" wrapText="1"/>
    </xf>
    <xf numFmtId="0" fontId="2" fillId="8" borderId="0" xfId="0" applyFont="1" applyFill="1" applyAlignment="1"/>
    <xf numFmtId="0" fontId="0" fillId="8" borderId="0" xfId="0" applyFont="1" applyFill="1" applyAlignment="1"/>
    <xf numFmtId="0" fontId="2" fillId="8" borderId="3" xfId="0" applyFont="1" applyFill="1" applyBorder="1" applyAlignment="1">
      <alignment horizontal="right" vertical="center" wrapText="1"/>
    </xf>
    <xf numFmtId="0" fontId="2" fillId="8" borderId="4" xfId="0" applyFont="1" applyFill="1" applyBorder="1" applyAlignment="1">
      <alignment horizontal="right" vertical="center" wrapText="1"/>
    </xf>
    <xf numFmtId="0" fontId="0" fillId="8" borderId="4" xfId="0" applyFill="1" applyBorder="1" applyAlignment="1">
      <alignment horizontal="right" vertical="center"/>
    </xf>
    <xf numFmtId="0" fontId="2" fillId="8" borderId="5" xfId="0" applyFont="1" applyFill="1" applyBorder="1" applyAlignment="1">
      <alignment horizontal="right" vertical="center"/>
    </xf>
    <xf numFmtId="0" fontId="0" fillId="8" borderId="0" xfId="0" applyFont="1" applyFill="1" applyAlignment="1">
      <alignment horizontal="left"/>
    </xf>
    <xf numFmtId="0" fontId="0" fillId="8" borderId="0" xfId="0" applyFill="1" applyBorder="1" applyAlignment="1">
      <alignment horizontal="left"/>
    </xf>
    <xf numFmtId="0" fontId="0" fillId="8" borderId="0" xfId="0" applyFont="1" applyFill="1" applyAlignment="1">
      <alignment horizontal="center"/>
    </xf>
    <xf numFmtId="0" fontId="1" fillId="8" borderId="0" xfId="0" applyFont="1" applyFill="1" applyBorder="1" applyAlignment="1">
      <alignment horizontal="left"/>
    </xf>
    <xf numFmtId="3" fontId="1" fillId="8" borderId="0" xfId="0" applyNumberFormat="1" applyFont="1" applyFill="1" applyBorder="1" applyAlignment="1">
      <alignment horizontal="right"/>
    </xf>
    <xf numFmtId="3" fontId="14" fillId="8" borderId="0" xfId="0" applyNumberFormat="1" applyFont="1" applyFill="1" applyBorder="1" applyAlignment="1">
      <alignment horizontal="right"/>
    </xf>
    <xf numFmtId="3" fontId="15" fillId="8" borderId="0" xfId="0" applyNumberFormat="1" applyFont="1" applyFill="1" applyBorder="1" applyAlignment="1" applyProtection="1"/>
    <xf numFmtId="0" fontId="10" fillId="8" borderId="0" xfId="0" applyFont="1" applyFill="1" applyBorder="1" applyAlignment="1">
      <alignment horizontal="left"/>
    </xf>
    <xf numFmtId="3" fontId="1" fillId="8" borderId="0" xfId="0" applyNumberFormat="1" applyFont="1" applyFill="1" applyBorder="1" applyAlignment="1">
      <alignment wrapText="1"/>
    </xf>
    <xf numFmtId="9" fontId="4" fillId="8" borderId="0" xfId="32" applyNumberFormat="1" applyFill="1" applyBorder="1" applyAlignment="1" applyProtection="1"/>
    <xf numFmtId="0" fontId="6" fillId="8" borderId="0" xfId="0" applyFont="1" applyFill="1" applyAlignment="1">
      <alignment horizontal="left"/>
    </xf>
    <xf numFmtId="164" fontId="4" fillId="8" borderId="0" xfId="29" applyNumberFormat="1" applyFont="1" applyFill="1" applyAlignment="1">
      <alignment horizontal="right"/>
    </xf>
    <xf numFmtId="3" fontId="7" fillId="8" borderId="0" xfId="0" applyNumberFormat="1" applyFont="1" applyFill="1" applyAlignment="1">
      <alignment horizontal="right"/>
    </xf>
    <xf numFmtId="10" fontId="4" fillId="8" borderId="0" xfId="29" applyNumberFormat="1" applyFont="1" applyFill="1" applyAlignment="1">
      <alignment horizontal="right"/>
    </xf>
    <xf numFmtId="3" fontId="7" fillId="8" borderId="0" xfId="0" applyNumberFormat="1" applyFont="1" applyFill="1" applyAlignment="1"/>
    <xf numFmtId="0" fontId="6" fillId="8" borderId="0" xfId="0" applyFont="1" applyFill="1" applyBorder="1" applyAlignment="1">
      <alignment wrapText="1"/>
    </xf>
    <xf numFmtId="3" fontId="6" fillId="8" borderId="0" xfId="0" applyNumberFormat="1" applyFont="1" applyFill="1" applyAlignment="1">
      <alignment horizontal="right"/>
    </xf>
    <xf numFmtId="0" fontId="9" fillId="8" borderId="0" xfId="0" applyFont="1" applyFill="1" applyAlignment="1">
      <alignment horizontal="left" vertical="top"/>
    </xf>
    <xf numFmtId="0" fontId="4" fillId="8" borderId="0" xfId="0" applyFont="1" applyFill="1" applyBorder="1" applyAlignment="1"/>
    <xf numFmtId="3" fontId="4" fillId="8" borderId="0" xfId="26" applyNumberFormat="1" applyFont="1" applyFill="1" applyBorder="1" applyAlignment="1"/>
    <xf numFmtId="0" fontId="4" fillId="8" borderId="2" xfId="0" applyFont="1" applyFill="1" applyBorder="1"/>
    <xf numFmtId="0" fontId="2" fillId="8" borderId="0" xfId="0" applyFont="1" applyFill="1" applyBorder="1" applyAlignment="1">
      <alignment horizontal="left"/>
    </xf>
    <xf numFmtId="9" fontId="4" fillId="8" borderId="0" xfId="30" applyFont="1" applyFill="1"/>
    <xf numFmtId="0" fontId="4" fillId="8" borderId="0" xfId="0" applyFont="1" applyFill="1" applyAlignment="1">
      <alignment horizontal="center"/>
    </xf>
    <xf numFmtId="0" fontId="13" fillId="8" borderId="0" xfId="5" applyFill="1" applyAlignment="1" applyProtection="1">
      <alignment horizontal="right"/>
    </xf>
    <xf numFmtId="0" fontId="4" fillId="8" borderId="6" xfId="0" applyFont="1" applyFill="1" applyBorder="1" applyAlignment="1">
      <alignment horizontal="right" vertical="center" wrapText="1"/>
    </xf>
    <xf numFmtId="0" fontId="2" fillId="8" borderId="6" xfId="0" applyFont="1" applyFill="1" applyBorder="1" applyAlignment="1">
      <alignment horizontal="right" vertical="center"/>
    </xf>
    <xf numFmtId="0" fontId="2" fillId="8" borderId="0" xfId="0" applyFont="1" applyFill="1" applyBorder="1" applyAlignment="1">
      <alignment horizontal="center" vertical="center"/>
    </xf>
    <xf numFmtId="0" fontId="2" fillId="8" borderId="0" xfId="0" applyFont="1" applyFill="1" applyBorder="1" applyAlignment="1">
      <alignment horizontal="right" vertical="center"/>
    </xf>
    <xf numFmtId="0" fontId="0" fillId="8" borderId="2" xfId="0" applyFill="1" applyBorder="1" applyAlignment="1">
      <alignment horizontal="right" vertical="center" wrapText="1"/>
    </xf>
    <xf numFmtId="0" fontId="4" fillId="8" borderId="2" xfId="0" applyFont="1" applyFill="1" applyBorder="1" applyAlignment="1">
      <alignment horizontal="right" vertical="center" wrapText="1"/>
    </xf>
    <xf numFmtId="169" fontId="4" fillId="8" borderId="0" xfId="1" applyNumberFormat="1" applyFont="1" applyFill="1" applyBorder="1" applyAlignment="1"/>
    <xf numFmtId="164" fontId="4" fillId="8" borderId="0" xfId="0" applyNumberFormat="1" applyFont="1" applyFill="1" applyBorder="1" applyAlignment="1"/>
    <xf numFmtId="165" fontId="0" fillId="8" borderId="0" xfId="0" applyNumberFormat="1" applyFill="1" applyBorder="1"/>
    <xf numFmtId="0" fontId="0" fillId="8" borderId="0" xfId="0" applyFill="1" applyBorder="1" applyAlignment="1">
      <alignment horizontal="right"/>
    </xf>
    <xf numFmtId="165" fontId="0" fillId="8" borderId="0" xfId="0" applyNumberFormat="1" applyFill="1" applyBorder="1" applyAlignment="1">
      <alignment horizontal="right"/>
    </xf>
    <xf numFmtId="169" fontId="4" fillId="8" borderId="0" xfId="1" applyNumberFormat="1" applyFont="1" applyFill="1" applyBorder="1"/>
    <xf numFmtId="9" fontId="4" fillId="8" borderId="0" xfId="30" applyFont="1" applyFill="1" applyBorder="1" applyAlignment="1">
      <alignment horizontal="right"/>
    </xf>
    <xf numFmtId="165" fontId="4" fillId="8" borderId="0" xfId="1" applyNumberFormat="1" applyFont="1" applyFill="1" applyBorder="1"/>
    <xf numFmtId="165" fontId="4" fillId="8" borderId="0" xfId="30" applyNumberFormat="1" applyFont="1" applyFill="1" applyBorder="1" applyAlignment="1">
      <alignment horizontal="right"/>
    </xf>
    <xf numFmtId="3" fontId="4" fillId="8" borderId="2" xfId="0" applyNumberFormat="1" applyFont="1" applyFill="1" applyBorder="1"/>
    <xf numFmtId="169" fontId="4" fillId="8" borderId="2" xfId="1" applyNumberFormat="1" applyFont="1" applyFill="1" applyBorder="1" applyAlignment="1"/>
    <xf numFmtId="164" fontId="4" fillId="8" borderId="2" xfId="0" applyNumberFormat="1" applyFont="1" applyFill="1" applyBorder="1" applyAlignment="1"/>
    <xf numFmtId="165" fontId="0" fillId="8" borderId="2" xfId="0" applyNumberFormat="1" applyFill="1" applyBorder="1"/>
    <xf numFmtId="165" fontId="0" fillId="8" borderId="2" xfId="0" applyNumberFormat="1" applyFill="1" applyBorder="1" applyAlignment="1">
      <alignment horizontal="right"/>
    </xf>
    <xf numFmtId="0" fontId="0" fillId="8" borderId="2" xfId="0" applyFill="1" applyBorder="1" applyAlignment="1">
      <alignment horizontal="right"/>
    </xf>
    <xf numFmtId="3" fontId="26" fillId="8" borderId="0" xfId="0" applyNumberFormat="1" applyFont="1" applyFill="1" applyBorder="1"/>
    <xf numFmtId="164" fontId="26" fillId="8" borderId="0" xfId="0" applyNumberFormat="1" applyFont="1" applyFill="1" applyBorder="1" applyAlignment="1"/>
    <xf numFmtId="3" fontId="26" fillId="8" borderId="0" xfId="0" applyNumberFormat="1" applyFont="1" applyFill="1" applyBorder="1" applyAlignment="1">
      <alignment horizontal="right"/>
    </xf>
    <xf numFmtId="0" fontId="8" fillId="8" borderId="6" xfId="0" applyFont="1" applyFill="1" applyBorder="1" applyAlignment="1"/>
    <xf numFmtId="9" fontId="5" fillId="8" borderId="6" xfId="0" applyNumberFormat="1" applyFont="1" applyFill="1" applyBorder="1"/>
    <xf numFmtId="0" fontId="1" fillId="8" borderId="2" xfId="0" applyFont="1" applyFill="1" applyBorder="1" applyAlignment="1">
      <alignment horizontal="left"/>
    </xf>
    <xf numFmtId="0" fontId="1" fillId="8" borderId="0" xfId="0" applyFont="1" applyFill="1" applyAlignment="1">
      <alignment horizontal="left"/>
    </xf>
    <xf numFmtId="0" fontId="0" fillId="8" borderId="6" xfId="0" applyFont="1" applyFill="1" applyBorder="1" applyAlignment="1"/>
    <xf numFmtId="9" fontId="4" fillId="8" borderId="6" xfId="29" applyFont="1" applyFill="1" applyBorder="1" applyAlignment="1" applyProtection="1"/>
    <xf numFmtId="0" fontId="4" fillId="8" borderId="6" xfId="0" applyFont="1" applyFill="1" applyBorder="1" applyAlignment="1">
      <alignment horizontal="left"/>
    </xf>
    <xf numFmtId="3" fontId="11" fillId="8" borderId="6" xfId="26" applyNumberFormat="1" applyFont="1" applyFill="1" applyBorder="1" applyAlignment="1">
      <alignment horizontal="right" wrapText="1"/>
    </xf>
    <xf numFmtId="9" fontId="11" fillId="8" borderId="6" xfId="26" applyNumberFormat="1" applyFont="1" applyFill="1" applyBorder="1" applyAlignment="1">
      <alignment horizontal="right" wrapText="1"/>
    </xf>
    <xf numFmtId="3" fontId="0" fillId="8" borderId="6" xfId="0" applyNumberFormat="1" applyFill="1" applyBorder="1"/>
    <xf numFmtId="0" fontId="2" fillId="8" borderId="6" xfId="0" applyFont="1" applyFill="1" applyBorder="1" applyAlignment="1">
      <alignment horizontal="left"/>
    </xf>
    <xf numFmtId="164" fontId="11" fillId="8" borderId="0" xfId="26" applyNumberFormat="1" applyFont="1" applyFill="1" applyBorder="1" applyAlignment="1">
      <alignment horizontal="right" wrapText="1"/>
    </xf>
    <xf numFmtId="10" fontId="0" fillId="8" borderId="6" xfId="0" applyNumberFormat="1" applyFill="1" applyBorder="1"/>
    <xf numFmtId="164" fontId="2" fillId="8" borderId="6" xfId="0" applyNumberFormat="1" applyFont="1" applyFill="1" applyBorder="1"/>
    <xf numFmtId="9" fontId="4" fillId="8" borderId="0" xfId="0" applyNumberFormat="1" applyFont="1" applyFill="1"/>
    <xf numFmtId="0" fontId="32" fillId="8" borderId="0" xfId="0" applyFont="1" applyFill="1" applyBorder="1"/>
    <xf numFmtId="0" fontId="33" fillId="8" borderId="0" xfId="0" applyFont="1" applyFill="1" applyBorder="1"/>
    <xf numFmtId="0" fontId="33" fillId="8" borderId="0" xfId="0" applyFont="1" applyFill="1"/>
    <xf numFmtId="0" fontId="1" fillId="8" borderId="1" xfId="0" applyFont="1" applyFill="1" applyBorder="1" applyAlignment="1">
      <alignment horizontal="right" vertical="center" wrapText="1"/>
    </xf>
    <xf numFmtId="0" fontId="2" fillId="8" borderId="0" xfId="25" applyFont="1" applyFill="1" applyAlignment="1">
      <alignment horizontal="left"/>
    </xf>
    <xf numFmtId="0" fontId="2" fillId="8" borderId="0" xfId="25" applyFont="1" applyFill="1"/>
    <xf numFmtId="0" fontId="1" fillId="8" borderId="0" xfId="25" applyFill="1"/>
    <xf numFmtId="0" fontId="1" fillId="8" borderId="0" xfId="25" applyFill="1" applyBorder="1"/>
    <xf numFmtId="0" fontId="28" fillId="8" borderId="0" xfId="6" applyFill="1" applyAlignment="1" applyProtection="1">
      <alignment horizontal="right"/>
    </xf>
    <xf numFmtId="0" fontId="1" fillId="8" borderId="0" xfId="25" applyFont="1" applyFill="1" applyAlignment="1">
      <alignment horizontal="left"/>
    </xf>
    <xf numFmtId="0" fontId="1" fillId="8" borderId="0" xfId="25" applyFont="1" applyFill="1"/>
    <xf numFmtId="0" fontId="2" fillId="8" borderId="0" xfId="25" applyFont="1" applyFill="1" applyBorder="1" applyAlignment="1">
      <alignment horizontal="right"/>
    </xf>
    <xf numFmtId="0" fontId="2" fillId="8" borderId="0" xfId="25" applyFont="1" applyFill="1" applyBorder="1"/>
    <xf numFmtId="0" fontId="2" fillId="8" borderId="0" xfId="25" applyFont="1" applyFill="1" applyBorder="1" applyAlignment="1">
      <alignment horizontal="center" vertical="center" wrapText="1"/>
    </xf>
    <xf numFmtId="0" fontId="2" fillId="8" borderId="6" xfId="25" applyFont="1" applyFill="1" applyBorder="1" applyAlignment="1">
      <alignment vertical="center" wrapText="1"/>
    </xf>
    <xf numFmtId="0" fontId="2" fillId="8" borderId="6" xfId="25" applyFont="1" applyFill="1" applyBorder="1" applyAlignment="1">
      <alignment horizontal="right" vertical="center"/>
    </xf>
    <xf numFmtId="0" fontId="2" fillId="8" borderId="2" xfId="25" applyFont="1" applyFill="1" applyBorder="1" applyAlignment="1">
      <alignment vertical="center" wrapText="1"/>
    </xf>
    <xf numFmtId="0" fontId="2" fillId="8" borderId="0" xfId="25" applyFont="1" applyFill="1" applyBorder="1" applyAlignment="1">
      <alignment horizontal="right" vertical="center"/>
    </xf>
    <xf numFmtId="0" fontId="2" fillId="8" borderId="2" xfId="25" applyFont="1" applyFill="1" applyBorder="1" applyAlignment="1">
      <alignment horizontal="right" vertical="center" wrapText="1"/>
    </xf>
    <xf numFmtId="0" fontId="26" fillId="8" borderId="2" xfId="25" applyFont="1" applyFill="1" applyBorder="1" applyAlignment="1">
      <alignment horizontal="right" vertical="center" wrapText="1"/>
    </xf>
    <xf numFmtId="49" fontId="2" fillId="8" borderId="7" xfId="25" applyNumberFormat="1" applyFont="1" applyFill="1" applyBorder="1" applyAlignment="1">
      <alignment wrapText="1"/>
    </xf>
    <xf numFmtId="3" fontId="1" fillId="8" borderId="6" xfId="25" applyNumberFormat="1" applyFill="1" applyBorder="1"/>
    <xf numFmtId="3" fontId="1" fillId="8" borderId="0" xfId="25" applyNumberFormat="1" applyFill="1" applyBorder="1"/>
    <xf numFmtId="3" fontId="1" fillId="8" borderId="6" xfId="25" applyNumberFormat="1" applyFont="1" applyFill="1" applyBorder="1" applyAlignment="1">
      <alignment horizontal="right" vertical="top" wrapText="1"/>
    </xf>
    <xf numFmtId="0" fontId="1" fillId="8" borderId="6" xfId="25" applyFill="1" applyBorder="1" applyAlignment="1">
      <alignment horizontal="right"/>
    </xf>
    <xf numFmtId="3" fontId="1" fillId="8" borderId="6" xfId="25" applyNumberFormat="1" applyFont="1" applyFill="1" applyBorder="1" applyAlignment="1">
      <alignment vertical="top" wrapText="1"/>
    </xf>
    <xf numFmtId="9" fontId="1" fillId="8" borderId="6" xfId="25" applyNumberFormat="1" applyFill="1" applyBorder="1"/>
    <xf numFmtId="49" fontId="2" fillId="8" borderId="8" xfId="25" applyNumberFormat="1" applyFont="1" applyFill="1" applyBorder="1" applyAlignment="1"/>
    <xf numFmtId="3" fontId="1" fillId="8" borderId="0" xfId="25" applyNumberFormat="1" applyFont="1" applyFill="1" applyBorder="1" applyAlignment="1">
      <alignment horizontal="right" vertical="top" wrapText="1"/>
    </xf>
    <xf numFmtId="0" fontId="1" fillId="8" borderId="0" xfId="25" applyFill="1" applyBorder="1" applyAlignment="1">
      <alignment horizontal="right"/>
    </xf>
    <xf numFmtId="3" fontId="1" fillId="8" borderId="0" xfId="25" applyNumberFormat="1" applyFont="1" applyFill="1" applyBorder="1" applyAlignment="1">
      <alignment vertical="top" wrapText="1"/>
    </xf>
    <xf numFmtId="9" fontId="1" fillId="8" borderId="0" xfId="25" applyNumberFormat="1" applyFill="1" applyBorder="1"/>
    <xf numFmtId="49" fontId="2" fillId="8" borderId="8" xfId="25" quotePrefix="1" applyNumberFormat="1" applyFont="1" applyFill="1" applyBorder="1" applyAlignment="1"/>
    <xf numFmtId="49" fontId="2" fillId="8" borderId="8" xfId="25" applyNumberFormat="1" applyFont="1" applyFill="1" applyBorder="1" applyAlignment="1">
      <alignment horizontal="left"/>
    </xf>
    <xf numFmtId="49" fontId="2" fillId="8" borderId="9" xfId="25" applyNumberFormat="1" applyFont="1" applyFill="1" applyBorder="1" applyAlignment="1"/>
    <xf numFmtId="3" fontId="1" fillId="8" borderId="2" xfId="25" applyNumberFormat="1" applyFill="1" applyBorder="1"/>
    <xf numFmtId="3" fontId="1" fillId="8" borderId="2" xfId="25" applyNumberFormat="1" applyFont="1" applyFill="1" applyBorder="1" applyAlignment="1">
      <alignment vertical="top" wrapText="1"/>
    </xf>
    <xf numFmtId="0" fontId="1" fillId="8" borderId="2" xfId="25" applyFill="1" applyBorder="1" applyAlignment="1">
      <alignment horizontal="right"/>
    </xf>
    <xf numFmtId="9" fontId="1" fillId="8" borderId="2" xfId="25" applyNumberFormat="1" applyFill="1" applyBorder="1"/>
    <xf numFmtId="0" fontId="26" fillId="8" borderId="0" xfId="25" applyFont="1" applyFill="1" applyBorder="1"/>
    <xf numFmtId="9" fontId="1" fillId="8" borderId="0" xfId="29" applyFill="1" applyBorder="1"/>
    <xf numFmtId="0" fontId="8" fillId="8" borderId="0" xfId="25" applyFont="1" applyFill="1"/>
    <xf numFmtId="0" fontId="9" fillId="8" borderId="0" xfId="25" applyFont="1" applyFill="1" applyBorder="1"/>
    <xf numFmtId="0" fontId="9" fillId="8" borderId="0" xfId="25" applyFont="1" applyFill="1"/>
    <xf numFmtId="0" fontId="9" fillId="8" borderId="0" xfId="25" applyFont="1" applyFill="1" applyAlignment="1">
      <alignment vertical="top" wrapText="1"/>
    </xf>
    <xf numFmtId="0" fontId="9" fillId="8" borderId="0" xfId="25" applyFont="1" applyFill="1" applyAlignment="1">
      <alignment horizontal="left"/>
    </xf>
    <xf numFmtId="0" fontId="9" fillId="8" borderId="0" xfId="25" applyFont="1" applyFill="1" applyBorder="1" applyAlignment="1">
      <alignment horizontal="left" vertical="top"/>
    </xf>
    <xf numFmtId="0" fontId="1" fillId="8" borderId="0" xfId="25" applyFill="1" applyAlignment="1">
      <alignment horizontal="right"/>
    </xf>
    <xf numFmtId="0" fontId="1" fillId="8" borderId="6" xfId="25" applyFill="1" applyBorder="1" applyAlignment="1">
      <alignment vertical="center" wrapText="1"/>
    </xf>
    <xf numFmtId="1" fontId="1" fillId="8" borderId="0" xfId="25" applyNumberFormat="1" applyFill="1" applyBorder="1"/>
    <xf numFmtId="0" fontId="1" fillId="8" borderId="1" xfId="25" applyFill="1" applyBorder="1" applyAlignment="1">
      <alignment horizontal="right" vertical="center" wrapText="1"/>
    </xf>
    <xf numFmtId="0" fontId="1" fillId="8" borderId="1" xfId="25" applyFont="1" applyFill="1" applyBorder="1" applyAlignment="1">
      <alignment horizontal="right" vertical="center" wrapText="1"/>
    </xf>
    <xf numFmtId="0" fontId="1" fillId="8" borderId="0" xfId="25" applyFill="1" applyBorder="1" applyAlignment="1">
      <alignment horizontal="right" vertical="center" wrapText="1"/>
    </xf>
    <xf numFmtId="1" fontId="1" fillId="8" borderId="0" xfId="25" applyNumberFormat="1" applyFill="1" applyBorder="1" applyAlignment="1">
      <alignment horizontal="right"/>
    </xf>
    <xf numFmtId="0" fontId="1" fillId="8" borderId="6" xfId="25" applyFont="1" applyFill="1" applyBorder="1" applyAlignment="1">
      <alignment horizontal="left"/>
    </xf>
    <xf numFmtId="0" fontId="1" fillId="8" borderId="0" xfId="25" applyFont="1" applyFill="1" applyBorder="1" applyAlignment="1">
      <alignment vertical="top" wrapText="1"/>
    </xf>
    <xf numFmtId="166" fontId="1" fillId="8" borderId="0" xfId="3" applyNumberFormat="1" applyFont="1" applyFill="1" applyBorder="1"/>
    <xf numFmtId="0" fontId="1" fillId="8" borderId="0" xfId="25" applyFont="1" applyFill="1" applyBorder="1" applyAlignment="1">
      <alignment horizontal="left"/>
    </xf>
    <xf numFmtId="166" fontId="1" fillId="8" borderId="0" xfId="3" applyNumberFormat="1" applyFont="1" applyFill="1" applyBorder="1" applyAlignment="1"/>
    <xf numFmtId="166" fontId="2" fillId="8" borderId="0" xfId="3" applyNumberFormat="1" applyFont="1" applyFill="1" applyBorder="1" applyAlignment="1"/>
    <xf numFmtId="1" fontId="2" fillId="8" borderId="0" xfId="25" applyNumberFormat="1" applyFont="1" applyFill="1" applyBorder="1"/>
    <xf numFmtId="166" fontId="1" fillId="8" borderId="0" xfId="3" applyNumberFormat="1" applyFill="1" applyBorder="1"/>
    <xf numFmtId="166" fontId="2" fillId="8" borderId="0" xfId="3" applyNumberFormat="1" applyFont="1" applyFill="1" applyBorder="1"/>
    <xf numFmtId="49" fontId="1" fillId="8" borderId="0" xfId="25" applyNumberFormat="1" applyFont="1" applyFill="1" applyBorder="1" applyAlignment="1">
      <alignment horizontal="left"/>
    </xf>
    <xf numFmtId="0" fontId="1" fillId="8" borderId="2" xfId="25" applyFont="1" applyFill="1" applyBorder="1" applyAlignment="1">
      <alignment horizontal="left"/>
    </xf>
    <xf numFmtId="0" fontId="1" fillId="8" borderId="2" xfId="25" applyFont="1" applyFill="1" applyBorder="1" applyAlignment="1">
      <alignment vertical="top" wrapText="1"/>
    </xf>
    <xf numFmtId="166" fontId="1" fillId="8" borderId="2" xfId="3" applyNumberFormat="1" applyFont="1" applyFill="1" applyBorder="1"/>
    <xf numFmtId="0" fontId="9" fillId="8" borderId="0" xfId="25" applyFont="1" applyFill="1" applyAlignment="1"/>
    <xf numFmtId="0" fontId="9" fillId="8" borderId="0" xfId="25" applyFont="1" applyFill="1" applyBorder="1" applyAlignment="1"/>
    <xf numFmtId="0" fontId="8" fillId="8" borderId="0" xfId="25" applyFont="1" applyFill="1" applyAlignment="1"/>
    <xf numFmtId="0" fontId="9" fillId="8" borderId="0" xfId="25" applyFont="1" applyFill="1" applyAlignment="1">
      <alignment vertical="top"/>
    </xf>
    <xf numFmtId="0" fontId="1" fillId="8" borderId="0" xfId="25" applyFill="1" applyAlignment="1"/>
    <xf numFmtId="0" fontId="1" fillId="8" borderId="0" xfId="25" applyFont="1" applyFill="1" applyAlignment="1"/>
    <xf numFmtId="0" fontId="2" fillId="8" borderId="6" xfId="25" applyFont="1" applyFill="1" applyBorder="1" applyAlignment="1">
      <alignment horizontal="center" vertical="center" wrapText="1"/>
    </xf>
    <xf numFmtId="0" fontId="1" fillId="8" borderId="6" xfId="25" applyFont="1" applyFill="1" applyBorder="1" applyAlignment="1">
      <alignment horizontal="center" vertical="center" wrapText="1" shrinkToFit="1"/>
    </xf>
    <xf numFmtId="0" fontId="1" fillId="8" borderId="6" xfId="25" applyFont="1" applyFill="1" applyBorder="1" applyAlignment="1">
      <alignment horizontal="center" vertical="center" wrapText="1"/>
    </xf>
    <xf numFmtId="0" fontId="1" fillId="8" borderId="6" xfId="25" applyFill="1" applyBorder="1" applyAlignment="1">
      <alignment horizontal="center" vertical="center" wrapText="1"/>
    </xf>
    <xf numFmtId="0" fontId="1" fillId="8" borderId="0" xfId="25" applyFill="1" applyAlignment="1">
      <alignment horizontal="center" vertical="center"/>
    </xf>
    <xf numFmtId="0" fontId="1" fillId="8" borderId="0" xfId="25" applyFont="1" applyFill="1" applyBorder="1" applyAlignment="1">
      <alignment horizontal="center" vertical="center" wrapText="1"/>
    </xf>
    <xf numFmtId="0" fontId="1" fillId="8" borderId="0" xfId="25" applyFont="1" applyFill="1" applyBorder="1" applyAlignment="1">
      <alignment horizontal="right" wrapText="1"/>
    </xf>
    <xf numFmtId="0" fontId="1" fillId="8" borderId="6" xfId="25" applyFont="1" applyFill="1" applyBorder="1" applyAlignment="1">
      <alignment horizontal="right" vertical="center" wrapText="1"/>
    </xf>
    <xf numFmtId="0" fontId="1" fillId="8" borderId="0" xfId="25" applyFont="1" applyFill="1" applyBorder="1" applyAlignment="1">
      <alignment horizontal="right" vertical="center" wrapText="1"/>
    </xf>
    <xf numFmtId="0" fontId="1" fillId="8" borderId="0" xfId="25" applyFill="1" applyAlignment="1">
      <alignment horizontal="right" wrapText="1"/>
    </xf>
    <xf numFmtId="49" fontId="1" fillId="8" borderId="6" xfId="25" applyNumberFormat="1" applyFill="1" applyBorder="1"/>
    <xf numFmtId="9" fontId="26" fillId="8" borderId="6" xfId="29" applyNumberFormat="1" applyFont="1" applyFill="1" applyBorder="1"/>
    <xf numFmtId="164" fontId="26" fillId="8" borderId="6" xfId="29" applyNumberFormat="1" applyFont="1" applyFill="1" applyBorder="1"/>
    <xf numFmtId="3" fontId="1" fillId="8" borderId="6" xfId="25" applyNumberFormat="1" applyFont="1" applyFill="1" applyBorder="1" applyAlignment="1">
      <alignment horizontal="right"/>
    </xf>
    <xf numFmtId="9" fontId="26" fillId="8" borderId="6" xfId="29" applyFont="1" applyFill="1" applyBorder="1" applyAlignment="1">
      <alignment horizontal="right"/>
    </xf>
    <xf numFmtId="9" fontId="1" fillId="8" borderId="6" xfId="29" applyFont="1" applyFill="1" applyBorder="1" applyAlignment="1">
      <alignment horizontal="right" vertical="center" wrapText="1"/>
    </xf>
    <xf numFmtId="164" fontId="26" fillId="8" borderId="6" xfId="29" applyNumberFormat="1" applyFont="1" applyFill="1" applyBorder="1" applyAlignment="1">
      <alignment horizontal="right"/>
    </xf>
    <xf numFmtId="0" fontId="1" fillId="8" borderId="6" xfId="25" applyFont="1" applyFill="1" applyBorder="1" applyAlignment="1">
      <alignment vertical="top" wrapText="1"/>
    </xf>
    <xf numFmtId="9" fontId="26" fillId="8" borderId="6" xfId="29" applyFont="1" applyFill="1" applyBorder="1"/>
    <xf numFmtId="9" fontId="1" fillId="8" borderId="6" xfId="29" applyFont="1" applyFill="1" applyBorder="1"/>
    <xf numFmtId="3" fontId="1" fillId="8" borderId="6" xfId="29" applyNumberFormat="1" applyFont="1" applyFill="1" applyBorder="1"/>
    <xf numFmtId="0" fontId="1" fillId="8" borderId="6" xfId="25" applyFont="1" applyFill="1" applyBorder="1" applyAlignment="1">
      <alignment horizontal="right" vertical="top" wrapText="1"/>
    </xf>
    <xf numFmtId="49" fontId="1" fillId="8" borderId="0" xfId="25" applyNumberFormat="1" applyFill="1" applyBorder="1"/>
    <xf numFmtId="9" fontId="26" fillId="8" borderId="0" xfId="29" applyNumberFormat="1" applyFont="1" applyFill="1" applyBorder="1"/>
    <xf numFmtId="164" fontId="26" fillId="8" borderId="0" xfId="29" applyNumberFormat="1" applyFont="1" applyFill="1" applyBorder="1"/>
    <xf numFmtId="3" fontId="1" fillId="8" borderId="0" xfId="25" applyNumberFormat="1" applyFont="1" applyFill="1" applyBorder="1" applyAlignment="1">
      <alignment horizontal="right"/>
    </xf>
    <xf numFmtId="9" fontId="26" fillId="8" borderId="0" xfId="29" applyFont="1" applyFill="1" applyBorder="1" applyAlignment="1">
      <alignment horizontal="right"/>
    </xf>
    <xf numFmtId="9" fontId="1" fillId="8" borderId="0" xfId="29" applyFont="1" applyFill="1" applyBorder="1" applyAlignment="1">
      <alignment horizontal="right" vertical="center" wrapText="1"/>
    </xf>
    <xf numFmtId="164" fontId="26" fillId="8" borderId="0" xfId="29" applyNumberFormat="1" applyFont="1" applyFill="1" applyBorder="1" applyAlignment="1">
      <alignment horizontal="right"/>
    </xf>
    <xf numFmtId="9" fontId="26" fillId="8" borderId="0" xfId="29" applyFont="1" applyFill="1" applyBorder="1"/>
    <xf numFmtId="9" fontId="1" fillId="8" borderId="0" xfId="29" applyFont="1" applyFill="1" applyBorder="1"/>
    <xf numFmtId="0" fontId="1" fillId="8" borderId="0" xfId="29" applyNumberFormat="1" applyFont="1" applyFill="1" applyBorder="1"/>
    <xf numFmtId="0" fontId="1" fillId="8" borderId="0" xfId="25" applyFont="1" applyFill="1" applyBorder="1" applyAlignment="1">
      <alignment horizontal="right" vertical="top" wrapText="1"/>
    </xf>
    <xf numFmtId="0" fontId="1" fillId="8" borderId="0" xfId="25" applyNumberFormat="1" applyFont="1" applyFill="1" applyBorder="1" applyAlignment="1">
      <alignment horizontal="left"/>
    </xf>
    <xf numFmtId="49" fontId="1" fillId="8" borderId="0" xfId="25" quotePrefix="1" applyNumberFormat="1" applyFont="1" applyFill="1" applyBorder="1"/>
    <xf numFmtId="0" fontId="1" fillId="8" borderId="0" xfId="25" quotePrefix="1" applyNumberFormat="1" applyFont="1" applyFill="1" applyBorder="1" applyAlignment="1">
      <alignment horizontal="left"/>
    </xf>
    <xf numFmtId="0" fontId="1" fillId="8" borderId="2" xfId="25" quotePrefix="1" applyNumberFormat="1" applyFont="1" applyFill="1" applyBorder="1" applyAlignment="1">
      <alignment horizontal="left"/>
    </xf>
    <xf numFmtId="9" fontId="26" fillId="8" borderId="2" xfId="29" applyNumberFormat="1" applyFont="1" applyFill="1" applyBorder="1"/>
    <xf numFmtId="164" fontId="26" fillId="8" borderId="2" xfId="29" applyNumberFormat="1" applyFont="1" applyFill="1" applyBorder="1"/>
    <xf numFmtId="3" fontId="1" fillId="8" borderId="2" xfId="25" applyNumberFormat="1" applyFont="1" applyFill="1" applyBorder="1" applyAlignment="1">
      <alignment horizontal="right"/>
    </xf>
    <xf numFmtId="9" fontId="26" fillId="8" borderId="2" xfId="29" applyFont="1" applyFill="1" applyBorder="1" applyAlignment="1">
      <alignment horizontal="right"/>
    </xf>
    <xf numFmtId="9" fontId="1" fillId="8" borderId="2" xfId="29" applyFont="1" applyFill="1" applyBorder="1" applyAlignment="1">
      <alignment horizontal="right" vertical="center" wrapText="1"/>
    </xf>
    <xf numFmtId="164" fontId="26" fillId="8" borderId="2" xfId="29" applyNumberFormat="1" applyFont="1" applyFill="1" applyBorder="1" applyAlignment="1">
      <alignment horizontal="right"/>
    </xf>
    <xf numFmtId="9" fontId="26" fillId="8" borderId="2" xfId="29" applyFont="1" applyFill="1" applyBorder="1"/>
    <xf numFmtId="9" fontId="1" fillId="8" borderId="2" xfId="29" applyFont="1" applyFill="1" applyBorder="1"/>
    <xf numFmtId="0" fontId="1" fillId="8" borderId="2" xfId="29" applyNumberFormat="1" applyFont="1" applyFill="1" applyBorder="1"/>
    <xf numFmtId="0" fontId="1" fillId="8" borderId="2" xfId="25" applyFont="1" applyFill="1" applyBorder="1" applyAlignment="1">
      <alignment horizontal="right" vertical="top" wrapText="1"/>
    </xf>
    <xf numFmtId="0" fontId="5" fillId="8" borderId="0" xfId="25" applyFont="1" applyFill="1"/>
    <xf numFmtId="1" fontId="5" fillId="8" borderId="0" xfId="25" applyNumberFormat="1" applyFont="1" applyFill="1"/>
    <xf numFmtId="9" fontId="5" fillId="8" borderId="0" xfId="29" applyFont="1" applyFill="1"/>
    <xf numFmtId="3" fontId="9" fillId="8" borderId="0" xfId="25" applyNumberFormat="1" applyFont="1" applyFill="1"/>
    <xf numFmtId="9" fontId="9" fillId="8" borderId="0" xfId="29" applyFont="1" applyFill="1"/>
    <xf numFmtId="0" fontId="30" fillId="8" borderId="0" xfId="25" applyFont="1" applyFill="1" applyBorder="1" applyAlignment="1">
      <alignment vertical="top" wrapText="1"/>
    </xf>
    <xf numFmtId="0" fontId="29" fillId="8" borderId="0" xfId="25" applyFont="1" applyFill="1" applyBorder="1"/>
    <xf numFmtId="0" fontId="9" fillId="8" borderId="0" xfId="25" applyFont="1" applyFill="1" applyBorder="1" applyAlignment="1">
      <alignment horizontal="left"/>
    </xf>
    <xf numFmtId="0" fontId="9" fillId="8" borderId="0" xfId="25" applyFont="1" applyFill="1" applyAlignment="1">
      <alignment horizontal="left" vertical="center"/>
    </xf>
    <xf numFmtId="0" fontId="9" fillId="8" borderId="0" xfId="25" applyFont="1" applyFill="1" applyBorder="1" applyAlignment="1">
      <alignment vertical="top"/>
    </xf>
    <xf numFmtId="0" fontId="1" fillId="8" borderId="0" xfId="25" applyFont="1" applyFill="1" applyBorder="1"/>
    <xf numFmtId="0" fontId="5" fillId="8" borderId="0" xfId="25" applyFont="1" applyFill="1" applyBorder="1"/>
    <xf numFmtId="0" fontId="2" fillId="8" borderId="0" xfId="25" applyFont="1" applyFill="1" applyAlignment="1">
      <alignment horizontal="left" vertical="top"/>
    </xf>
    <xf numFmtId="0" fontId="2" fillId="8" borderId="1" xfId="25" applyFont="1" applyFill="1" applyBorder="1" applyAlignment="1">
      <alignment horizontal="center" vertical="center" wrapText="1"/>
    </xf>
    <xf numFmtId="0" fontId="2" fillId="8" borderId="1" xfId="25" applyFont="1" applyFill="1" applyBorder="1" applyAlignment="1">
      <alignment horizontal="right" vertical="center" wrapText="1"/>
    </xf>
    <xf numFmtId="0" fontId="2" fillId="8" borderId="1" xfId="25" applyFont="1" applyFill="1" applyBorder="1" applyAlignment="1">
      <alignment horizontal="right" vertical="center"/>
    </xf>
    <xf numFmtId="0" fontId="1" fillId="8" borderId="0" xfId="25" applyFont="1" applyFill="1" applyBorder="1" applyAlignment="1">
      <alignment horizontal="left" vertical="top" wrapText="1"/>
    </xf>
    <xf numFmtId="3" fontId="1" fillId="8" borderId="0" xfId="25" applyNumberFormat="1" applyFont="1" applyFill="1" applyBorder="1" applyAlignment="1">
      <alignment horizontal="right" vertical="top"/>
    </xf>
    <xf numFmtId="0" fontId="1" fillId="8" borderId="0" xfId="25" applyFont="1" applyFill="1" applyBorder="1" applyAlignment="1">
      <alignment vertical="top"/>
    </xf>
    <xf numFmtId="0" fontId="26" fillId="8" borderId="0" xfId="25" applyFont="1" applyFill="1" applyBorder="1" applyAlignment="1">
      <alignment vertical="top"/>
    </xf>
    <xf numFmtId="0" fontId="26" fillId="8" borderId="0" xfId="25" applyFont="1" applyFill="1" applyAlignment="1">
      <alignment vertical="top"/>
    </xf>
    <xf numFmtId="0" fontId="1" fillId="8" borderId="0" xfId="25" applyFill="1" applyBorder="1" applyAlignment="1">
      <alignment vertical="top"/>
    </xf>
    <xf numFmtId="0" fontId="1" fillId="8" borderId="0" xfId="25" applyFill="1" applyAlignment="1">
      <alignment vertical="top"/>
    </xf>
    <xf numFmtId="9" fontId="26" fillId="8" borderId="0" xfId="29" applyFont="1" applyFill="1" applyBorder="1" applyAlignment="1">
      <alignment horizontal="right" vertical="top" wrapText="1"/>
    </xf>
    <xf numFmtId="0" fontId="1" fillId="8" borderId="0" xfId="25" applyFont="1" applyFill="1" applyAlignment="1">
      <alignment vertical="top"/>
    </xf>
    <xf numFmtId="0" fontId="1" fillId="8" borderId="0" xfId="25" applyFont="1" applyFill="1" applyAlignment="1">
      <alignment horizontal="right" vertical="top"/>
    </xf>
    <xf numFmtId="0" fontId="2" fillId="8" borderId="0" xfId="25" applyFont="1" applyFill="1" applyBorder="1" applyAlignment="1">
      <alignment horizontal="right" vertical="top" wrapText="1"/>
    </xf>
    <xf numFmtId="0" fontId="2" fillId="8" borderId="0" xfId="25" applyFont="1" applyFill="1" applyBorder="1" applyAlignment="1">
      <alignment horizontal="right" vertical="top"/>
    </xf>
    <xf numFmtId="166" fontId="1" fillId="8" borderId="0" xfId="3" applyNumberFormat="1" applyFill="1" applyBorder="1" applyAlignment="1">
      <alignment vertical="top"/>
    </xf>
    <xf numFmtId="0" fontId="1" fillId="8" borderId="0" xfId="25" applyFont="1" applyFill="1" applyBorder="1" applyAlignment="1">
      <alignment horizontal="right" vertical="top"/>
    </xf>
    <xf numFmtId="0" fontId="26" fillId="8" borderId="2" xfId="25" applyFont="1" applyFill="1" applyBorder="1" applyAlignment="1">
      <alignment vertical="top"/>
    </xf>
    <xf numFmtId="9" fontId="1" fillId="8" borderId="2" xfId="29" applyFont="1" applyFill="1" applyBorder="1" applyAlignment="1">
      <alignment vertical="top"/>
    </xf>
    <xf numFmtId="3" fontId="9" fillId="8" borderId="0" xfId="25" applyNumberFormat="1" applyFont="1" applyFill="1" applyBorder="1" applyAlignment="1"/>
    <xf numFmtId="0" fontId="1" fillId="8" borderId="0" xfId="0" applyFont="1" applyFill="1" applyBorder="1"/>
    <xf numFmtId="0" fontId="13" fillId="8" borderId="0" xfId="5" applyFont="1" applyFill="1" applyBorder="1" applyAlignment="1" applyProtection="1">
      <alignment horizontal="right"/>
    </xf>
    <xf numFmtId="0" fontId="1" fillId="8" borderId="0" xfId="0" applyFont="1" applyFill="1" applyBorder="1" applyAlignment="1"/>
    <xf numFmtId="0" fontId="1" fillId="8" borderId="0" xfId="0" applyFont="1" applyFill="1"/>
    <xf numFmtId="0" fontId="1" fillId="8" borderId="10" xfId="25" applyFill="1" applyBorder="1"/>
    <xf numFmtId="0" fontId="1" fillId="8" borderId="1" xfId="25" applyFill="1" applyBorder="1" applyAlignment="1">
      <alignment vertical="center" wrapText="1"/>
    </xf>
    <xf numFmtId="0" fontId="1" fillId="8" borderId="0" xfId="25" applyFill="1" applyAlignment="1">
      <alignment vertical="center" wrapText="1"/>
    </xf>
    <xf numFmtId="0" fontId="31" fillId="8" borderId="0" xfId="25" applyFont="1" applyFill="1" applyBorder="1"/>
    <xf numFmtId="0" fontId="31" fillId="8" borderId="0" xfId="25" applyFont="1" applyFill="1" applyBorder="1" applyAlignment="1">
      <alignment wrapText="1"/>
    </xf>
    <xf numFmtId="0" fontId="1" fillId="8" borderId="0" xfId="25" applyFill="1" applyBorder="1" applyAlignment="1">
      <alignment vertical="top" wrapText="1"/>
    </xf>
    <xf numFmtId="0" fontId="1" fillId="8" borderId="2" xfId="25" applyFill="1" applyBorder="1"/>
    <xf numFmtId="0" fontId="1" fillId="8" borderId="2" xfId="25" applyFont="1" applyFill="1" applyBorder="1"/>
    <xf numFmtId="0" fontId="8" fillId="8" borderId="0" xfId="25" applyFont="1" applyFill="1" applyBorder="1"/>
    <xf numFmtId="0" fontId="31" fillId="8" borderId="0" xfId="25" applyFont="1" applyFill="1"/>
    <xf numFmtId="0" fontId="1" fillId="8" borderId="0" xfId="25" applyFill="1" applyAlignment="1">
      <alignment vertical="top" wrapText="1"/>
    </xf>
    <xf numFmtId="0" fontId="1" fillId="8" borderId="0" xfId="25" applyFont="1" applyFill="1" applyAlignment="1">
      <alignment vertical="top" wrapText="1"/>
    </xf>
    <xf numFmtId="0" fontId="1" fillId="8" borderId="6" xfId="25" applyFill="1" applyBorder="1"/>
    <xf numFmtId="0" fontId="6" fillId="8" borderId="0" xfId="25" applyFont="1" applyFill="1"/>
    <xf numFmtId="0" fontId="1" fillId="8" borderId="0" xfId="25" applyFont="1" applyFill="1" applyBorder="1" applyAlignment="1">
      <alignment horizontal="left" vertical="center"/>
    </xf>
    <xf numFmtId="0" fontId="1" fillId="8" borderId="0" xfId="25" applyFont="1" applyFill="1" applyAlignment="1">
      <alignment horizontal="left" vertical="center"/>
    </xf>
    <xf numFmtId="0" fontId="1" fillId="8" borderId="10" xfId="25" applyFont="1" applyFill="1" applyBorder="1" applyAlignment="1">
      <alignment horizontal="left" vertical="center"/>
    </xf>
    <xf numFmtId="0" fontId="22" fillId="8" borderId="0" xfId="25" applyFont="1" applyFill="1" applyAlignment="1">
      <alignment horizontal="left" vertical="top" wrapText="1"/>
    </xf>
    <xf numFmtId="0" fontId="1" fillId="8" borderId="0" xfId="25" applyFill="1" applyAlignment="1">
      <alignment wrapText="1"/>
    </xf>
    <xf numFmtId="0" fontId="1" fillId="8" borderId="0" xfId="25" applyFont="1" applyFill="1" applyAlignment="1">
      <alignment horizontal="left" vertical="top"/>
    </xf>
    <xf numFmtId="0" fontId="22" fillId="8" borderId="0" xfId="25" applyFont="1" applyFill="1" applyAlignment="1">
      <alignment horizontal="left" vertical="center" wrapText="1"/>
    </xf>
    <xf numFmtId="0" fontId="1" fillId="8" borderId="0" xfId="25" applyFill="1" applyAlignment="1">
      <alignment horizontal="left" vertical="center" wrapText="1"/>
    </xf>
    <xf numFmtId="0" fontId="36" fillId="0" borderId="0" xfId="0" applyFont="1" applyAlignment="1">
      <alignment horizontal="center" vertical="center"/>
    </xf>
    <xf numFmtId="0" fontId="36" fillId="0" borderId="0" xfId="0" applyFont="1" applyFill="1" applyAlignment="1">
      <alignment horizontal="center" vertical="center"/>
    </xf>
    <xf numFmtId="0" fontId="36" fillId="0" borderId="0" xfId="0" applyFont="1" applyAlignment="1"/>
    <xf numFmtId="0" fontId="38" fillId="0" borderId="0" xfId="5" applyFont="1" applyFill="1" applyAlignment="1" applyProtection="1">
      <alignment horizontal="left" vertical="center" wrapText="1"/>
    </xf>
    <xf numFmtId="0" fontId="38" fillId="0" borderId="0" xfId="5" applyFont="1" applyAlignment="1" applyProtection="1">
      <alignment vertical="center"/>
    </xf>
    <xf numFmtId="3" fontId="1" fillId="8" borderId="0" xfId="0" applyNumberFormat="1" applyFont="1" applyFill="1"/>
    <xf numFmtId="0" fontId="1" fillId="8" borderId="0" xfId="0" applyFont="1" applyFill="1" applyBorder="1" applyAlignment="1">
      <alignment wrapText="1"/>
    </xf>
    <xf numFmtId="0" fontId="10" fillId="8" borderId="0" xfId="0" applyFont="1" applyFill="1" applyAlignment="1">
      <alignment wrapText="1"/>
    </xf>
    <xf numFmtId="0" fontId="1" fillId="8" borderId="0" xfId="25" applyFont="1" applyFill="1" applyAlignment="1">
      <alignment wrapText="1"/>
    </xf>
    <xf numFmtId="0" fontId="1" fillId="8" borderId="0" xfId="25" applyFont="1" applyFill="1" applyAlignment="1">
      <alignment horizontal="left" vertical="center" wrapText="1"/>
    </xf>
    <xf numFmtId="0" fontId="2" fillId="8" borderId="0" xfId="25" applyFont="1" applyFill="1" applyAlignment="1">
      <alignment horizontal="left" vertical="top" wrapText="1"/>
    </xf>
    <xf numFmtId="0" fontId="2" fillId="8" borderId="0" xfId="25" applyFont="1" applyFill="1" applyAlignment="1">
      <alignment horizontal="left" vertical="center" wrapText="1"/>
    </xf>
    <xf numFmtId="0" fontId="0" fillId="8" borderId="0" xfId="0" applyFill="1" applyBorder="1" applyAlignment="1">
      <alignment horizontal="centerContinuous" vertical="center"/>
    </xf>
    <xf numFmtId="0" fontId="36" fillId="8" borderId="0" xfId="0" applyFont="1" applyFill="1" applyBorder="1" applyAlignment="1">
      <alignment horizontal="left" wrapText="1"/>
    </xf>
    <xf numFmtId="0" fontId="36" fillId="8" borderId="0" xfId="0" applyFont="1" applyFill="1" applyBorder="1" applyAlignment="1">
      <alignment wrapText="1"/>
    </xf>
    <xf numFmtId="0" fontId="38" fillId="8" borderId="0" xfId="5" applyFont="1" applyFill="1" applyBorder="1" applyAlignment="1" applyProtection="1">
      <alignment horizontal="left" wrapText="1"/>
    </xf>
    <xf numFmtId="164" fontId="9" fillId="8" borderId="0" xfId="25" applyNumberFormat="1" applyFont="1" applyFill="1" applyBorder="1"/>
    <xf numFmtId="164" fontId="9" fillId="8" borderId="0" xfId="25" applyNumberFormat="1" applyFont="1" applyFill="1"/>
    <xf numFmtId="164" fontId="9" fillId="8" borderId="0" xfId="29" applyNumberFormat="1" applyFont="1" applyFill="1"/>
    <xf numFmtId="0" fontId="2" fillId="8" borderId="10" xfId="25" applyFont="1" applyFill="1" applyBorder="1" applyAlignment="1">
      <alignment horizontal="left" vertical="center"/>
    </xf>
    <xf numFmtId="0" fontId="2" fillId="8" borderId="0" xfId="25" applyFont="1" applyFill="1" applyBorder="1" applyAlignment="1">
      <alignment horizontal="left" vertical="center"/>
    </xf>
    <xf numFmtId="0" fontId="16" fillId="8" borderId="0" xfId="0" applyFont="1" applyFill="1" applyBorder="1"/>
    <xf numFmtId="0" fontId="1" fillId="8" borderId="2" xfId="0" applyFont="1" applyFill="1" applyBorder="1"/>
    <xf numFmtId="0" fontId="1" fillId="8" borderId="6" xfId="0" applyFont="1" applyFill="1" applyBorder="1"/>
    <xf numFmtId="0" fontId="1" fillId="8" borderId="6" xfId="0" applyFont="1" applyFill="1" applyBorder="1" applyAlignment="1">
      <alignment horizontal="center" wrapText="1"/>
    </xf>
    <xf numFmtId="0" fontId="1" fillId="8" borderId="6" xfId="0" applyFont="1" applyFill="1" applyBorder="1" applyAlignment="1">
      <alignment vertical="center" wrapText="1"/>
    </xf>
    <xf numFmtId="3" fontId="1" fillId="8" borderId="0" xfId="0" applyNumberFormat="1" applyFont="1" applyFill="1" applyBorder="1" applyAlignment="1">
      <alignment horizontal="right" wrapText="1"/>
    </xf>
    <xf numFmtId="9" fontId="1" fillId="8" borderId="0" xfId="0" applyNumberFormat="1" applyFont="1" applyFill="1" applyBorder="1" applyAlignment="1">
      <alignment horizontal="right" wrapText="1"/>
    </xf>
    <xf numFmtId="9" fontId="16" fillId="8" borderId="0" xfId="0" applyNumberFormat="1" applyFont="1" applyFill="1" applyBorder="1" applyAlignment="1">
      <alignment horizontal="right" wrapText="1"/>
    </xf>
    <xf numFmtId="3" fontId="16" fillId="8" borderId="0" xfId="0" applyNumberFormat="1" applyFont="1" applyFill="1" applyBorder="1" applyAlignment="1">
      <alignment horizontal="right"/>
    </xf>
    <xf numFmtId="0" fontId="16" fillId="8" borderId="0" xfId="0" applyFont="1" applyFill="1" applyAlignment="1">
      <alignment vertical="top"/>
    </xf>
    <xf numFmtId="3" fontId="6" fillId="8" borderId="0" xfId="26" applyNumberFormat="1" applyFont="1" applyFill="1" applyBorder="1" applyAlignment="1">
      <alignment horizontal="right" wrapText="1"/>
    </xf>
    <xf numFmtId="3" fontId="6" fillId="8" borderId="0" xfId="27" applyNumberFormat="1" applyFont="1" applyFill="1" applyBorder="1" applyAlignment="1">
      <alignment horizontal="right" wrapText="1"/>
    </xf>
    <xf numFmtId="0" fontId="7" fillId="8" borderId="6" xfId="0" applyFont="1" applyFill="1" applyBorder="1"/>
    <xf numFmtId="0" fontId="16" fillId="8" borderId="6" xfId="0" applyFont="1" applyFill="1" applyBorder="1"/>
    <xf numFmtId="0" fontId="16" fillId="8" borderId="0" xfId="0" applyFont="1" applyFill="1" applyBorder="1" applyAlignment="1">
      <alignment horizontal="left"/>
    </xf>
    <xf numFmtId="0" fontId="7" fillId="8" borderId="0" xfId="0" applyFont="1" applyFill="1" applyBorder="1"/>
    <xf numFmtId="0" fontId="6" fillId="8" borderId="0" xfId="0" applyFont="1" applyFill="1" applyBorder="1" applyAlignment="1">
      <alignment horizontal="left"/>
    </xf>
    <xf numFmtId="0" fontId="16" fillId="8" borderId="1" xfId="0" applyFont="1" applyFill="1" applyBorder="1" applyAlignment="1">
      <alignment horizontal="right" wrapText="1"/>
    </xf>
    <xf numFmtId="0" fontId="41" fillId="8" borderId="0" xfId="24" applyFont="1" applyFill="1" applyBorder="1" applyAlignment="1">
      <alignment horizontal="left"/>
    </xf>
    <xf numFmtId="0" fontId="41" fillId="8" borderId="0" xfId="24" applyFont="1" applyFill="1" applyBorder="1" applyAlignment="1"/>
    <xf numFmtId="0" fontId="41" fillId="8" borderId="0" xfId="24" quotePrefix="1" applyFont="1" applyFill="1" applyBorder="1" applyAlignment="1"/>
    <xf numFmtId="3" fontId="16" fillId="8" borderId="6" xfId="0" applyNumberFormat="1" applyFont="1" applyFill="1" applyBorder="1" applyAlignment="1">
      <alignment horizontal="right"/>
    </xf>
    <xf numFmtId="9" fontId="16" fillId="8" borderId="6" xfId="0" applyNumberFormat="1" applyFont="1" applyFill="1" applyBorder="1" applyAlignment="1">
      <alignment horizontal="right" wrapText="1"/>
    </xf>
    <xf numFmtId="0" fontId="4" fillId="8" borderId="0" xfId="0" quotePrefix="1" applyFont="1" applyFill="1" applyAlignment="1">
      <alignment horizontal="left"/>
    </xf>
    <xf numFmtId="0" fontId="4" fillId="8" borderId="0" xfId="0" quotePrefix="1" applyFont="1" applyFill="1" applyBorder="1" applyAlignment="1">
      <alignment horizontal="left"/>
    </xf>
    <xf numFmtId="3" fontId="4" fillId="8" borderId="6" xfId="29" applyNumberFormat="1" applyFont="1" applyFill="1" applyBorder="1" applyAlignment="1" applyProtection="1"/>
    <xf numFmtId="0" fontId="33" fillId="0" borderId="0" xfId="0" applyFont="1" applyAlignment="1">
      <alignment horizontal="left"/>
    </xf>
    <xf numFmtId="0" fontId="9" fillId="8" borderId="0" xfId="0" applyFont="1" applyFill="1" applyAlignment="1">
      <alignment horizontal="left"/>
    </xf>
    <xf numFmtId="0" fontId="10" fillId="8" borderId="0" xfId="0" applyFont="1" applyFill="1" applyAlignment="1">
      <alignment horizontal="left" vertical="top" wrapText="1"/>
    </xf>
    <xf numFmtId="0" fontId="0" fillId="8" borderId="0" xfId="0" applyFill="1" applyAlignment="1">
      <alignment horizontal="left" vertical="top" wrapText="1"/>
    </xf>
    <xf numFmtId="0" fontId="1" fillId="8" borderId="0" xfId="0" applyFont="1" applyFill="1" applyBorder="1" applyAlignment="1">
      <alignment horizontal="left" wrapText="1"/>
    </xf>
    <xf numFmtId="0" fontId="9" fillId="8" borderId="0" xfId="0" applyFont="1" applyFill="1" applyAlignment="1">
      <alignment wrapText="1"/>
    </xf>
    <xf numFmtId="0" fontId="10" fillId="8" borderId="0" xfId="0" applyFont="1" applyFill="1" applyAlignment="1">
      <alignment wrapText="1"/>
    </xf>
    <xf numFmtId="0" fontId="9" fillId="8" borderId="0" xfId="0" applyFont="1" applyFill="1" applyAlignment="1">
      <alignment horizontal="left" vertical="top" wrapText="1"/>
    </xf>
    <xf numFmtId="0" fontId="33" fillId="8" borderId="0" xfId="0" applyFont="1" applyFill="1" applyBorder="1" applyAlignment="1">
      <alignment horizontal="left" wrapText="1"/>
    </xf>
    <xf numFmtId="0" fontId="33" fillId="8" borderId="0" xfId="0" applyFont="1" applyFill="1" applyAlignment="1">
      <alignment horizontal="left" wrapText="1"/>
    </xf>
    <xf numFmtId="0" fontId="9" fillId="8" borderId="0" xfId="0" applyFont="1" applyFill="1" applyAlignment="1">
      <alignment horizontal="left" vertical="top"/>
    </xf>
    <xf numFmtId="0" fontId="9" fillId="8" borderId="0" xfId="0" applyFont="1" applyFill="1" applyBorder="1" applyAlignment="1">
      <alignment horizontal="left" wrapText="1"/>
    </xf>
    <xf numFmtId="0" fontId="0" fillId="0" borderId="0" xfId="0" applyAlignment="1">
      <alignment wrapText="1"/>
    </xf>
    <xf numFmtId="0" fontId="9" fillId="0" borderId="0" xfId="0" applyFont="1" applyAlignment="1">
      <alignment vertical="top" wrapText="1"/>
    </xf>
    <xf numFmtId="0" fontId="0" fillId="0" borderId="0" xfId="0" applyAlignment="1">
      <alignment vertical="top" wrapText="1"/>
    </xf>
    <xf numFmtId="0" fontId="6" fillId="8" borderId="0" xfId="0" applyFont="1" applyFill="1" applyBorder="1" applyAlignment="1">
      <alignment horizontal="left" wrapText="1"/>
    </xf>
    <xf numFmtId="0" fontId="6" fillId="8" borderId="0" xfId="0" applyFont="1" applyFill="1" applyBorder="1" applyAlignment="1">
      <alignment wrapText="1"/>
    </xf>
    <xf numFmtId="0" fontId="2" fillId="8" borderId="3" xfId="0" applyFont="1" applyFill="1" applyBorder="1" applyAlignment="1">
      <alignment horizontal="left" vertical="center"/>
    </xf>
    <xf numFmtId="0" fontId="2" fillId="8" borderId="4" xfId="0" applyFont="1" applyFill="1" applyBorder="1" applyAlignment="1">
      <alignment horizontal="left" vertical="center"/>
    </xf>
    <xf numFmtId="0" fontId="2" fillId="8" borderId="3" xfId="0" applyFont="1" applyFill="1" applyBorder="1" applyAlignment="1">
      <alignment horizontal="right" vertical="center" wrapText="1"/>
    </xf>
    <xf numFmtId="0" fontId="2" fillId="8" borderId="4" xfId="0" applyFont="1" applyFill="1" applyBorder="1" applyAlignment="1">
      <alignment horizontal="right" vertical="center" wrapText="1"/>
    </xf>
    <xf numFmtId="0" fontId="2" fillId="8" borderId="5" xfId="0" applyFont="1" applyFill="1" applyBorder="1" applyAlignment="1">
      <alignment horizontal="center" vertical="center"/>
    </xf>
    <xf numFmtId="0" fontId="4" fillId="8" borderId="0" xfId="0" applyFont="1" applyFill="1" applyAlignment="1">
      <alignment horizontal="left" vertical="top" wrapText="1"/>
    </xf>
    <xf numFmtId="0" fontId="10" fillId="8" borderId="0" xfId="0" applyFont="1" applyFill="1" applyBorder="1" applyAlignment="1">
      <alignment wrapText="1"/>
    </xf>
    <xf numFmtId="0" fontId="2" fillId="8" borderId="1" xfId="0" applyFont="1" applyFill="1" applyBorder="1" applyAlignment="1">
      <alignment horizontal="center" vertical="center"/>
    </xf>
    <xf numFmtId="0" fontId="9" fillId="8" borderId="0" xfId="0" applyFont="1" applyFill="1" applyAlignment="1">
      <alignment vertical="center" wrapText="1"/>
    </xf>
    <xf numFmtId="0" fontId="9" fillId="8" borderId="0" xfId="0" applyFont="1" applyFill="1" applyBorder="1" applyAlignment="1">
      <alignment vertical="center" wrapText="1"/>
    </xf>
    <xf numFmtId="0" fontId="10" fillId="8" borderId="0" xfId="0" applyFont="1" applyFill="1" applyAlignment="1">
      <alignment vertical="top" wrapText="1"/>
    </xf>
    <xf numFmtId="0" fontId="10" fillId="8" borderId="0" xfId="0" applyFont="1" applyFill="1" applyBorder="1" applyAlignment="1">
      <alignment vertical="top" wrapText="1"/>
    </xf>
    <xf numFmtId="0" fontId="2" fillId="8" borderId="2" xfId="0" applyFont="1" applyFill="1" applyBorder="1" applyAlignment="1">
      <alignment horizontal="center" vertical="center"/>
    </xf>
    <xf numFmtId="0" fontId="1" fillId="8" borderId="0" xfId="0" applyFont="1" applyFill="1" applyAlignment="1">
      <alignment wrapText="1"/>
    </xf>
    <xf numFmtId="0" fontId="9" fillId="8" borderId="0" xfId="0" applyFont="1" applyFill="1" applyBorder="1" applyAlignment="1">
      <alignment wrapText="1"/>
    </xf>
    <xf numFmtId="0" fontId="2" fillId="8" borderId="6" xfId="0" applyFont="1" applyFill="1" applyBorder="1" applyAlignment="1">
      <alignment horizontal="left" vertical="center"/>
    </xf>
    <xf numFmtId="0" fontId="2" fillId="8" borderId="0" xfId="0" applyFont="1" applyFill="1" applyBorder="1" applyAlignment="1">
      <alignment horizontal="left" vertical="center"/>
    </xf>
    <xf numFmtId="0" fontId="0" fillId="8" borderId="2" xfId="0" applyFill="1" applyBorder="1" applyAlignment="1">
      <alignment horizontal="left" vertical="center"/>
    </xf>
    <xf numFmtId="0" fontId="4" fillId="8" borderId="6"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0" fillId="8" borderId="2" xfId="0" applyFill="1" applyBorder="1" applyAlignment="1">
      <alignment horizontal="right" vertical="center" wrapText="1"/>
    </xf>
    <xf numFmtId="0" fontId="9" fillId="8" borderId="0" xfId="0" applyFont="1" applyFill="1" applyAlignment="1">
      <alignment horizontal="left" wrapText="1"/>
    </xf>
    <xf numFmtId="1" fontId="2" fillId="8" borderId="1" xfId="0" applyNumberFormat="1" applyFont="1" applyFill="1" applyBorder="1" applyAlignment="1">
      <alignment horizontal="right" vertical="center" wrapText="1"/>
    </xf>
    <xf numFmtId="0" fontId="4" fillId="8" borderId="1" xfId="0" applyFont="1" applyFill="1" applyBorder="1" applyAlignment="1">
      <alignment horizontal="right" vertical="center" wrapText="1"/>
    </xf>
    <xf numFmtId="0" fontId="4" fillId="8" borderId="1" xfId="0" applyFont="1" applyFill="1" applyBorder="1" applyAlignment="1">
      <alignment horizontal="center" vertical="center"/>
    </xf>
    <xf numFmtId="0" fontId="2" fillId="8" borderId="1" xfId="0" applyFont="1" applyFill="1" applyBorder="1" applyAlignment="1">
      <alignment vertical="center"/>
    </xf>
    <xf numFmtId="0" fontId="2" fillId="8" borderId="1" xfId="0" applyFont="1" applyFill="1" applyBorder="1" applyAlignment="1">
      <alignment horizontal="left" vertical="center"/>
    </xf>
    <xf numFmtId="0" fontId="9" fillId="8" borderId="0" xfId="28" applyFont="1" applyFill="1" applyAlignment="1">
      <alignment vertical="top" wrapText="1"/>
    </xf>
    <xf numFmtId="0" fontId="16" fillId="8" borderId="0" xfId="0" applyFont="1" applyFill="1" applyAlignment="1">
      <alignment vertical="top" wrapText="1"/>
    </xf>
    <xf numFmtId="0" fontId="16" fillId="8" borderId="0" xfId="0" applyFont="1" applyFill="1" applyBorder="1" applyAlignment="1">
      <alignment horizontal="left" wrapText="1"/>
    </xf>
    <xf numFmtId="0" fontId="16" fillId="8" borderId="0" xfId="0" applyFont="1" applyFill="1" applyBorder="1" applyAlignment="1">
      <alignment wrapText="1"/>
    </xf>
    <xf numFmtId="14" fontId="2"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7" fillId="8" borderId="6" xfId="0" applyFont="1" applyFill="1" applyBorder="1" applyAlignment="1">
      <alignment horizontal="right" vertical="center" wrapText="1"/>
    </xf>
    <xf numFmtId="0" fontId="16" fillId="8" borderId="0" xfId="0" applyFont="1" applyFill="1" applyBorder="1" applyAlignment="1">
      <alignment horizontal="right" vertical="center" wrapText="1"/>
    </xf>
    <xf numFmtId="0" fontId="16" fillId="8" borderId="2" xfId="0" applyFont="1" applyFill="1" applyBorder="1" applyAlignment="1">
      <alignment horizontal="right" vertical="center" wrapText="1"/>
    </xf>
    <xf numFmtId="0" fontId="16" fillId="8" borderId="1" xfId="0" applyFont="1" applyFill="1" applyBorder="1" applyAlignment="1">
      <alignment horizontal="center" wrapText="1"/>
    </xf>
    <xf numFmtId="2" fontId="2" fillId="8" borderId="6" xfId="25" applyNumberFormat="1" applyFont="1" applyFill="1" applyBorder="1" applyAlignment="1">
      <alignment horizontal="right" vertical="center" wrapText="1"/>
    </xf>
    <xf numFmtId="2" fontId="2" fillId="8" borderId="0" xfId="25" applyNumberFormat="1" applyFont="1" applyFill="1" applyBorder="1" applyAlignment="1">
      <alignment horizontal="right" vertical="center" wrapText="1"/>
    </xf>
    <xf numFmtId="0" fontId="9" fillId="8" borderId="0" xfId="25" applyFont="1" applyFill="1" applyBorder="1" applyAlignment="1">
      <alignment horizontal="left" vertical="top" wrapText="1" shrinkToFit="1"/>
    </xf>
    <xf numFmtId="0" fontId="2" fillId="8" borderId="6" xfId="25" applyFont="1" applyFill="1" applyBorder="1" applyAlignment="1">
      <alignment horizontal="right" vertical="center" wrapText="1"/>
    </xf>
    <xf numFmtId="0" fontId="2" fillId="8" borderId="2" xfId="25" applyFont="1" applyFill="1" applyBorder="1" applyAlignment="1">
      <alignment horizontal="right" vertical="center" wrapText="1"/>
    </xf>
    <xf numFmtId="0" fontId="2" fillId="8" borderId="1" xfId="25" applyFont="1" applyFill="1" applyBorder="1" applyAlignment="1">
      <alignment horizontal="center" vertical="center" wrapText="1"/>
    </xf>
    <xf numFmtId="2" fontId="2" fillId="8" borderId="2" xfId="25" applyNumberFormat="1" applyFont="1" applyFill="1" applyBorder="1" applyAlignment="1">
      <alignment horizontal="right" vertical="center" wrapText="1"/>
    </xf>
    <xf numFmtId="0" fontId="2" fillId="8" borderId="1" xfId="25" applyFont="1" applyFill="1" applyBorder="1" applyAlignment="1">
      <alignment horizontal="center" vertical="center" wrapText="1" shrinkToFit="1"/>
    </xf>
    <xf numFmtId="0" fontId="1" fillId="8" borderId="1" xfId="25" applyFont="1" applyFill="1" applyBorder="1" applyAlignment="1">
      <alignment horizontal="center" vertical="center" wrapText="1"/>
    </xf>
    <xf numFmtId="0" fontId="2" fillId="8" borderId="6" xfId="25" applyFont="1" applyFill="1" applyBorder="1" applyAlignment="1">
      <alignment horizontal="center" vertical="center" wrapText="1"/>
    </xf>
    <xf numFmtId="0" fontId="2" fillId="8" borderId="2" xfId="25" applyFont="1" applyFill="1" applyBorder="1" applyAlignment="1">
      <alignment horizontal="center" vertical="center" wrapText="1"/>
    </xf>
    <xf numFmtId="0" fontId="1" fillId="8" borderId="0" xfId="25" applyFont="1" applyFill="1" applyBorder="1" applyAlignment="1">
      <alignment horizontal="right" vertical="center" wrapText="1"/>
    </xf>
    <xf numFmtId="0" fontId="1" fillId="8" borderId="0" xfId="25" applyFont="1" applyFill="1" applyBorder="1" applyAlignment="1">
      <alignment horizontal="right" wrapText="1"/>
    </xf>
    <xf numFmtId="0" fontId="1" fillId="8" borderId="6" xfId="25" applyFont="1" applyFill="1" applyBorder="1" applyAlignment="1">
      <alignment horizontal="right" vertical="center" wrapText="1"/>
    </xf>
    <xf numFmtId="0" fontId="2" fillId="8" borderId="6" xfId="25" applyFont="1" applyFill="1" applyBorder="1" applyAlignment="1">
      <alignment vertical="center" wrapText="1"/>
    </xf>
    <xf numFmtId="0" fontId="2" fillId="8" borderId="0" xfId="25" applyFont="1" applyFill="1" applyBorder="1" applyAlignment="1">
      <alignment vertical="center" wrapText="1"/>
    </xf>
    <xf numFmtId="0" fontId="1" fillId="8" borderId="1" xfId="25" applyFont="1" applyFill="1" applyBorder="1" applyAlignment="1">
      <alignment horizontal="center" vertical="center" wrapText="1" shrinkToFit="1"/>
    </xf>
    <xf numFmtId="9" fontId="2" fillId="8" borderId="1" xfId="29" applyFont="1" applyFill="1" applyBorder="1" applyAlignment="1">
      <alignment horizontal="center" vertical="center" wrapText="1"/>
    </xf>
    <xf numFmtId="0" fontId="9" fillId="8" borderId="0" xfId="25" applyFont="1" applyFill="1" applyAlignment="1">
      <alignment vertical="top" wrapText="1"/>
    </xf>
    <xf numFmtId="0" fontId="1" fillId="0" borderId="0" xfId="25" applyAlignment="1">
      <alignment vertical="top" wrapText="1"/>
    </xf>
    <xf numFmtId="0" fontId="9" fillId="8" borderId="0" xfId="25" applyNumberFormat="1" applyFont="1" applyFill="1" applyAlignment="1">
      <alignment horizontal="left" wrapText="1"/>
    </xf>
    <xf numFmtId="0" fontId="1" fillId="0" borderId="0" xfId="25" applyAlignment="1">
      <alignment wrapText="1"/>
    </xf>
    <xf numFmtId="0" fontId="9" fillId="8" borderId="0" xfId="25" applyFont="1" applyFill="1" applyAlignment="1">
      <alignment wrapText="1"/>
    </xf>
    <xf numFmtId="0" fontId="1" fillId="8" borderId="0" xfId="25" applyFill="1" applyAlignment="1">
      <alignment wrapText="1"/>
    </xf>
    <xf numFmtId="0" fontId="1" fillId="8" borderId="0" xfId="25" applyFont="1" applyFill="1" applyAlignment="1">
      <alignment wrapText="1"/>
    </xf>
    <xf numFmtId="2" fontId="2" fillId="8" borderId="6" xfId="25" applyNumberFormat="1" applyFont="1" applyFill="1" applyBorder="1" applyAlignment="1">
      <alignment vertical="center" wrapText="1"/>
    </xf>
    <xf numFmtId="2" fontId="2" fillId="8" borderId="0" xfId="25" applyNumberFormat="1" applyFont="1" applyFill="1" applyBorder="1" applyAlignment="1">
      <alignment vertical="center" wrapText="1"/>
    </xf>
    <xf numFmtId="0" fontId="1" fillId="8" borderId="0" xfId="25" applyFill="1" applyAlignment="1">
      <alignment vertical="top" wrapText="1"/>
    </xf>
    <xf numFmtId="0" fontId="9" fillId="8" borderId="0" xfId="25" applyFont="1" applyFill="1" applyBorder="1" applyAlignment="1">
      <alignment horizontal="left" vertical="top" wrapText="1"/>
    </xf>
    <xf numFmtId="0" fontId="9" fillId="8" borderId="0" xfId="25" applyFont="1" applyFill="1" applyAlignment="1"/>
    <xf numFmtId="0" fontId="9" fillId="8" borderId="0" xfId="25" applyFont="1" applyFill="1" applyAlignment="1">
      <alignment horizontal="left" vertical="top" wrapText="1"/>
    </xf>
  </cellXfs>
  <cellStyles count="34">
    <cellStyle name="Comma 2" xfId="1"/>
    <cellStyle name="Comma 3" xfId="2"/>
    <cellStyle name="Comma 4" xfId="3"/>
    <cellStyle name="Euro" xfId="4"/>
    <cellStyle name="Hyperlink" xfId="5" builtinId="8"/>
    <cellStyle name="Hyperlink 2" xfId="6"/>
    <cellStyle name="IABackgroundMembers" xfId="7"/>
    <cellStyle name="IAColorCodingBad" xfId="8"/>
    <cellStyle name="IAColorCodingGood" xfId="9"/>
    <cellStyle name="IAColorCodingOK" xfId="10"/>
    <cellStyle name="IAColumnHeader" xfId="11"/>
    <cellStyle name="IAContentsList" xfId="12"/>
    <cellStyle name="IAContentsTitle" xfId="13"/>
    <cellStyle name="IADataCells" xfId="14"/>
    <cellStyle name="IADimensionNames" xfId="15"/>
    <cellStyle name="IAParentColumnHeader" xfId="16"/>
    <cellStyle name="IAParentRowHeader" xfId="17"/>
    <cellStyle name="IAQueryInfo" xfId="18"/>
    <cellStyle name="IAReportTitle" xfId="19"/>
    <cellStyle name="IARowHeader" xfId="20"/>
    <cellStyle name="IASubTotalsCol" xfId="21"/>
    <cellStyle name="IASubTotalsRow" xfId="22"/>
    <cellStyle name="Normal" xfId="0" builtinId="0"/>
    <cellStyle name="Normal 2" xfId="23"/>
    <cellStyle name="Normal 3" xfId="24"/>
    <cellStyle name="Normal 4" xfId="25"/>
    <cellStyle name="Normal_Sheet1" xfId="26"/>
    <cellStyle name="Normal_Sheet1_1" xfId="27"/>
    <cellStyle name="Normal_Table 2.7 - Legal representation" xfId="28"/>
    <cellStyle name="Percent" xfId="29" builtinId="5"/>
    <cellStyle name="Percent 2" xfId="30"/>
    <cellStyle name="Percent 3" xfId="31"/>
    <cellStyle name="Percent_Civil Court Statistics Bulletin (version 1)" xfId="32"/>
    <cellStyle name="Refdb standard" xfId="33"/>
  </cellStyles>
  <dxfs count="10">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P27"/>
  <sheetViews>
    <sheetView showGridLines="0" tabSelected="1" zoomScale="85" zoomScaleNormal="85" workbookViewId="0">
      <selection activeCell="B36" sqref="B36"/>
    </sheetView>
  </sheetViews>
  <sheetFormatPr defaultRowHeight="12.75"/>
  <cols>
    <col min="1" max="1" width="10.5703125" style="3" customWidth="1"/>
    <col min="2" max="2" width="145.7109375" style="4" customWidth="1"/>
    <col min="3" max="16384" width="9.140625" style="2"/>
  </cols>
  <sheetData>
    <row r="1" spans="1:16" ht="15.75">
      <c r="A1" s="19" t="s">
        <v>44</v>
      </c>
      <c r="B1" s="14" t="s">
        <v>43</v>
      </c>
      <c r="C1" s="15"/>
      <c r="D1" s="15"/>
      <c r="E1" s="15"/>
      <c r="F1" s="15"/>
      <c r="G1" s="16"/>
      <c r="H1" s="16"/>
      <c r="I1" s="16"/>
      <c r="J1" s="6"/>
      <c r="K1" s="6"/>
      <c r="L1" s="6"/>
      <c r="M1" s="6"/>
      <c r="N1" s="6"/>
      <c r="O1" s="6"/>
      <c r="P1" s="6"/>
    </row>
    <row r="2" spans="1:16" ht="15">
      <c r="A2" s="9"/>
      <c r="B2" s="9"/>
      <c r="C2" s="15"/>
      <c r="D2" s="15"/>
      <c r="E2" s="15"/>
      <c r="F2" s="15"/>
      <c r="G2" s="16"/>
      <c r="H2" s="16"/>
      <c r="I2" s="16"/>
      <c r="J2" s="6"/>
      <c r="K2" s="6"/>
      <c r="L2" s="6"/>
      <c r="M2" s="6"/>
      <c r="N2" s="6"/>
      <c r="O2" s="6"/>
      <c r="P2" s="6"/>
    </row>
    <row r="3" spans="1:16" ht="18">
      <c r="A3" s="24" t="s">
        <v>42</v>
      </c>
      <c r="B3" s="7"/>
      <c r="C3" s="16"/>
      <c r="D3" s="16"/>
      <c r="E3" s="16"/>
      <c r="F3" s="16"/>
      <c r="G3" s="16"/>
      <c r="H3" s="16"/>
      <c r="I3" s="16"/>
      <c r="J3" s="6"/>
      <c r="K3" s="6"/>
      <c r="L3" s="6"/>
      <c r="M3" s="6"/>
      <c r="N3" s="6"/>
      <c r="O3" s="6"/>
      <c r="P3" s="6"/>
    </row>
    <row r="4" spans="1:16" ht="9" customHeight="1">
      <c r="A4" s="8"/>
      <c r="B4" s="7"/>
      <c r="C4" s="6"/>
      <c r="D4" s="6"/>
      <c r="E4" s="6"/>
      <c r="F4" s="6"/>
      <c r="G4" s="6"/>
      <c r="H4" s="6"/>
      <c r="I4" s="6"/>
      <c r="J4" s="6"/>
      <c r="K4" s="6"/>
      <c r="L4" s="6"/>
      <c r="M4" s="6"/>
      <c r="N4" s="6"/>
      <c r="O4" s="6"/>
      <c r="P4" s="6"/>
    </row>
    <row r="5" spans="1:16" ht="28.5" customHeight="1">
      <c r="A5" s="25">
        <v>1.1000000000000001</v>
      </c>
      <c r="B5" s="21" t="s">
        <v>160</v>
      </c>
      <c r="C5" s="387"/>
      <c r="D5" s="387"/>
      <c r="E5" s="387"/>
      <c r="F5" s="387"/>
      <c r="G5" s="387"/>
      <c r="H5" s="6"/>
      <c r="I5" s="6"/>
      <c r="J5" s="6"/>
      <c r="K5" s="6"/>
      <c r="L5" s="6"/>
      <c r="M5" s="6"/>
      <c r="N5" s="6"/>
      <c r="O5" s="6"/>
      <c r="P5" s="6"/>
    </row>
    <row r="6" spans="1:16" ht="36.75" customHeight="1">
      <c r="A6" s="25">
        <v>1.2</v>
      </c>
      <c r="B6" s="22" t="s">
        <v>161</v>
      </c>
      <c r="C6" s="387"/>
      <c r="D6" s="387"/>
      <c r="E6" s="387"/>
      <c r="F6" s="387"/>
      <c r="G6" s="387"/>
      <c r="H6" s="387"/>
      <c r="I6" s="387"/>
      <c r="J6" s="387"/>
      <c r="K6" s="387"/>
      <c r="L6" s="387"/>
      <c r="M6" s="387"/>
      <c r="N6" s="387"/>
      <c r="O6" s="387"/>
      <c r="P6" s="387"/>
    </row>
    <row r="7" spans="1:16" ht="27" customHeight="1">
      <c r="A7" s="25">
        <v>1.3</v>
      </c>
      <c r="B7" s="22" t="s">
        <v>162</v>
      </c>
      <c r="C7" s="387"/>
      <c r="D7" s="387"/>
      <c r="E7" s="387"/>
      <c r="F7" s="387"/>
      <c r="G7" s="387"/>
      <c r="H7" s="387"/>
      <c r="I7" s="387"/>
      <c r="J7" s="387"/>
      <c r="K7" s="6"/>
      <c r="L7" s="6"/>
      <c r="M7" s="6"/>
      <c r="N7" s="6"/>
      <c r="O7" s="6"/>
      <c r="P7" s="6"/>
    </row>
    <row r="8" spans="1:16" ht="28.5" customHeight="1">
      <c r="A8" s="25">
        <v>1.4</v>
      </c>
      <c r="B8" s="22" t="s">
        <v>158</v>
      </c>
      <c r="C8" s="6"/>
      <c r="D8" s="6"/>
      <c r="E8" s="6"/>
      <c r="F8" s="6"/>
      <c r="G8" s="6"/>
      <c r="H8" s="6"/>
      <c r="I8" s="6"/>
      <c r="J8" s="6"/>
      <c r="K8" s="6"/>
      <c r="L8" s="6"/>
      <c r="M8" s="6"/>
      <c r="N8" s="6"/>
      <c r="O8" s="6"/>
      <c r="P8" s="6"/>
    </row>
    <row r="9" spans="1:16" ht="25.5" customHeight="1">
      <c r="A9" s="25">
        <v>1.5</v>
      </c>
      <c r="B9" s="22" t="s">
        <v>163</v>
      </c>
      <c r="C9" s="6"/>
      <c r="D9" s="6"/>
      <c r="E9" s="6"/>
      <c r="F9" s="6"/>
      <c r="G9" s="6"/>
      <c r="H9" s="6"/>
      <c r="I9" s="6"/>
      <c r="J9" s="6"/>
      <c r="K9" s="6"/>
      <c r="L9" s="6"/>
      <c r="M9" s="6"/>
      <c r="N9" s="6"/>
      <c r="O9" s="6"/>
      <c r="P9" s="6"/>
    </row>
    <row r="10" spans="1:16" ht="32.25" customHeight="1">
      <c r="A10" s="25" t="s">
        <v>138</v>
      </c>
      <c r="B10" s="20" t="s">
        <v>159</v>
      </c>
      <c r="C10" s="6"/>
      <c r="D10" s="6"/>
      <c r="E10" s="6"/>
      <c r="F10" s="6"/>
      <c r="G10" s="6"/>
      <c r="H10" s="6"/>
      <c r="I10" s="6"/>
      <c r="J10" s="6"/>
      <c r="K10" s="6"/>
      <c r="L10" s="6"/>
      <c r="M10" s="6"/>
      <c r="N10" s="6"/>
      <c r="O10" s="6"/>
      <c r="P10" s="6"/>
    </row>
    <row r="11" spans="1:16" ht="32.25" customHeight="1">
      <c r="A11" s="25">
        <v>1.7</v>
      </c>
      <c r="B11" s="355" t="s">
        <v>299</v>
      </c>
      <c r="C11" s="353"/>
      <c r="D11" s="353"/>
      <c r="E11" s="353"/>
      <c r="F11" s="353"/>
      <c r="G11" s="353"/>
      <c r="H11" s="353"/>
      <c r="I11" s="353"/>
      <c r="J11" s="354"/>
      <c r="K11" s="6"/>
      <c r="L11" s="6"/>
      <c r="M11" s="6"/>
      <c r="N11" s="6"/>
      <c r="O11" s="6"/>
      <c r="P11" s="6"/>
    </row>
    <row r="12" spans="1:16" ht="15">
      <c r="A12" s="12"/>
      <c r="B12" s="10"/>
      <c r="C12" s="6"/>
      <c r="D12" s="6"/>
      <c r="E12" s="6"/>
      <c r="F12" s="6"/>
      <c r="G12" s="6"/>
      <c r="H12" s="6"/>
      <c r="I12" s="6"/>
      <c r="J12" s="6"/>
      <c r="K12" s="6"/>
      <c r="L12" s="6"/>
      <c r="M12" s="6"/>
      <c r="N12" s="6"/>
      <c r="O12" s="6"/>
      <c r="P12" s="6"/>
    </row>
    <row r="13" spans="1:16" ht="18">
      <c r="A13" s="23" t="s">
        <v>137</v>
      </c>
      <c r="B13" s="11"/>
      <c r="C13" s="6"/>
      <c r="D13" s="6"/>
      <c r="E13" s="6"/>
      <c r="F13" s="6"/>
      <c r="G13" s="6"/>
      <c r="H13" s="6"/>
      <c r="I13" s="6"/>
      <c r="J13" s="6"/>
      <c r="K13" s="6"/>
      <c r="L13" s="6"/>
      <c r="M13" s="6"/>
      <c r="N13" s="6"/>
      <c r="O13" s="6"/>
      <c r="P13" s="6"/>
    </row>
    <row r="14" spans="1:16" ht="12" customHeight="1">
      <c r="A14" s="13"/>
      <c r="B14" s="11"/>
      <c r="C14" s="6"/>
      <c r="D14" s="6"/>
      <c r="E14" s="6"/>
      <c r="F14" s="6"/>
      <c r="G14" s="6"/>
      <c r="H14" s="6"/>
      <c r="I14" s="6"/>
      <c r="J14" s="6"/>
      <c r="K14" s="6"/>
      <c r="L14" s="6"/>
      <c r="M14" s="6"/>
      <c r="N14" s="6"/>
      <c r="O14" s="6"/>
      <c r="P14" s="6"/>
    </row>
    <row r="15" spans="1:16" ht="24" customHeight="1">
      <c r="A15" s="25" t="s">
        <v>139</v>
      </c>
      <c r="B15" s="20" t="s">
        <v>39</v>
      </c>
      <c r="C15" s="6"/>
      <c r="D15" s="6"/>
      <c r="E15" s="6"/>
      <c r="F15" s="6"/>
      <c r="G15" s="6"/>
      <c r="H15" s="6"/>
      <c r="I15" s="6"/>
      <c r="J15" s="6"/>
      <c r="K15" s="6"/>
      <c r="L15" s="6"/>
      <c r="M15" s="6"/>
      <c r="N15" s="6"/>
      <c r="O15" s="6"/>
      <c r="P15" s="6"/>
    </row>
    <row r="16" spans="1:16" ht="26.25" customHeight="1">
      <c r="A16" s="25" t="s">
        <v>140</v>
      </c>
      <c r="B16" s="20" t="s">
        <v>38</v>
      </c>
      <c r="C16" s="6"/>
      <c r="D16" s="6"/>
      <c r="E16" s="6"/>
      <c r="F16" s="6"/>
      <c r="G16" s="6"/>
      <c r="H16" s="6"/>
      <c r="I16" s="6"/>
      <c r="J16" s="6"/>
      <c r="K16" s="6"/>
      <c r="L16" s="6"/>
      <c r="M16" s="6"/>
      <c r="N16" s="6"/>
      <c r="O16" s="6"/>
      <c r="P16" s="6"/>
    </row>
    <row r="17" spans="1:16" ht="23.25" customHeight="1">
      <c r="A17" s="25" t="s">
        <v>141</v>
      </c>
      <c r="B17" s="20" t="s">
        <v>37</v>
      </c>
      <c r="C17" s="6"/>
      <c r="D17" s="6"/>
      <c r="E17" s="6"/>
      <c r="F17" s="6"/>
      <c r="G17" s="6"/>
      <c r="H17" s="6"/>
      <c r="I17" s="6"/>
      <c r="J17" s="6"/>
      <c r="K17" s="6"/>
      <c r="L17" s="6"/>
      <c r="M17" s="6"/>
      <c r="N17" s="6"/>
      <c r="O17" s="6"/>
      <c r="P17" s="6"/>
    </row>
    <row r="18" spans="1:16" ht="21" customHeight="1">
      <c r="A18" s="25" t="s">
        <v>142</v>
      </c>
      <c r="B18" s="20" t="s">
        <v>36</v>
      </c>
      <c r="C18" s="6"/>
      <c r="D18" s="6"/>
      <c r="E18" s="6"/>
      <c r="F18" s="6"/>
      <c r="G18" s="6"/>
      <c r="H18" s="6"/>
      <c r="I18" s="6"/>
      <c r="J18" s="6"/>
      <c r="K18" s="6"/>
      <c r="L18" s="6"/>
      <c r="M18" s="6"/>
      <c r="N18" s="6"/>
      <c r="O18" s="6"/>
      <c r="P18" s="6"/>
    </row>
    <row r="19" spans="1:16" ht="12.75" customHeight="1">
      <c r="A19" s="5"/>
      <c r="B19" s="17"/>
    </row>
    <row r="20" spans="1:16" ht="18">
      <c r="A20" s="23" t="s">
        <v>270</v>
      </c>
      <c r="B20" s="18"/>
    </row>
    <row r="21" spans="1:16" ht="14.25">
      <c r="B21" s="18"/>
    </row>
    <row r="22" spans="1:16" ht="22.5" customHeight="1">
      <c r="A22" s="341">
        <v>3.1</v>
      </c>
      <c r="B22" s="343" t="s">
        <v>265</v>
      </c>
    </row>
    <row r="23" spans="1:16" ht="20.25" customHeight="1">
      <c r="A23" s="340">
        <v>3.2</v>
      </c>
      <c r="B23" s="344" t="s">
        <v>267</v>
      </c>
    </row>
    <row r="24" spans="1:16" ht="27" customHeight="1">
      <c r="A24" s="340">
        <v>3.3</v>
      </c>
      <c r="B24" s="344" t="s">
        <v>269</v>
      </c>
    </row>
    <row r="25" spans="1:16" ht="15">
      <c r="A25" s="1"/>
      <c r="B25" s="342"/>
    </row>
    <row r="26" spans="1:16">
      <c r="A26" s="1"/>
      <c r="B26" s="1"/>
    </row>
    <row r="27" spans="1:16">
      <c r="A27" s="1"/>
      <c r="B27" s="1"/>
    </row>
  </sheetData>
  <mergeCells count="3">
    <mergeCell ref="C5:G5"/>
    <mergeCell ref="C6:P6"/>
    <mergeCell ref="C7:J7"/>
  </mergeCells>
  <phoneticPr fontId="10"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9" location="'1.5'!A1" display="Case progression in the county courts, England and Wales, annually 2009 - 2013, quarterly Q1 2009 - Q3 2014"/>
    <hyperlink ref="B15" location="'2.1'!A1" display="Number of case applications for permission to apply for Judicial Review by topic, 2000-2014(Q1)"/>
    <hyperlink ref="B16" location="'2.2'!A1" display="Case Progression: number of Judicial Review cases that reach permission stage, oral renewal stage and final hearing by cases lodged"/>
    <hyperlink ref="B17" location="'2.3'!A1" display="Timeliness (in days) of Judicial Review cases started between 2000-2014(Q1) by stage reached"/>
    <hyperlink ref="B18" location="'2.4'!A1" display="Number of Judicial Reviews classed as Totally Without Merit between 1 October 2012 to 31 March 2014"/>
    <hyperlink ref="B22" location="'3.1'!A1" display="Applications at the High Court in London for new interim privacy injunctions, August 2011 to December 2014"/>
    <hyperlink ref="B23" location="'3.2'!A1" display="Proceedings dealing with the continuation or variation of interim injunctions at the High Court in London, August 2011 to December 2014"/>
    <hyperlink ref="B24" location="'3.3'!A1" display="Final privacy injunctions dealt with at the High Court in London, August 2011 to December 2014"/>
    <hyperlink ref="B11" location="'1.7'!A1" display="Number of defended claims with case type and details of representation, England and Wales, annually 2013 - 2014, quarterly Q1 2013 - Q4 2014"/>
  </hyperlinks>
  <pageMargins left="0.74803149606299213" right="0.74803149606299213" top="0.98425196850393704" bottom="0.98425196850393704" header="0.51181102362204722" footer="0.51181102362204722"/>
  <pageSetup paperSize="9" scale="89" orientation="landscape" r:id="rId1"/>
  <headerFooter alignWithMargins="0">
    <oddHeader>&amp;CCivil Justice Statistics Quarterly: October to December 2014</oddHeader>
    <oddFooter>&amp;CPage &amp;P</oddFooter>
  </headerFooter>
  <ignoredErrors>
    <ignoredError sqref="A10 A15:A1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AP51"/>
  <sheetViews>
    <sheetView zoomScaleNormal="100" workbookViewId="0">
      <selection activeCell="A31" sqref="A31"/>
    </sheetView>
  </sheetViews>
  <sheetFormatPr defaultRowHeight="12.75"/>
  <cols>
    <col min="1" max="1" width="7.85546875" style="167" customWidth="1"/>
    <col min="2" max="2" width="8.7109375" style="167" bestFit="1" customWidth="1"/>
    <col min="3" max="3" width="10.5703125" style="167" bestFit="1" customWidth="1"/>
    <col min="4" max="4" width="3.85546875" style="167" customWidth="1"/>
    <col min="5" max="5" width="8.28515625" style="167" bestFit="1" customWidth="1"/>
    <col min="6" max="6" width="7.42578125" style="167" bestFit="1" customWidth="1"/>
    <col min="7" max="7" width="1.42578125" style="167" customWidth="1"/>
    <col min="8" max="8" width="7.7109375" style="167" bestFit="1" customWidth="1"/>
    <col min="9" max="9" width="7.42578125" style="167" bestFit="1" customWidth="1"/>
    <col min="10" max="10" width="1.42578125" style="167" customWidth="1"/>
    <col min="11" max="11" width="8.28515625" style="167" bestFit="1" customWidth="1"/>
    <col min="12" max="12" width="7.42578125" style="167" bestFit="1" customWidth="1"/>
    <col min="13" max="13" width="1.42578125" style="167" customWidth="1"/>
    <col min="14" max="14" width="7" style="167" bestFit="1" customWidth="1"/>
    <col min="15" max="15" width="7.42578125" style="167" bestFit="1" customWidth="1"/>
    <col min="16" max="16" width="3" style="167" customWidth="1"/>
    <col min="17" max="17" width="9.5703125" style="167" bestFit="1" customWidth="1"/>
    <col min="18" max="18" width="7.42578125" style="167" bestFit="1" customWidth="1"/>
    <col min="19" max="19" width="7" style="167" bestFit="1" customWidth="1"/>
    <col min="20" max="20" width="7.42578125" style="167" bestFit="1" customWidth="1"/>
    <col min="21" max="21" width="1.42578125" style="167" customWidth="1"/>
    <col min="22" max="22" width="7" style="167" bestFit="1" customWidth="1"/>
    <col min="23" max="23" width="7.42578125" style="167" bestFit="1" customWidth="1"/>
    <col min="24" max="24" width="1.42578125" style="167" customWidth="1"/>
    <col min="25" max="25" width="7" style="167" bestFit="1" customWidth="1"/>
    <col min="26" max="26" width="7.42578125" style="167" bestFit="1" customWidth="1"/>
    <col min="27" max="27" width="3.5703125" style="167" customWidth="1"/>
    <col min="28" max="28" width="7.85546875" style="167" customWidth="1"/>
    <col min="29" max="29" width="9" style="167" customWidth="1"/>
    <col min="30" max="30" width="4.28515625" style="167" customWidth="1"/>
    <col min="31" max="31" width="9" style="167" customWidth="1"/>
    <col min="32" max="32" width="6.85546875" style="167" bestFit="1" customWidth="1"/>
    <col min="33" max="33" width="7.28515625" style="167" bestFit="1" customWidth="1"/>
    <col min="34" max="34" width="1.42578125" style="167" customWidth="1"/>
    <col min="35" max="35" width="6.85546875" style="167" bestFit="1" customWidth="1"/>
    <col min="36" max="36" width="7.28515625" style="167" bestFit="1" customWidth="1"/>
    <col min="37" max="37" width="1.42578125" style="167" customWidth="1"/>
    <col min="38" max="38" width="8.28515625" style="167" bestFit="1" customWidth="1"/>
    <col min="39" max="39" width="7.140625" style="167" bestFit="1" customWidth="1"/>
    <col min="40" max="16384" width="9.140625" style="167"/>
  </cols>
  <sheetData>
    <row r="1" spans="1:42">
      <c r="A1" s="166" t="s">
        <v>203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73"/>
      <c r="AK1" s="166"/>
      <c r="AL1" s="166"/>
      <c r="AM1" s="169" t="s">
        <v>52</v>
      </c>
      <c r="AN1" s="168"/>
      <c r="AO1" s="168"/>
      <c r="AP1" s="168"/>
    </row>
    <row r="2" spans="1:42" ht="14.25">
      <c r="A2" s="170" t="s">
        <v>204</v>
      </c>
      <c r="B2" s="171"/>
      <c r="C2" s="171"/>
      <c r="D2" s="171"/>
      <c r="E2" s="171"/>
      <c r="F2" s="171"/>
      <c r="G2" s="171"/>
      <c r="H2" s="166"/>
      <c r="I2" s="166"/>
      <c r="J2" s="171"/>
      <c r="K2" s="173"/>
      <c r="L2" s="166"/>
      <c r="M2" s="171"/>
      <c r="N2" s="166"/>
      <c r="O2" s="166"/>
      <c r="P2" s="171"/>
      <c r="Q2" s="168"/>
      <c r="R2" s="168"/>
      <c r="S2" s="168"/>
      <c r="T2" s="168"/>
      <c r="U2" s="171"/>
      <c r="X2" s="171"/>
      <c r="AA2" s="171"/>
      <c r="AD2" s="171"/>
      <c r="AE2" s="171"/>
      <c r="AH2" s="171"/>
      <c r="AK2" s="171"/>
    </row>
    <row r="3" spans="1:42">
      <c r="A3" s="166"/>
      <c r="B3" s="166"/>
      <c r="C3" s="166"/>
      <c r="D3" s="166"/>
      <c r="E3" s="166"/>
      <c r="F3" s="166"/>
      <c r="G3" s="166"/>
      <c r="H3" s="166"/>
      <c r="I3" s="166"/>
      <c r="J3" s="166"/>
      <c r="K3" s="173"/>
      <c r="L3" s="166"/>
      <c r="M3" s="166"/>
      <c r="N3" s="166"/>
      <c r="O3" s="166"/>
      <c r="P3" s="166"/>
      <c r="Q3" s="168"/>
      <c r="R3" s="168"/>
      <c r="S3" s="168"/>
      <c r="T3" s="168"/>
      <c r="U3" s="166"/>
      <c r="X3" s="166"/>
      <c r="AA3" s="166"/>
      <c r="AD3" s="166"/>
      <c r="AE3" s="166"/>
      <c r="AH3" s="166"/>
      <c r="AK3" s="166"/>
    </row>
    <row r="4" spans="1:42" s="238" customFormat="1" ht="26.25" customHeight="1">
      <c r="A4" s="455" t="s">
        <v>22</v>
      </c>
      <c r="B4" s="446" t="s">
        <v>205</v>
      </c>
      <c r="C4" s="446"/>
      <c r="D4" s="234"/>
      <c r="E4" s="448" t="s">
        <v>122</v>
      </c>
      <c r="F4" s="457"/>
      <c r="G4" s="457"/>
      <c r="H4" s="457"/>
      <c r="I4" s="457"/>
      <c r="J4" s="457"/>
      <c r="K4" s="457"/>
      <c r="L4" s="457"/>
      <c r="M4" s="457"/>
      <c r="N4" s="457"/>
      <c r="O4" s="457"/>
      <c r="P4" s="235"/>
      <c r="Q4" s="448" t="s">
        <v>206</v>
      </c>
      <c r="R4" s="448"/>
      <c r="S4" s="449"/>
      <c r="T4" s="449"/>
      <c r="U4" s="449"/>
      <c r="V4" s="449"/>
      <c r="W4" s="449"/>
      <c r="X4" s="449"/>
      <c r="Y4" s="449"/>
      <c r="Z4" s="449"/>
      <c r="AA4" s="236"/>
      <c r="AB4" s="450" t="s">
        <v>207</v>
      </c>
      <c r="AC4" s="450"/>
      <c r="AD4" s="237"/>
      <c r="AE4" s="448" t="s">
        <v>121</v>
      </c>
      <c r="AF4" s="448"/>
      <c r="AG4" s="448"/>
      <c r="AH4" s="448"/>
      <c r="AI4" s="448"/>
      <c r="AJ4" s="448"/>
      <c r="AK4" s="448"/>
      <c r="AL4" s="448"/>
      <c r="AM4" s="448"/>
    </row>
    <row r="5" spans="1:42" s="238" customFormat="1" ht="65.25" customHeight="1">
      <c r="A5" s="456"/>
      <c r="B5" s="452" t="s">
        <v>99</v>
      </c>
      <c r="C5" s="452" t="s">
        <v>208</v>
      </c>
      <c r="D5" s="239"/>
      <c r="E5" s="454" t="s">
        <v>99</v>
      </c>
      <c r="F5" s="454" t="s">
        <v>115</v>
      </c>
      <c r="G5" s="236"/>
      <c r="H5" s="446" t="s">
        <v>120</v>
      </c>
      <c r="I5" s="458"/>
      <c r="J5" s="234"/>
      <c r="K5" s="446" t="s">
        <v>119</v>
      </c>
      <c r="L5" s="446"/>
      <c r="M5" s="234"/>
      <c r="N5" s="446" t="s">
        <v>209</v>
      </c>
      <c r="O5" s="446"/>
      <c r="P5" s="174"/>
      <c r="Q5" s="452" t="s">
        <v>99</v>
      </c>
      <c r="R5" s="452" t="s">
        <v>115</v>
      </c>
      <c r="S5" s="446" t="s">
        <v>118</v>
      </c>
      <c r="T5" s="446"/>
      <c r="U5" s="174"/>
      <c r="V5" s="446" t="s">
        <v>117</v>
      </c>
      <c r="W5" s="446"/>
      <c r="X5" s="174"/>
      <c r="Y5" s="446" t="s">
        <v>209</v>
      </c>
      <c r="Z5" s="446"/>
      <c r="AA5" s="174"/>
      <c r="AB5" s="451"/>
      <c r="AC5" s="451"/>
      <c r="AD5" s="174"/>
      <c r="AE5" s="444" t="s">
        <v>210</v>
      </c>
      <c r="AF5" s="451" t="s">
        <v>289</v>
      </c>
      <c r="AG5" s="451"/>
      <c r="AH5" s="174"/>
      <c r="AI5" s="451" t="s">
        <v>116</v>
      </c>
      <c r="AJ5" s="451"/>
      <c r="AK5" s="174"/>
      <c r="AL5" s="451" t="s">
        <v>211</v>
      </c>
      <c r="AM5" s="451"/>
    </row>
    <row r="6" spans="1:42" s="243" customFormat="1" ht="38.25">
      <c r="A6" s="456"/>
      <c r="B6" s="453"/>
      <c r="C6" s="452"/>
      <c r="D6" s="240"/>
      <c r="E6" s="452"/>
      <c r="F6" s="452"/>
      <c r="G6" s="240"/>
      <c r="H6" s="241" t="s">
        <v>99</v>
      </c>
      <c r="I6" s="242" t="s">
        <v>115</v>
      </c>
      <c r="J6" s="240"/>
      <c r="K6" s="242" t="s">
        <v>99</v>
      </c>
      <c r="L6" s="242" t="s">
        <v>115</v>
      </c>
      <c r="M6" s="240"/>
      <c r="N6" s="242" t="s">
        <v>99</v>
      </c>
      <c r="O6" s="242" t="s">
        <v>115</v>
      </c>
      <c r="P6" s="240"/>
      <c r="Q6" s="453"/>
      <c r="R6" s="452"/>
      <c r="S6" s="242" t="s">
        <v>99</v>
      </c>
      <c r="T6" s="242" t="s">
        <v>115</v>
      </c>
      <c r="U6" s="240"/>
      <c r="V6" s="242" t="s">
        <v>99</v>
      </c>
      <c r="W6" s="242" t="s">
        <v>115</v>
      </c>
      <c r="X6" s="240"/>
      <c r="Y6" s="242" t="s">
        <v>99</v>
      </c>
      <c r="Z6" s="242" t="s">
        <v>115</v>
      </c>
      <c r="AA6" s="240"/>
      <c r="AB6" s="241"/>
      <c r="AC6" s="242" t="s">
        <v>115</v>
      </c>
      <c r="AD6" s="240"/>
      <c r="AE6" s="445"/>
      <c r="AF6" s="242" t="s">
        <v>99</v>
      </c>
      <c r="AG6" s="242" t="s">
        <v>115</v>
      </c>
      <c r="AH6" s="240"/>
      <c r="AI6" s="242" t="s">
        <v>99</v>
      </c>
      <c r="AJ6" s="242" t="s">
        <v>115</v>
      </c>
      <c r="AK6" s="240"/>
      <c r="AL6" s="242" t="s">
        <v>99</v>
      </c>
      <c r="AM6" s="242" t="s">
        <v>115</v>
      </c>
    </row>
    <row r="7" spans="1:42">
      <c r="A7" s="244">
        <v>2000</v>
      </c>
      <c r="B7" s="186">
        <v>4238</v>
      </c>
      <c r="C7" s="245">
        <v>0.99929211892402081</v>
      </c>
      <c r="D7" s="246"/>
      <c r="E7" s="247">
        <v>3590</v>
      </c>
      <c r="F7" s="248">
        <v>0.84709768758848514</v>
      </c>
      <c r="G7" s="246"/>
      <c r="H7" s="186">
        <v>1217</v>
      </c>
      <c r="I7" s="249">
        <v>0.28716375648890985</v>
      </c>
      <c r="J7" s="250"/>
      <c r="K7" s="186">
        <v>1984</v>
      </c>
      <c r="L7" s="248">
        <f t="shared" ref="L7:L21" si="0">K7/B7</f>
        <v>0.4681453515809344</v>
      </c>
      <c r="M7" s="250"/>
      <c r="N7" s="251">
        <v>389</v>
      </c>
      <c r="O7" s="248">
        <v>9.1788579518640862E-2</v>
      </c>
      <c r="P7" s="246"/>
      <c r="Q7" s="251">
        <v>746</v>
      </c>
      <c r="R7" s="252">
        <v>0.1760264275601699</v>
      </c>
      <c r="S7" s="251">
        <v>164</v>
      </c>
      <c r="T7" s="252">
        <v>3.8697498820198205E-2</v>
      </c>
      <c r="U7" s="246"/>
      <c r="V7" s="251">
        <v>495</v>
      </c>
      <c r="W7" s="252">
        <v>0.11680037753657385</v>
      </c>
      <c r="X7" s="246"/>
      <c r="Y7" s="251">
        <v>87</v>
      </c>
      <c r="Z7" s="252">
        <v>2.0528551203397829E-2</v>
      </c>
      <c r="AA7" s="246"/>
      <c r="AB7" s="186">
        <f t="shared" ref="AB7:AB21" si="1">S7+H7</f>
        <v>1381</v>
      </c>
      <c r="AC7" s="253">
        <v>0.32586125530910809</v>
      </c>
      <c r="AD7" s="246"/>
      <c r="AE7" s="254">
        <v>1206</v>
      </c>
      <c r="AF7" s="255">
        <v>504</v>
      </c>
      <c r="AG7" s="248">
        <v>0.11892402076451156</v>
      </c>
      <c r="AH7" s="250"/>
      <c r="AI7" s="255">
        <v>319</v>
      </c>
      <c r="AJ7" s="248">
        <v>7.5271354412458705E-2</v>
      </c>
      <c r="AK7" s="250"/>
      <c r="AL7" s="251">
        <v>383</v>
      </c>
      <c r="AM7" s="248">
        <v>9.0372817366682401E-2</v>
      </c>
    </row>
    <row r="8" spans="1:42">
      <c r="A8" s="256">
        <v>2001</v>
      </c>
      <c r="B8" s="191">
        <v>4722</v>
      </c>
      <c r="C8" s="257">
        <v>0.99957645065650147</v>
      </c>
      <c r="D8" s="258"/>
      <c r="E8" s="259">
        <v>4077</v>
      </c>
      <c r="F8" s="260">
        <v>0.86340533672172803</v>
      </c>
      <c r="G8" s="258"/>
      <c r="H8" s="191">
        <v>1065</v>
      </c>
      <c r="I8" s="261">
        <v>0.22554002541296062</v>
      </c>
      <c r="J8" s="262"/>
      <c r="K8" s="191">
        <v>2708</v>
      </c>
      <c r="L8" s="260">
        <f t="shared" si="0"/>
        <v>0.57348581109699281</v>
      </c>
      <c r="M8" s="262"/>
      <c r="N8" s="216">
        <v>304</v>
      </c>
      <c r="O8" s="260">
        <v>6.4379500211774673E-2</v>
      </c>
      <c r="P8" s="258"/>
      <c r="Q8" s="191">
        <v>1237</v>
      </c>
      <c r="R8" s="263">
        <v>0.2619652689538331</v>
      </c>
      <c r="S8" s="216">
        <v>289</v>
      </c>
      <c r="T8" s="263">
        <v>6.1202880135535792E-2</v>
      </c>
      <c r="U8" s="258"/>
      <c r="V8" s="216">
        <v>853</v>
      </c>
      <c r="W8" s="263">
        <v>0.18064379500211775</v>
      </c>
      <c r="X8" s="258"/>
      <c r="Y8" s="216">
        <v>95</v>
      </c>
      <c r="Z8" s="263">
        <v>2.0118593816179586E-2</v>
      </c>
      <c r="AA8" s="258"/>
      <c r="AB8" s="191">
        <f t="shared" si="1"/>
        <v>1354</v>
      </c>
      <c r="AC8" s="264">
        <v>0.28674290554849641</v>
      </c>
      <c r="AD8" s="258"/>
      <c r="AE8" s="265">
        <v>729</v>
      </c>
      <c r="AF8" s="266">
        <v>330</v>
      </c>
      <c r="AG8" s="260">
        <v>6.9885641677255403E-2</v>
      </c>
      <c r="AH8" s="262"/>
      <c r="AI8" s="266">
        <v>282</v>
      </c>
      <c r="AJ8" s="260">
        <v>5.9720457433290977E-2</v>
      </c>
      <c r="AK8" s="262"/>
      <c r="AL8" s="216">
        <v>117</v>
      </c>
      <c r="AM8" s="260">
        <v>2.4777636594663279E-2</v>
      </c>
    </row>
    <row r="9" spans="1:42">
      <c r="A9" s="256">
        <v>2002</v>
      </c>
      <c r="B9" s="191">
        <v>5372</v>
      </c>
      <c r="C9" s="257">
        <v>1</v>
      </c>
      <c r="D9" s="258"/>
      <c r="E9" s="259">
        <v>4413</v>
      </c>
      <c r="F9" s="260">
        <v>0.82148175725986594</v>
      </c>
      <c r="G9" s="258"/>
      <c r="H9" s="216">
        <v>854</v>
      </c>
      <c r="I9" s="261">
        <v>0.15897244973938943</v>
      </c>
      <c r="J9" s="262"/>
      <c r="K9" s="191">
        <v>3324</v>
      </c>
      <c r="L9" s="260">
        <f t="shared" si="0"/>
        <v>0.61876396128071487</v>
      </c>
      <c r="M9" s="262"/>
      <c r="N9" s="216">
        <v>235</v>
      </c>
      <c r="O9" s="260">
        <v>4.3745346239761729E-2</v>
      </c>
      <c r="P9" s="258"/>
      <c r="Q9" s="191">
        <v>1163</v>
      </c>
      <c r="R9" s="263">
        <v>0.21649292628443784</v>
      </c>
      <c r="S9" s="216">
        <v>237</v>
      </c>
      <c r="T9" s="263">
        <v>4.4117647058823532E-2</v>
      </c>
      <c r="U9" s="258"/>
      <c r="V9" s="216">
        <v>853</v>
      </c>
      <c r="W9" s="263">
        <v>0.15878629932985852</v>
      </c>
      <c r="X9" s="258"/>
      <c r="Y9" s="216">
        <v>73</v>
      </c>
      <c r="Z9" s="263">
        <v>1.3588979895755771E-2</v>
      </c>
      <c r="AA9" s="258"/>
      <c r="AB9" s="191">
        <f t="shared" si="1"/>
        <v>1091</v>
      </c>
      <c r="AC9" s="264">
        <v>0.20309009679821297</v>
      </c>
      <c r="AD9" s="258"/>
      <c r="AE9" s="265">
        <v>419</v>
      </c>
      <c r="AF9" s="266">
        <v>175</v>
      </c>
      <c r="AG9" s="260">
        <v>3.2576321667907672E-2</v>
      </c>
      <c r="AH9" s="262"/>
      <c r="AI9" s="266">
        <v>214</v>
      </c>
      <c r="AJ9" s="260">
        <v>3.9836187639612809E-2</v>
      </c>
      <c r="AK9" s="262"/>
      <c r="AL9" s="216">
        <v>30</v>
      </c>
      <c r="AM9" s="260">
        <v>5.5845122859270293E-3</v>
      </c>
    </row>
    <row r="10" spans="1:42">
      <c r="A10" s="256">
        <v>2003</v>
      </c>
      <c r="B10" s="191">
        <v>5938</v>
      </c>
      <c r="C10" s="257">
        <v>0.99983159312899972</v>
      </c>
      <c r="D10" s="258"/>
      <c r="E10" s="259">
        <v>4786</v>
      </c>
      <c r="F10" s="260">
        <v>0.80599528460761194</v>
      </c>
      <c r="G10" s="258"/>
      <c r="H10" s="191">
        <v>1378</v>
      </c>
      <c r="I10" s="261">
        <v>0.23206466823846414</v>
      </c>
      <c r="J10" s="262"/>
      <c r="K10" s="191">
        <v>2825</v>
      </c>
      <c r="L10" s="260">
        <f t="shared" si="0"/>
        <v>0.47574941057595149</v>
      </c>
      <c r="M10" s="262"/>
      <c r="N10" s="216">
        <v>583</v>
      </c>
      <c r="O10" s="260">
        <v>9.8181205793196363E-2</v>
      </c>
      <c r="P10" s="258"/>
      <c r="Q10" s="191">
        <v>1089</v>
      </c>
      <c r="R10" s="263">
        <v>0.18339508251936679</v>
      </c>
      <c r="S10" s="216">
        <v>211</v>
      </c>
      <c r="T10" s="263">
        <v>3.5533849781071068E-2</v>
      </c>
      <c r="U10" s="258"/>
      <c r="V10" s="216">
        <v>816</v>
      </c>
      <c r="W10" s="263">
        <v>0.13742000673627483</v>
      </c>
      <c r="X10" s="258"/>
      <c r="Y10" s="216">
        <v>62</v>
      </c>
      <c r="Z10" s="263">
        <v>1.0441226002020883E-2</v>
      </c>
      <c r="AA10" s="258"/>
      <c r="AB10" s="191">
        <f t="shared" si="1"/>
        <v>1589</v>
      </c>
      <c r="AC10" s="264">
        <v>0.26759851801953521</v>
      </c>
      <c r="AD10" s="258"/>
      <c r="AE10" s="265">
        <v>420</v>
      </c>
      <c r="AF10" s="266">
        <v>174</v>
      </c>
      <c r="AG10" s="260">
        <v>2.9302795554058604E-2</v>
      </c>
      <c r="AH10" s="262"/>
      <c r="AI10" s="266">
        <v>200</v>
      </c>
      <c r="AJ10" s="260">
        <v>3.3681374200067365E-2</v>
      </c>
      <c r="AK10" s="262"/>
      <c r="AL10" s="216">
        <v>46</v>
      </c>
      <c r="AM10" s="260">
        <v>7.7467160660154933E-3</v>
      </c>
    </row>
    <row r="11" spans="1:42">
      <c r="A11" s="256">
        <v>2004</v>
      </c>
      <c r="B11" s="191">
        <v>4200</v>
      </c>
      <c r="C11" s="257">
        <v>0.99928571428571433</v>
      </c>
      <c r="D11" s="258"/>
      <c r="E11" s="259">
        <v>3142</v>
      </c>
      <c r="F11" s="260">
        <v>0.74809523809523815</v>
      </c>
      <c r="G11" s="258"/>
      <c r="H11" s="216">
        <v>708</v>
      </c>
      <c r="I11" s="261">
        <v>0.16857142857142857</v>
      </c>
      <c r="J11" s="262"/>
      <c r="K11" s="191">
        <v>2039</v>
      </c>
      <c r="L11" s="260">
        <f t="shared" si="0"/>
        <v>0.48547619047619045</v>
      </c>
      <c r="M11" s="262"/>
      <c r="N11" s="216">
        <v>395</v>
      </c>
      <c r="O11" s="260">
        <v>9.4047619047619047E-2</v>
      </c>
      <c r="P11" s="258"/>
      <c r="Q11" s="216">
        <v>789</v>
      </c>
      <c r="R11" s="263">
        <v>0.18785714285714286</v>
      </c>
      <c r="S11" s="216">
        <v>141</v>
      </c>
      <c r="T11" s="263">
        <v>3.3571428571428572E-2</v>
      </c>
      <c r="U11" s="258"/>
      <c r="V11" s="216">
        <v>599</v>
      </c>
      <c r="W11" s="263">
        <v>0.14261904761904762</v>
      </c>
      <c r="X11" s="258"/>
      <c r="Y11" s="216">
        <v>49</v>
      </c>
      <c r="Z11" s="263">
        <v>1.1666666666666667E-2</v>
      </c>
      <c r="AA11" s="258"/>
      <c r="AB11" s="191">
        <f t="shared" si="1"/>
        <v>849</v>
      </c>
      <c r="AC11" s="264">
        <v>0.20214285714285715</v>
      </c>
      <c r="AD11" s="258"/>
      <c r="AE11" s="265">
        <v>331</v>
      </c>
      <c r="AF11" s="266">
        <v>148</v>
      </c>
      <c r="AG11" s="260">
        <v>3.5238095238095235E-2</v>
      </c>
      <c r="AH11" s="262"/>
      <c r="AI11" s="266">
        <v>166</v>
      </c>
      <c r="AJ11" s="260">
        <v>3.9523809523809524E-2</v>
      </c>
      <c r="AK11" s="262"/>
      <c r="AL11" s="216">
        <v>17</v>
      </c>
      <c r="AM11" s="260">
        <v>4.0476190476190473E-3</v>
      </c>
    </row>
    <row r="12" spans="1:42">
      <c r="A12" s="256">
        <v>2005</v>
      </c>
      <c r="B12" s="191">
        <v>5356</v>
      </c>
      <c r="C12" s="257">
        <v>0.99925317401045555</v>
      </c>
      <c r="D12" s="258"/>
      <c r="E12" s="259">
        <v>3687</v>
      </c>
      <c r="F12" s="260">
        <v>0.68838685586258397</v>
      </c>
      <c r="G12" s="258"/>
      <c r="H12" s="216">
        <v>823</v>
      </c>
      <c r="I12" s="261">
        <v>0.15365944734876774</v>
      </c>
      <c r="J12" s="262"/>
      <c r="K12" s="191">
        <v>2672</v>
      </c>
      <c r="L12" s="260">
        <f t="shared" si="0"/>
        <v>0.49887976101568332</v>
      </c>
      <c r="M12" s="262"/>
      <c r="N12" s="216">
        <v>192</v>
      </c>
      <c r="O12" s="260">
        <v>3.5847647498132934E-2</v>
      </c>
      <c r="P12" s="258"/>
      <c r="Q12" s="216">
        <v>891</v>
      </c>
      <c r="R12" s="263">
        <v>0.16635548917102316</v>
      </c>
      <c r="S12" s="216">
        <v>191</v>
      </c>
      <c r="T12" s="263">
        <v>3.5660941000746828E-2</v>
      </c>
      <c r="U12" s="258"/>
      <c r="V12" s="216">
        <v>626</v>
      </c>
      <c r="W12" s="263">
        <v>0.11687826736370426</v>
      </c>
      <c r="X12" s="258"/>
      <c r="Y12" s="216">
        <v>74</v>
      </c>
      <c r="Z12" s="263">
        <v>1.3816280806572068E-2</v>
      </c>
      <c r="AA12" s="258"/>
      <c r="AB12" s="191">
        <f t="shared" si="1"/>
        <v>1014</v>
      </c>
      <c r="AC12" s="264">
        <v>0.18932038834951456</v>
      </c>
      <c r="AD12" s="258"/>
      <c r="AE12" s="265">
        <v>390</v>
      </c>
      <c r="AF12" s="266">
        <v>162</v>
      </c>
      <c r="AG12" s="260">
        <v>3.0246452576549662E-2</v>
      </c>
      <c r="AH12" s="262"/>
      <c r="AI12" s="266">
        <v>207</v>
      </c>
      <c r="AJ12" s="260">
        <v>3.864824495892457E-2</v>
      </c>
      <c r="AK12" s="262"/>
      <c r="AL12" s="216">
        <v>21</v>
      </c>
      <c r="AM12" s="260">
        <v>3.9208364451082901E-3</v>
      </c>
    </row>
    <row r="13" spans="1:42">
      <c r="A13" s="256">
        <v>2006</v>
      </c>
      <c r="B13" s="191">
        <v>6422</v>
      </c>
      <c r="C13" s="257">
        <v>0.99953285580815943</v>
      </c>
      <c r="D13" s="258"/>
      <c r="E13" s="259">
        <v>4208</v>
      </c>
      <c r="F13" s="260">
        <v>0.65524758642167547</v>
      </c>
      <c r="G13" s="258"/>
      <c r="H13" s="216">
        <v>889</v>
      </c>
      <c r="I13" s="261">
        <v>0.13843039551541575</v>
      </c>
      <c r="J13" s="262"/>
      <c r="K13" s="191">
        <v>3072</v>
      </c>
      <c r="L13" s="260">
        <f t="shared" si="0"/>
        <v>0.47835565244472128</v>
      </c>
      <c r="M13" s="262"/>
      <c r="N13" s="216">
        <v>247</v>
      </c>
      <c r="O13" s="260">
        <v>3.8461538461538464E-2</v>
      </c>
      <c r="P13" s="258"/>
      <c r="Q13" s="216">
        <v>965</v>
      </c>
      <c r="R13" s="263">
        <v>0.15026471504204297</v>
      </c>
      <c r="S13" s="216">
        <v>178</v>
      </c>
      <c r="T13" s="263">
        <v>2.7717222049205854E-2</v>
      </c>
      <c r="U13" s="258"/>
      <c r="V13" s="216">
        <v>719</v>
      </c>
      <c r="W13" s="263">
        <v>0.11195889131111803</v>
      </c>
      <c r="X13" s="258"/>
      <c r="Y13" s="216">
        <v>68</v>
      </c>
      <c r="Z13" s="263">
        <v>1.058860168171909E-2</v>
      </c>
      <c r="AA13" s="258"/>
      <c r="AB13" s="191">
        <f t="shared" si="1"/>
        <v>1067</v>
      </c>
      <c r="AC13" s="264">
        <v>0.16614761756462162</v>
      </c>
      <c r="AD13" s="258"/>
      <c r="AE13" s="265">
        <v>456</v>
      </c>
      <c r="AF13" s="266">
        <v>188</v>
      </c>
      <c r="AG13" s="260">
        <v>2.9274369355341015E-2</v>
      </c>
      <c r="AH13" s="262"/>
      <c r="AI13" s="266">
        <v>242</v>
      </c>
      <c r="AJ13" s="260">
        <v>3.768296480847088E-2</v>
      </c>
      <c r="AK13" s="262"/>
      <c r="AL13" s="216">
        <v>26</v>
      </c>
      <c r="AM13" s="260">
        <v>4.048582995951417E-3</v>
      </c>
    </row>
    <row r="14" spans="1:42">
      <c r="A14" s="256">
        <v>2007</v>
      </c>
      <c r="B14" s="191">
        <v>6684</v>
      </c>
      <c r="C14" s="257">
        <v>0.99805505685218432</v>
      </c>
      <c r="D14" s="258"/>
      <c r="E14" s="259">
        <v>4421</v>
      </c>
      <c r="F14" s="260">
        <v>0.6614302812687014</v>
      </c>
      <c r="G14" s="258"/>
      <c r="H14" s="216">
        <v>786</v>
      </c>
      <c r="I14" s="261">
        <v>0.11759425493716337</v>
      </c>
      <c r="J14" s="262"/>
      <c r="K14" s="191">
        <v>3398</v>
      </c>
      <c r="L14" s="260">
        <f t="shared" si="0"/>
        <v>0.50837821663674443</v>
      </c>
      <c r="M14" s="262"/>
      <c r="N14" s="216">
        <v>237</v>
      </c>
      <c r="O14" s="260">
        <v>3.5457809694793535E-2</v>
      </c>
      <c r="P14" s="258"/>
      <c r="Q14" s="191">
        <v>1039</v>
      </c>
      <c r="R14" s="263">
        <v>0.15544584081388391</v>
      </c>
      <c r="S14" s="216">
        <v>166</v>
      </c>
      <c r="T14" s="263">
        <v>2.4835427887492521E-2</v>
      </c>
      <c r="U14" s="258"/>
      <c r="V14" s="216">
        <v>813</v>
      </c>
      <c r="W14" s="263">
        <v>0.12163375224416517</v>
      </c>
      <c r="X14" s="258"/>
      <c r="Y14" s="216">
        <v>60</v>
      </c>
      <c r="Z14" s="263">
        <v>8.9766606822262122E-3</v>
      </c>
      <c r="AA14" s="258"/>
      <c r="AB14" s="191">
        <f t="shared" si="1"/>
        <v>952</v>
      </c>
      <c r="AC14" s="264">
        <v>0.1424296828246559</v>
      </c>
      <c r="AD14" s="258"/>
      <c r="AE14" s="265">
        <v>421</v>
      </c>
      <c r="AF14" s="266">
        <v>186</v>
      </c>
      <c r="AG14" s="260">
        <v>2.7827648114901255E-2</v>
      </c>
      <c r="AH14" s="262"/>
      <c r="AI14" s="266">
        <v>220</v>
      </c>
      <c r="AJ14" s="260">
        <v>3.2914422501496107E-2</v>
      </c>
      <c r="AK14" s="262"/>
      <c r="AL14" s="216">
        <v>15</v>
      </c>
      <c r="AM14" s="260">
        <v>2.244165170556553E-3</v>
      </c>
    </row>
    <row r="15" spans="1:42">
      <c r="A15" s="256">
        <v>2008</v>
      </c>
      <c r="B15" s="191">
        <v>7093</v>
      </c>
      <c r="C15" s="257">
        <v>0.99520654166079237</v>
      </c>
      <c r="D15" s="258"/>
      <c r="E15" s="259">
        <v>4624</v>
      </c>
      <c r="F15" s="260">
        <v>0.65191033413224309</v>
      </c>
      <c r="G15" s="258"/>
      <c r="H15" s="216">
        <v>869</v>
      </c>
      <c r="I15" s="261">
        <v>0.12251515578739602</v>
      </c>
      <c r="J15" s="262"/>
      <c r="K15" s="191">
        <v>3495</v>
      </c>
      <c r="L15" s="260">
        <f t="shared" si="0"/>
        <v>0.49273932045678837</v>
      </c>
      <c r="M15" s="262"/>
      <c r="N15" s="216">
        <v>260</v>
      </c>
      <c r="O15" s="260">
        <v>3.6655857888058647E-2</v>
      </c>
      <c r="P15" s="258"/>
      <c r="Q15" s="191">
        <v>1199</v>
      </c>
      <c r="R15" s="263">
        <v>0.16903989849147047</v>
      </c>
      <c r="S15" s="216">
        <v>197</v>
      </c>
      <c r="T15" s="263">
        <v>2.777386155364444E-2</v>
      </c>
      <c r="U15" s="258"/>
      <c r="V15" s="216">
        <v>912</v>
      </c>
      <c r="W15" s="263">
        <v>0.12857747074580572</v>
      </c>
      <c r="X15" s="258"/>
      <c r="Y15" s="216">
        <v>90</v>
      </c>
      <c r="Z15" s="263">
        <v>1.2688566192020303E-2</v>
      </c>
      <c r="AA15" s="258"/>
      <c r="AB15" s="191">
        <f t="shared" si="1"/>
        <v>1066</v>
      </c>
      <c r="AC15" s="264">
        <v>0.15028901734104047</v>
      </c>
      <c r="AD15" s="258"/>
      <c r="AE15" s="265">
        <v>419</v>
      </c>
      <c r="AF15" s="266">
        <v>159</v>
      </c>
      <c r="AG15" s="260">
        <v>2.2416466939235866E-2</v>
      </c>
      <c r="AH15" s="262"/>
      <c r="AI15" s="266">
        <v>223</v>
      </c>
      <c r="AJ15" s="260">
        <v>3.1439447342450307E-2</v>
      </c>
      <c r="AK15" s="262"/>
      <c r="AL15" s="216">
        <v>37</v>
      </c>
      <c r="AM15" s="260">
        <v>5.2164105456083461E-3</v>
      </c>
    </row>
    <row r="16" spans="1:42">
      <c r="A16" s="256">
        <v>2009</v>
      </c>
      <c r="B16" s="191">
        <v>9098</v>
      </c>
      <c r="C16" s="257">
        <v>0.99439437238953621</v>
      </c>
      <c r="D16" s="258"/>
      <c r="E16" s="259">
        <v>5317</v>
      </c>
      <c r="F16" s="260">
        <v>0.58441415695757304</v>
      </c>
      <c r="G16" s="258"/>
      <c r="H16" s="216">
        <v>941</v>
      </c>
      <c r="I16" s="261">
        <v>0.10342932512640141</v>
      </c>
      <c r="J16" s="262"/>
      <c r="K16" s="191">
        <v>4033</v>
      </c>
      <c r="L16" s="260">
        <f t="shared" si="0"/>
        <v>0.44328423829413061</v>
      </c>
      <c r="M16" s="262"/>
      <c r="N16" s="216">
        <v>343</v>
      </c>
      <c r="O16" s="260">
        <v>3.770059353704111E-2</v>
      </c>
      <c r="P16" s="258"/>
      <c r="Q16" s="191">
        <v>1262</v>
      </c>
      <c r="R16" s="263">
        <v>0.13871180479226203</v>
      </c>
      <c r="S16" s="216">
        <v>264</v>
      </c>
      <c r="T16" s="263">
        <v>2.9017366454165749E-2</v>
      </c>
      <c r="U16" s="258"/>
      <c r="V16" s="216">
        <v>913</v>
      </c>
      <c r="W16" s="263">
        <v>0.10035172565398989</v>
      </c>
      <c r="X16" s="258"/>
      <c r="Y16" s="216">
        <v>85</v>
      </c>
      <c r="Z16" s="263">
        <v>9.3427126841063978E-3</v>
      </c>
      <c r="AA16" s="258"/>
      <c r="AB16" s="191">
        <f t="shared" si="1"/>
        <v>1205</v>
      </c>
      <c r="AC16" s="264">
        <v>0.13244669158056716</v>
      </c>
      <c r="AD16" s="258"/>
      <c r="AE16" s="265">
        <v>487</v>
      </c>
      <c r="AF16" s="266">
        <v>206</v>
      </c>
      <c r="AG16" s="260">
        <v>2.2642338975599034E-2</v>
      </c>
      <c r="AH16" s="262"/>
      <c r="AI16" s="266">
        <v>247</v>
      </c>
      <c r="AJ16" s="260">
        <v>2.714882391734447E-2</v>
      </c>
      <c r="AK16" s="262"/>
      <c r="AL16" s="216">
        <v>34</v>
      </c>
      <c r="AM16" s="260">
        <v>3.7370850736425589E-3</v>
      </c>
    </row>
    <row r="17" spans="1:39">
      <c r="A17" s="267">
        <v>2010</v>
      </c>
      <c r="B17" s="191">
        <v>10551</v>
      </c>
      <c r="C17" s="257">
        <v>0.99402900199033262</v>
      </c>
      <c r="D17" s="258"/>
      <c r="E17" s="259">
        <v>6666</v>
      </c>
      <c r="F17" s="260">
        <v>0.63178845607051459</v>
      </c>
      <c r="G17" s="258"/>
      <c r="H17" s="191">
        <v>1058</v>
      </c>
      <c r="I17" s="261">
        <v>0.10027485546393707</v>
      </c>
      <c r="J17" s="262"/>
      <c r="K17" s="191">
        <v>5126</v>
      </c>
      <c r="L17" s="260">
        <f t="shared" si="0"/>
        <v>0.48583072694531326</v>
      </c>
      <c r="M17" s="262"/>
      <c r="N17" s="216">
        <v>482</v>
      </c>
      <c r="O17" s="260">
        <v>4.5682873661264334E-2</v>
      </c>
      <c r="P17" s="258"/>
      <c r="Q17" s="191">
        <v>1491</v>
      </c>
      <c r="R17" s="263">
        <v>0.14131361956212682</v>
      </c>
      <c r="S17" s="216">
        <v>284</v>
      </c>
      <c r="T17" s="263">
        <v>2.6916879916595582E-2</v>
      </c>
      <c r="U17" s="258"/>
      <c r="V17" s="191">
        <v>1086</v>
      </c>
      <c r="W17" s="263">
        <v>0.10292863235712255</v>
      </c>
      <c r="X17" s="258"/>
      <c r="Y17" s="216">
        <v>121</v>
      </c>
      <c r="Z17" s="263">
        <v>1.1468107288408682E-2</v>
      </c>
      <c r="AA17" s="258"/>
      <c r="AB17" s="191">
        <f t="shared" si="1"/>
        <v>1342</v>
      </c>
      <c r="AC17" s="264">
        <v>0.12719173538053266</v>
      </c>
      <c r="AD17" s="258"/>
      <c r="AE17" s="265">
        <v>476</v>
      </c>
      <c r="AF17" s="266">
        <v>199</v>
      </c>
      <c r="AG17" s="260">
        <v>1.8860771490853946E-2</v>
      </c>
      <c r="AH17" s="262"/>
      <c r="AI17" s="266">
        <v>263</v>
      </c>
      <c r="AJ17" s="260">
        <v>2.4926547246706475E-2</v>
      </c>
      <c r="AK17" s="262"/>
      <c r="AL17" s="216">
        <v>14</v>
      </c>
      <c r="AM17" s="260">
        <v>1.32688844659274E-3</v>
      </c>
    </row>
    <row r="18" spans="1:39" ht="14.25">
      <c r="A18" s="268" t="s">
        <v>212</v>
      </c>
      <c r="B18" s="191">
        <v>11360</v>
      </c>
      <c r="C18" s="257">
        <v>0.99234154929577467</v>
      </c>
      <c r="D18" s="258"/>
      <c r="E18" s="259">
        <v>7064</v>
      </c>
      <c r="F18" s="260">
        <v>0.62183098591549291</v>
      </c>
      <c r="G18" s="258"/>
      <c r="H18" s="216">
        <v>952</v>
      </c>
      <c r="I18" s="261">
        <v>8.380281690140845E-2</v>
      </c>
      <c r="J18" s="262"/>
      <c r="K18" s="191">
        <v>5669</v>
      </c>
      <c r="L18" s="260">
        <f t="shared" si="0"/>
        <v>0.49903169014084509</v>
      </c>
      <c r="M18" s="262"/>
      <c r="N18" s="216">
        <v>443</v>
      </c>
      <c r="O18" s="260">
        <v>3.8996478873239433E-2</v>
      </c>
      <c r="P18" s="258"/>
      <c r="Q18" s="191">
        <v>1630</v>
      </c>
      <c r="R18" s="263">
        <v>0.14348591549295775</v>
      </c>
      <c r="S18" s="216">
        <v>338</v>
      </c>
      <c r="T18" s="263">
        <v>2.9753521126760562E-2</v>
      </c>
      <c r="U18" s="258"/>
      <c r="V18" s="191">
        <v>1177</v>
      </c>
      <c r="W18" s="263">
        <v>0.10360915492957747</v>
      </c>
      <c r="X18" s="258"/>
      <c r="Y18" s="216">
        <v>115</v>
      </c>
      <c r="Z18" s="263">
        <v>1.0123239436619719E-2</v>
      </c>
      <c r="AA18" s="258"/>
      <c r="AB18" s="191">
        <f t="shared" si="1"/>
        <v>1290</v>
      </c>
      <c r="AC18" s="264">
        <v>0.11355633802816902</v>
      </c>
      <c r="AD18" s="258"/>
      <c r="AE18" s="265">
        <v>482</v>
      </c>
      <c r="AF18" s="266">
        <v>177</v>
      </c>
      <c r="AG18" s="260">
        <v>1.5580985915492958E-2</v>
      </c>
      <c r="AH18" s="262"/>
      <c r="AI18" s="266">
        <v>289</v>
      </c>
      <c r="AJ18" s="260">
        <v>2.5440140845070423E-2</v>
      </c>
      <c r="AK18" s="262"/>
      <c r="AL18" s="216">
        <v>16</v>
      </c>
      <c r="AM18" s="260">
        <v>1.4084507042253522E-3</v>
      </c>
    </row>
    <row r="19" spans="1:39">
      <c r="A19" s="256">
        <v>2012</v>
      </c>
      <c r="B19" s="191">
        <v>12432</v>
      </c>
      <c r="C19" s="257">
        <v>0.98246460746460751</v>
      </c>
      <c r="D19" s="258"/>
      <c r="E19" s="259">
        <v>8135</v>
      </c>
      <c r="F19" s="260">
        <v>0.65435971685971683</v>
      </c>
      <c r="G19" s="258"/>
      <c r="H19" s="191">
        <v>1059</v>
      </c>
      <c r="I19" s="261">
        <v>8.518339768339768E-2</v>
      </c>
      <c r="J19" s="262"/>
      <c r="K19" s="191">
        <v>6703</v>
      </c>
      <c r="L19" s="260">
        <f t="shared" si="0"/>
        <v>0.53917310167310162</v>
      </c>
      <c r="M19" s="262"/>
      <c r="N19" s="216">
        <v>373</v>
      </c>
      <c r="O19" s="260">
        <v>3.0003217503217505E-2</v>
      </c>
      <c r="P19" s="258"/>
      <c r="Q19" s="191">
        <v>2109</v>
      </c>
      <c r="R19" s="263">
        <v>0.16964285714285715</v>
      </c>
      <c r="S19" s="216">
        <v>411</v>
      </c>
      <c r="T19" s="263">
        <v>3.3059845559845563E-2</v>
      </c>
      <c r="U19" s="258"/>
      <c r="V19" s="191">
        <v>1539</v>
      </c>
      <c r="W19" s="263">
        <v>0.1237934362934363</v>
      </c>
      <c r="X19" s="258"/>
      <c r="Y19" s="216">
        <v>159</v>
      </c>
      <c r="Z19" s="263">
        <v>1.278957528957529E-2</v>
      </c>
      <c r="AA19" s="258"/>
      <c r="AB19" s="191">
        <f t="shared" si="1"/>
        <v>1470</v>
      </c>
      <c r="AC19" s="264">
        <v>0.11824324324324324</v>
      </c>
      <c r="AD19" s="258"/>
      <c r="AE19" s="265">
        <v>515</v>
      </c>
      <c r="AF19" s="266">
        <v>173</v>
      </c>
      <c r="AG19" s="260">
        <v>1.3915701415701415E-2</v>
      </c>
      <c r="AH19" s="262"/>
      <c r="AI19" s="266">
        <v>306</v>
      </c>
      <c r="AJ19" s="260">
        <v>2.4613899613899613E-2</v>
      </c>
      <c r="AK19" s="262"/>
      <c r="AL19" s="216">
        <v>36</v>
      </c>
      <c r="AM19" s="260">
        <v>2.8957528957528956E-3</v>
      </c>
    </row>
    <row r="20" spans="1:39" ht="14.25">
      <c r="A20" s="269" t="s">
        <v>198</v>
      </c>
      <c r="B20" s="191">
        <v>15594</v>
      </c>
      <c r="C20" s="257">
        <v>0.96639733230729763</v>
      </c>
      <c r="D20" s="258"/>
      <c r="E20" s="259">
        <v>8467</v>
      </c>
      <c r="F20" s="260">
        <v>0.54296524304219573</v>
      </c>
      <c r="G20" s="258"/>
      <c r="H20" s="191">
        <v>1356</v>
      </c>
      <c r="I20" s="261">
        <v>8.6956521739130432E-2</v>
      </c>
      <c r="J20" s="262"/>
      <c r="K20" s="191">
        <v>6829</v>
      </c>
      <c r="L20" s="260">
        <f t="shared" si="0"/>
        <v>0.43792484288829037</v>
      </c>
      <c r="M20" s="262"/>
      <c r="N20" s="216">
        <v>282</v>
      </c>
      <c r="O20" s="260">
        <v>1.8083878414774913E-2</v>
      </c>
      <c r="P20" s="258"/>
      <c r="Q20" s="191">
        <v>1175</v>
      </c>
      <c r="R20" s="263">
        <v>7.5349493394895467E-2</v>
      </c>
      <c r="S20" s="216">
        <v>252</v>
      </c>
      <c r="T20" s="263">
        <v>1.6160061562139283E-2</v>
      </c>
      <c r="U20" s="258"/>
      <c r="V20" s="216">
        <v>856</v>
      </c>
      <c r="W20" s="263">
        <v>5.4892907528536615E-2</v>
      </c>
      <c r="X20" s="258"/>
      <c r="Y20" s="216">
        <v>67</v>
      </c>
      <c r="Z20" s="263">
        <v>4.2965243042195718E-3</v>
      </c>
      <c r="AA20" s="258"/>
      <c r="AB20" s="191">
        <f t="shared" si="1"/>
        <v>1608</v>
      </c>
      <c r="AC20" s="264">
        <v>0.10311658330126972</v>
      </c>
      <c r="AD20" s="258"/>
      <c r="AE20" s="265">
        <v>430</v>
      </c>
      <c r="AF20" s="266">
        <v>135</v>
      </c>
      <c r="AG20" s="260">
        <v>8.6571758368603306E-3</v>
      </c>
      <c r="AH20" s="262"/>
      <c r="AI20" s="266">
        <v>266</v>
      </c>
      <c r="AJ20" s="260">
        <v>1.7057842760035913E-2</v>
      </c>
      <c r="AK20" s="262"/>
      <c r="AL20" s="216">
        <v>29</v>
      </c>
      <c r="AM20" s="260">
        <v>1.8596896242144415E-3</v>
      </c>
    </row>
    <row r="21" spans="1:39" ht="14.25">
      <c r="A21" s="270" t="s">
        <v>213</v>
      </c>
      <c r="B21" s="197">
        <v>4062</v>
      </c>
      <c r="C21" s="271">
        <v>0.70334810438207784</v>
      </c>
      <c r="D21" s="272"/>
      <c r="E21" s="273">
        <v>2768</v>
      </c>
      <c r="F21" s="274">
        <v>0.68143771541112752</v>
      </c>
      <c r="G21" s="272"/>
      <c r="H21" s="226">
        <v>559</v>
      </c>
      <c r="I21" s="275">
        <v>0.13761693746922699</v>
      </c>
      <c r="J21" s="276"/>
      <c r="K21" s="197">
        <v>2122</v>
      </c>
      <c r="L21" s="274">
        <f t="shared" si="0"/>
        <v>0.52240275726243235</v>
      </c>
      <c r="M21" s="276"/>
      <c r="N21" s="226">
        <v>87</v>
      </c>
      <c r="O21" s="274">
        <v>2.1418020679468242E-2</v>
      </c>
      <c r="P21" s="272"/>
      <c r="Q21" s="226">
        <v>319</v>
      </c>
      <c r="R21" s="277">
        <v>7.8532742491383561E-2</v>
      </c>
      <c r="S21" s="226">
        <v>87</v>
      </c>
      <c r="T21" s="277">
        <v>2.1418020679468242E-2</v>
      </c>
      <c r="U21" s="272"/>
      <c r="V21" s="226">
        <v>212</v>
      </c>
      <c r="W21" s="277">
        <v>5.2191038897095025E-2</v>
      </c>
      <c r="X21" s="272"/>
      <c r="Y21" s="226">
        <v>20</v>
      </c>
      <c r="Z21" s="277">
        <v>4.9236829148202859E-3</v>
      </c>
      <c r="AA21" s="272"/>
      <c r="AB21" s="197">
        <f t="shared" si="1"/>
        <v>646</v>
      </c>
      <c r="AC21" s="278">
        <v>0.15903495814869523</v>
      </c>
      <c r="AD21" s="272"/>
      <c r="AE21" s="279">
        <v>144</v>
      </c>
      <c r="AF21" s="280">
        <v>52</v>
      </c>
      <c r="AG21" s="274">
        <v>1.2801575578532743E-2</v>
      </c>
      <c r="AH21" s="276"/>
      <c r="AI21" s="280">
        <v>85</v>
      </c>
      <c r="AJ21" s="274">
        <v>2.0925652387986212E-2</v>
      </c>
      <c r="AK21" s="276"/>
      <c r="AL21" s="226">
        <v>7</v>
      </c>
      <c r="AM21" s="274">
        <v>1.7232890201870998E-3</v>
      </c>
    </row>
    <row r="22" spans="1:39" s="281" customFormat="1">
      <c r="H22" s="282"/>
      <c r="I22" s="282"/>
      <c r="K22" s="282"/>
      <c r="L22" s="282"/>
      <c r="T22" s="283"/>
    </row>
    <row r="23" spans="1:39" s="204" customFormat="1" ht="11.25">
      <c r="A23" s="202" t="s">
        <v>190</v>
      </c>
      <c r="B23" s="203"/>
      <c r="C23" s="203"/>
      <c r="D23" s="203"/>
      <c r="G23" s="203"/>
      <c r="J23" s="203"/>
      <c r="M23" s="203"/>
      <c r="P23" s="203"/>
      <c r="Q23" s="284"/>
      <c r="U23" s="203"/>
      <c r="X23" s="203"/>
      <c r="AA23" s="203"/>
      <c r="AD23" s="203"/>
      <c r="AE23" s="203"/>
      <c r="AF23" s="285"/>
      <c r="AH23" s="203"/>
      <c r="AI23" s="285"/>
      <c r="AK23" s="203"/>
    </row>
    <row r="24" spans="1:39" s="204" customFormat="1" ht="11.25">
      <c r="B24" s="203"/>
      <c r="C24" s="203"/>
      <c r="D24" s="203"/>
      <c r="G24" s="203"/>
      <c r="J24" s="203"/>
      <c r="M24" s="203"/>
      <c r="P24" s="203"/>
      <c r="U24" s="203"/>
      <c r="X24" s="203"/>
      <c r="AA24" s="203"/>
      <c r="AD24" s="203"/>
      <c r="AE24" s="356"/>
      <c r="AF24" s="357"/>
      <c r="AG24" s="357"/>
      <c r="AH24" s="356"/>
      <c r="AI24" s="358"/>
      <c r="AJ24" s="357"/>
      <c r="AK24" s="356"/>
      <c r="AL24" s="357"/>
    </row>
    <row r="25" spans="1:39" s="204" customFormat="1" ht="11.25">
      <c r="A25" s="202" t="s">
        <v>35</v>
      </c>
      <c r="B25" s="202"/>
      <c r="C25" s="202"/>
      <c r="D25" s="202"/>
      <c r="E25" s="202"/>
      <c r="F25" s="202"/>
      <c r="G25" s="202"/>
      <c r="H25" s="284"/>
      <c r="J25" s="202"/>
      <c r="M25" s="202"/>
      <c r="N25" s="203"/>
      <c r="O25" s="203"/>
      <c r="P25" s="202"/>
      <c r="Q25" s="203"/>
      <c r="R25" s="203"/>
      <c r="S25" s="203"/>
      <c r="U25" s="202"/>
      <c r="X25" s="202"/>
      <c r="AA25" s="202"/>
      <c r="AD25" s="202"/>
      <c r="AE25" s="202"/>
      <c r="AH25" s="202"/>
      <c r="AK25" s="202"/>
    </row>
    <row r="26" spans="1:39" s="204" customFormat="1" ht="12.75" customHeight="1">
      <c r="A26" s="459" t="s">
        <v>199</v>
      </c>
      <c r="B26" s="459"/>
      <c r="C26" s="459"/>
      <c r="D26" s="459"/>
      <c r="E26" s="459"/>
      <c r="F26" s="459"/>
      <c r="G26" s="459"/>
      <c r="H26" s="459"/>
      <c r="I26" s="459"/>
      <c r="J26" s="459"/>
      <c r="K26" s="459"/>
      <c r="L26" s="459"/>
      <c r="M26" s="459"/>
      <c r="N26" s="459"/>
      <c r="O26" s="459"/>
      <c r="P26" s="459"/>
      <c r="Q26" s="459"/>
      <c r="R26" s="459"/>
      <c r="S26" s="460"/>
      <c r="T26" s="460"/>
      <c r="U26" s="460"/>
      <c r="V26" s="460"/>
      <c r="W26" s="460"/>
      <c r="X26" s="460"/>
      <c r="Y26" s="460"/>
      <c r="Z26" s="460"/>
      <c r="AA26" s="460"/>
      <c r="AB26" s="460"/>
      <c r="AC26" s="460"/>
      <c r="AD26" s="460"/>
      <c r="AE26" s="460"/>
      <c r="AF26" s="460"/>
      <c r="AG26" s="460"/>
      <c r="AH26" s="460"/>
      <c r="AI26" s="460"/>
      <c r="AJ26" s="205"/>
      <c r="AK26" s="205"/>
      <c r="AL26" s="205"/>
      <c r="AM26" s="205"/>
    </row>
    <row r="27" spans="1:39" s="204" customFormat="1" ht="11.25">
      <c r="A27" s="204" t="s">
        <v>200</v>
      </c>
      <c r="H27" s="205"/>
      <c r="I27" s="205"/>
      <c r="K27" s="205"/>
      <c r="L27" s="205"/>
      <c r="N27" s="203"/>
      <c r="O27" s="203"/>
      <c r="Q27" s="203"/>
      <c r="R27" s="203"/>
      <c r="S27" s="203"/>
      <c r="W27" s="203"/>
      <c r="X27" s="203"/>
      <c r="Y27" s="203"/>
      <c r="Z27" s="203"/>
      <c r="AA27" s="203"/>
      <c r="AB27" s="203"/>
      <c r="AC27" s="203"/>
    </row>
    <row r="28" spans="1:39" s="204" customFormat="1" ht="15">
      <c r="A28" s="206" t="s">
        <v>109</v>
      </c>
      <c r="B28" s="206"/>
      <c r="C28" s="206"/>
      <c r="D28" s="206"/>
      <c r="E28" s="206"/>
      <c r="F28" s="206"/>
      <c r="G28" s="206"/>
      <c r="H28" s="205"/>
      <c r="I28" s="205"/>
      <c r="J28" s="206"/>
      <c r="K28" s="205"/>
      <c r="L28" s="205"/>
      <c r="M28" s="206"/>
      <c r="N28" s="203"/>
      <c r="O28" s="203"/>
      <c r="P28" s="206"/>
      <c r="Q28" s="203"/>
      <c r="R28" s="203"/>
      <c r="S28" s="203"/>
      <c r="U28" s="206"/>
      <c r="W28" s="286"/>
      <c r="X28" s="286"/>
      <c r="Y28" s="286"/>
      <c r="Z28" s="287"/>
      <c r="AA28" s="288"/>
      <c r="AB28" s="203"/>
      <c r="AC28" s="203"/>
      <c r="AD28" s="206"/>
      <c r="AE28" s="206"/>
      <c r="AH28" s="206"/>
      <c r="AK28" s="206"/>
    </row>
    <row r="29" spans="1:39" s="204" customFormat="1" ht="40.5" customHeight="1">
      <c r="A29" s="461" t="s">
        <v>288</v>
      </c>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row>
    <row r="30" spans="1:39" s="204" customFormat="1" ht="15">
      <c r="A30" s="289" t="s">
        <v>316</v>
      </c>
      <c r="C30" s="231"/>
      <c r="D30" s="231"/>
      <c r="E30" s="231"/>
      <c r="F30" s="231"/>
      <c r="G30" s="231"/>
      <c r="H30" s="231"/>
      <c r="I30" s="231"/>
      <c r="J30" s="231"/>
      <c r="K30" s="231"/>
      <c r="L30" s="231"/>
      <c r="M30" s="231"/>
      <c r="N30" s="203"/>
      <c r="O30" s="203"/>
      <c r="P30" s="231"/>
      <c r="Q30" s="203"/>
      <c r="R30" s="203"/>
      <c r="S30" s="203"/>
      <c r="U30" s="231"/>
      <c r="W30" s="286"/>
      <c r="X30" s="286"/>
      <c r="Y30" s="286"/>
      <c r="Z30" s="287"/>
      <c r="AA30" s="290"/>
      <c r="AB30" s="203"/>
      <c r="AC30" s="203"/>
      <c r="AD30" s="231"/>
      <c r="AE30" s="231"/>
      <c r="AH30" s="231"/>
      <c r="AK30" s="231"/>
    </row>
    <row r="31" spans="1:39" ht="15">
      <c r="A31" s="231" t="s">
        <v>143</v>
      </c>
      <c r="B31" s="291"/>
      <c r="C31" s="291"/>
      <c r="D31" s="291"/>
      <c r="E31" s="291"/>
      <c r="F31" s="291"/>
      <c r="G31" s="291"/>
      <c r="H31" s="291"/>
      <c r="I31" s="291"/>
      <c r="J31" s="291"/>
      <c r="K31" s="291"/>
      <c r="L31" s="291"/>
      <c r="M31" s="291"/>
      <c r="N31" s="291"/>
      <c r="O31" s="168"/>
      <c r="P31" s="291"/>
      <c r="R31" s="168"/>
      <c r="S31" s="168"/>
      <c r="U31" s="291"/>
      <c r="W31" s="286"/>
      <c r="X31" s="286"/>
      <c r="Y31" s="286"/>
      <c r="Z31" s="287"/>
      <c r="AA31" s="291"/>
      <c r="AB31" s="168"/>
      <c r="AC31" s="168"/>
      <c r="AD31" s="291"/>
      <c r="AE31" s="291"/>
      <c r="AH31" s="291"/>
      <c r="AK31" s="291"/>
    </row>
    <row r="32" spans="1:39" ht="15">
      <c r="A32" s="292"/>
      <c r="B32" s="291"/>
      <c r="C32" s="291"/>
      <c r="D32" s="291"/>
      <c r="E32" s="291"/>
      <c r="F32" s="291"/>
      <c r="G32" s="291"/>
      <c r="H32" s="291"/>
      <c r="I32" s="291"/>
      <c r="J32" s="291"/>
      <c r="K32" s="291"/>
      <c r="L32" s="291"/>
      <c r="M32" s="291"/>
      <c r="N32" s="291"/>
      <c r="O32" s="168"/>
      <c r="P32" s="291"/>
      <c r="R32" s="168"/>
      <c r="S32" s="168"/>
      <c r="U32" s="291"/>
      <c r="W32" s="286"/>
      <c r="X32" s="286"/>
      <c r="Y32" s="286"/>
      <c r="Z32" s="287"/>
      <c r="AA32" s="291"/>
      <c r="AB32" s="168"/>
      <c r="AC32" s="168"/>
      <c r="AD32" s="291"/>
      <c r="AE32" s="291"/>
      <c r="AH32" s="291"/>
      <c r="AK32" s="291"/>
    </row>
    <row r="33" spans="1:37" ht="15">
      <c r="A33" s="292"/>
      <c r="B33" s="168"/>
      <c r="C33" s="168"/>
      <c r="D33" s="168"/>
      <c r="E33" s="168"/>
      <c r="F33" s="168"/>
      <c r="G33" s="168"/>
      <c r="H33" s="168"/>
      <c r="I33" s="168"/>
      <c r="J33" s="168"/>
      <c r="K33" s="168"/>
      <c r="L33" s="168"/>
      <c r="M33" s="168"/>
      <c r="N33" s="168"/>
      <c r="O33" s="168"/>
      <c r="P33" s="168"/>
      <c r="R33" s="168"/>
      <c r="S33" s="168"/>
      <c r="U33" s="168"/>
      <c r="W33" s="286"/>
      <c r="X33" s="286"/>
      <c r="Y33" s="286"/>
      <c r="Z33" s="287"/>
      <c r="AA33" s="168"/>
      <c r="AB33" s="168"/>
      <c r="AC33" s="168"/>
      <c r="AD33" s="168"/>
      <c r="AE33" s="168"/>
      <c r="AH33" s="168"/>
      <c r="AK33" s="168"/>
    </row>
    <row r="34" spans="1:37" ht="15">
      <c r="A34" s="292"/>
      <c r="B34" s="168"/>
      <c r="C34" s="168"/>
      <c r="D34" s="168"/>
      <c r="E34" s="168"/>
      <c r="F34" s="168"/>
      <c r="G34" s="168"/>
      <c r="H34" s="168"/>
      <c r="I34" s="168"/>
      <c r="J34" s="168"/>
      <c r="K34" s="168"/>
      <c r="L34" s="168"/>
      <c r="M34" s="168"/>
      <c r="N34" s="168"/>
      <c r="O34" s="168"/>
      <c r="P34" s="168"/>
      <c r="R34" s="168"/>
      <c r="S34" s="168"/>
      <c r="U34" s="168"/>
      <c r="W34" s="286"/>
      <c r="X34" s="286"/>
      <c r="Y34" s="286"/>
      <c r="Z34" s="287"/>
      <c r="AA34" s="168"/>
      <c r="AB34" s="168"/>
      <c r="AC34" s="168"/>
      <c r="AD34" s="168"/>
      <c r="AE34" s="168"/>
      <c r="AH34" s="168"/>
      <c r="AK34" s="168"/>
    </row>
    <row r="35" spans="1:37" ht="15">
      <c r="A35" s="292"/>
      <c r="B35" s="168"/>
      <c r="C35" s="168"/>
      <c r="D35" s="168"/>
      <c r="E35" s="168"/>
      <c r="F35" s="168"/>
      <c r="G35" s="168"/>
      <c r="H35" s="168"/>
      <c r="I35" s="168"/>
      <c r="J35" s="168"/>
      <c r="K35" s="168"/>
      <c r="L35" s="168"/>
      <c r="M35" s="168"/>
      <c r="N35" s="168"/>
      <c r="O35" s="168"/>
      <c r="P35" s="168"/>
      <c r="R35" s="168"/>
      <c r="S35" s="168"/>
      <c r="U35" s="168"/>
      <c r="W35" s="286"/>
      <c r="X35" s="286"/>
      <c r="Y35" s="286"/>
      <c r="Z35" s="287"/>
      <c r="AA35" s="168"/>
      <c r="AB35" s="168"/>
      <c r="AC35" s="168"/>
      <c r="AD35" s="168"/>
      <c r="AE35" s="168"/>
      <c r="AH35" s="168"/>
      <c r="AK35" s="168"/>
    </row>
    <row r="36" spans="1:37" ht="12.75" customHeight="1">
      <c r="A36" s="292"/>
      <c r="B36" s="168"/>
      <c r="C36" s="168"/>
      <c r="D36" s="168"/>
      <c r="E36" s="168"/>
      <c r="F36" s="168"/>
      <c r="G36" s="168"/>
      <c r="H36" s="168"/>
      <c r="I36" s="168"/>
      <c r="J36" s="168"/>
      <c r="K36" s="168"/>
      <c r="L36" s="168"/>
      <c r="M36" s="168"/>
      <c r="N36" s="168"/>
      <c r="O36" s="168"/>
      <c r="P36" s="168"/>
      <c r="R36" s="168"/>
      <c r="S36" s="168"/>
      <c r="U36" s="168"/>
      <c r="W36" s="286"/>
      <c r="X36" s="286"/>
      <c r="Y36" s="286"/>
      <c r="Z36" s="287"/>
      <c r="AA36" s="168"/>
      <c r="AB36" s="168"/>
      <c r="AC36" s="168"/>
      <c r="AD36" s="168"/>
      <c r="AE36" s="168"/>
      <c r="AH36" s="168"/>
      <c r="AK36" s="168"/>
    </row>
    <row r="37" spans="1:37" ht="12.75" customHeight="1">
      <c r="A37" s="168"/>
      <c r="B37" s="168"/>
      <c r="C37" s="168"/>
      <c r="D37" s="168"/>
      <c r="E37" s="168"/>
      <c r="F37" s="168"/>
      <c r="G37" s="168"/>
      <c r="H37" s="168"/>
      <c r="I37" s="168"/>
      <c r="J37" s="168"/>
      <c r="M37" s="168"/>
      <c r="P37" s="168"/>
      <c r="U37" s="168"/>
      <c r="W37" s="286"/>
      <c r="X37" s="286"/>
      <c r="Y37" s="286"/>
      <c r="Z37" s="287"/>
      <c r="AA37" s="168"/>
      <c r="AB37" s="168"/>
      <c r="AC37" s="168"/>
      <c r="AD37" s="168"/>
      <c r="AE37" s="168"/>
      <c r="AH37" s="168"/>
      <c r="AK37" s="168"/>
    </row>
    <row r="38" spans="1:37" ht="15.75" customHeight="1">
      <c r="A38" s="168"/>
      <c r="B38" s="168"/>
      <c r="C38" s="168"/>
      <c r="D38" s="168"/>
      <c r="E38" s="168"/>
      <c r="F38" s="168"/>
      <c r="G38" s="168"/>
      <c r="H38" s="168"/>
      <c r="I38" s="168"/>
      <c r="J38" s="168"/>
      <c r="M38" s="168"/>
      <c r="P38" s="168"/>
      <c r="U38" s="168"/>
      <c r="W38" s="286"/>
      <c r="X38" s="286"/>
      <c r="Y38" s="286"/>
      <c r="Z38" s="287"/>
      <c r="AA38" s="168"/>
      <c r="AB38" s="168"/>
      <c r="AC38" s="168"/>
      <c r="AD38" s="168"/>
      <c r="AE38" s="168"/>
      <c r="AH38" s="168"/>
      <c r="AK38" s="168"/>
    </row>
    <row r="39" spans="1:37" ht="15">
      <c r="A39" s="168"/>
      <c r="B39" s="168"/>
      <c r="C39" s="168"/>
      <c r="D39" s="168"/>
      <c r="E39" s="168"/>
      <c r="F39" s="168"/>
      <c r="G39" s="168"/>
      <c r="H39" s="168"/>
      <c r="I39" s="168"/>
      <c r="J39" s="168"/>
      <c r="M39" s="168"/>
      <c r="P39" s="168"/>
      <c r="U39" s="168"/>
      <c r="W39" s="286"/>
      <c r="X39" s="286"/>
      <c r="Y39" s="286"/>
      <c r="Z39" s="287"/>
      <c r="AA39" s="168"/>
      <c r="AB39" s="168"/>
      <c r="AC39" s="168"/>
      <c r="AD39" s="168"/>
      <c r="AE39" s="168"/>
      <c r="AH39" s="168"/>
      <c r="AK39" s="168"/>
    </row>
    <row r="40" spans="1:37" ht="15">
      <c r="A40" s="168"/>
      <c r="B40" s="168"/>
      <c r="C40" s="168"/>
      <c r="D40" s="168"/>
      <c r="E40" s="168"/>
      <c r="F40" s="168"/>
      <c r="G40" s="168"/>
      <c r="H40" s="168"/>
      <c r="I40" s="168"/>
      <c r="J40" s="168"/>
      <c r="M40" s="168"/>
      <c r="P40" s="168"/>
      <c r="U40" s="168"/>
      <c r="W40" s="286"/>
      <c r="X40" s="286"/>
      <c r="Y40" s="286"/>
      <c r="Z40" s="287"/>
      <c r="AA40" s="168"/>
      <c r="AB40" s="168"/>
      <c r="AC40" s="168"/>
      <c r="AD40" s="168"/>
      <c r="AE40" s="168"/>
      <c r="AH40" s="168"/>
      <c r="AK40" s="168"/>
    </row>
    <row r="41" spans="1:37">
      <c r="A41" s="168"/>
      <c r="B41" s="168"/>
      <c r="C41" s="168"/>
      <c r="D41" s="168"/>
      <c r="E41" s="168"/>
      <c r="F41" s="168"/>
      <c r="G41" s="168"/>
      <c r="H41" s="168"/>
      <c r="I41" s="168"/>
      <c r="J41" s="168"/>
      <c r="M41" s="168"/>
      <c r="P41" s="168"/>
      <c r="U41" s="168"/>
      <c r="W41" s="168"/>
      <c r="X41" s="168"/>
      <c r="Y41" s="168"/>
      <c r="Z41" s="168"/>
      <c r="AA41" s="168"/>
      <c r="AB41" s="168"/>
      <c r="AC41" s="168"/>
      <c r="AD41" s="168"/>
      <c r="AE41" s="168"/>
      <c r="AH41" s="168"/>
      <c r="AK41" s="168"/>
    </row>
    <row r="42" spans="1:37">
      <c r="A42" s="168"/>
      <c r="B42" s="168"/>
      <c r="C42" s="168"/>
      <c r="D42" s="168"/>
      <c r="E42" s="168"/>
      <c r="F42" s="168"/>
      <c r="G42" s="168"/>
      <c r="H42" s="168"/>
      <c r="I42" s="168"/>
      <c r="J42" s="168"/>
      <c r="M42" s="168"/>
      <c r="P42" s="168"/>
      <c r="U42" s="168"/>
      <c r="V42" s="204"/>
      <c r="W42" s="168"/>
      <c r="X42" s="168"/>
      <c r="Y42" s="168"/>
      <c r="Z42" s="168"/>
      <c r="AA42" s="168"/>
      <c r="AB42" s="168"/>
      <c r="AC42" s="168"/>
      <c r="AD42" s="168"/>
      <c r="AE42" s="168"/>
      <c r="AH42" s="168"/>
      <c r="AI42" s="204"/>
      <c r="AK42" s="168"/>
    </row>
    <row r="43" spans="1:37">
      <c r="A43" s="168"/>
      <c r="B43" s="168"/>
      <c r="C43" s="168"/>
      <c r="D43" s="168"/>
      <c r="E43" s="168"/>
      <c r="F43" s="168"/>
      <c r="G43" s="168"/>
      <c r="H43" s="168"/>
      <c r="I43" s="168"/>
      <c r="J43" s="168"/>
      <c r="M43" s="168"/>
      <c r="P43" s="168"/>
      <c r="U43" s="168"/>
      <c r="V43" s="204"/>
      <c r="W43" s="168"/>
      <c r="X43" s="168"/>
      <c r="Y43" s="168"/>
      <c r="Z43" s="168"/>
      <c r="AA43" s="168"/>
      <c r="AB43" s="168"/>
      <c r="AC43" s="168"/>
      <c r="AD43" s="168"/>
      <c r="AE43" s="168"/>
      <c r="AH43" s="168"/>
      <c r="AI43" s="204"/>
      <c r="AK43" s="168"/>
    </row>
    <row r="44" spans="1:37">
      <c r="A44" s="168"/>
      <c r="B44" s="168"/>
      <c r="C44" s="168"/>
      <c r="D44" s="168"/>
      <c r="E44" s="168"/>
      <c r="F44" s="168"/>
      <c r="G44" s="168"/>
      <c r="H44" s="168"/>
      <c r="I44" s="168"/>
      <c r="J44" s="168"/>
      <c r="M44" s="168"/>
      <c r="P44" s="168"/>
      <c r="U44" s="168"/>
      <c r="V44" s="206"/>
      <c r="X44" s="168"/>
      <c r="AA44" s="168"/>
      <c r="AD44" s="168"/>
      <c r="AE44" s="168"/>
      <c r="AH44" s="168"/>
      <c r="AI44" s="206"/>
      <c r="AK44" s="168"/>
    </row>
    <row r="45" spans="1:37">
      <c r="A45" s="168"/>
      <c r="B45" s="168"/>
      <c r="C45" s="168"/>
      <c r="D45" s="168"/>
      <c r="E45" s="168"/>
      <c r="F45" s="168"/>
      <c r="G45" s="168"/>
      <c r="H45" s="168"/>
      <c r="I45" s="168"/>
      <c r="J45" s="168"/>
      <c r="M45" s="168"/>
      <c r="P45" s="168"/>
      <c r="U45" s="168"/>
      <c r="V45" s="204"/>
      <c r="X45" s="168"/>
      <c r="AA45" s="168"/>
      <c r="AD45" s="168"/>
      <c r="AE45" s="168"/>
      <c r="AH45" s="168"/>
      <c r="AI45" s="204"/>
      <c r="AK45" s="168"/>
    </row>
    <row r="46" spans="1:37">
      <c r="A46" s="168"/>
      <c r="B46" s="168"/>
      <c r="C46" s="168"/>
      <c r="D46" s="168"/>
      <c r="E46" s="168"/>
      <c r="F46" s="168"/>
      <c r="G46" s="168"/>
      <c r="H46" s="168"/>
      <c r="I46" s="168"/>
      <c r="J46" s="168"/>
      <c r="M46" s="168"/>
      <c r="P46" s="168"/>
      <c r="U46" s="168"/>
      <c r="X46" s="168"/>
      <c r="AA46" s="168"/>
      <c r="AD46" s="168"/>
      <c r="AE46" s="168"/>
      <c r="AH46" s="168"/>
      <c r="AK46" s="168"/>
    </row>
    <row r="47" spans="1:37">
      <c r="A47" s="168"/>
      <c r="B47" s="168"/>
      <c r="C47" s="168"/>
      <c r="D47" s="168"/>
      <c r="E47" s="168"/>
      <c r="F47" s="168"/>
      <c r="G47" s="168"/>
      <c r="H47" s="168"/>
      <c r="I47" s="168"/>
      <c r="J47" s="168"/>
      <c r="M47" s="168"/>
      <c r="P47" s="168"/>
      <c r="U47" s="168"/>
      <c r="X47" s="168"/>
      <c r="AA47" s="168"/>
      <c r="AD47" s="168"/>
      <c r="AE47" s="168"/>
      <c r="AH47" s="168"/>
      <c r="AK47" s="168"/>
    </row>
    <row r="48" spans="1:37">
      <c r="A48" s="168"/>
      <c r="B48" s="168"/>
      <c r="C48" s="168"/>
      <c r="D48" s="168"/>
      <c r="E48" s="168"/>
      <c r="F48" s="168"/>
      <c r="G48" s="168"/>
      <c r="H48" s="168"/>
      <c r="I48" s="168"/>
      <c r="J48" s="168"/>
      <c r="M48" s="168"/>
      <c r="P48" s="168"/>
      <c r="U48" s="168"/>
      <c r="X48" s="168"/>
      <c r="AA48" s="168"/>
      <c r="AD48" s="168"/>
      <c r="AE48" s="168"/>
      <c r="AH48" s="168"/>
      <c r="AK48" s="168"/>
    </row>
    <row r="49" spans="1:37">
      <c r="A49" s="168"/>
      <c r="B49" s="168"/>
      <c r="C49" s="168"/>
      <c r="D49" s="168"/>
      <c r="E49" s="168"/>
      <c r="F49" s="168"/>
      <c r="G49" s="168"/>
      <c r="H49" s="168"/>
      <c r="I49" s="168"/>
      <c r="J49" s="168"/>
      <c r="M49" s="168"/>
      <c r="P49" s="168"/>
      <c r="U49" s="168"/>
      <c r="X49" s="168"/>
      <c r="AA49" s="168"/>
      <c r="AD49" s="168"/>
      <c r="AE49" s="168"/>
      <c r="AH49" s="168"/>
      <c r="AK49" s="168"/>
    </row>
    <row r="50" spans="1:37">
      <c r="A50" s="168"/>
      <c r="B50" s="168"/>
      <c r="C50" s="168"/>
      <c r="D50" s="168"/>
      <c r="E50" s="168"/>
      <c r="F50" s="168"/>
      <c r="G50" s="168"/>
      <c r="H50" s="168"/>
      <c r="I50" s="168"/>
      <c r="J50" s="168"/>
      <c r="M50" s="168"/>
      <c r="P50" s="168"/>
      <c r="U50" s="168"/>
      <c r="X50" s="168"/>
      <c r="AA50" s="168"/>
      <c r="AD50" s="168"/>
      <c r="AE50" s="168"/>
      <c r="AH50" s="168"/>
      <c r="AK50" s="168"/>
    </row>
    <row r="51" spans="1:37">
      <c r="A51" s="168"/>
      <c r="B51" s="168"/>
      <c r="C51" s="168"/>
      <c r="D51" s="168"/>
      <c r="E51" s="168"/>
      <c r="F51" s="168"/>
      <c r="G51" s="168"/>
      <c r="H51" s="168"/>
      <c r="I51" s="168"/>
      <c r="J51" s="168"/>
      <c r="M51" s="168"/>
      <c r="P51" s="168"/>
      <c r="U51" s="168"/>
      <c r="X51" s="168"/>
      <c r="AA51" s="168"/>
      <c r="AD51" s="168"/>
      <c r="AE51" s="168"/>
      <c r="AH51" s="168"/>
      <c r="AK51" s="168"/>
    </row>
  </sheetData>
  <mergeCells count="24">
    <mergeCell ref="A26:AI26"/>
    <mergeCell ref="A29:AM29"/>
    <mergeCell ref="V5:W5"/>
    <mergeCell ref="Y5:Z5"/>
    <mergeCell ref="AE5:AE6"/>
    <mergeCell ref="AF5:AG5"/>
    <mergeCell ref="AI5:AJ5"/>
    <mergeCell ref="AL5:AM5"/>
    <mergeCell ref="B5:B6"/>
    <mergeCell ref="C5:C6"/>
    <mergeCell ref="E5:E6"/>
    <mergeCell ref="F5:F6"/>
    <mergeCell ref="A4:A6"/>
    <mergeCell ref="B4:C4"/>
    <mergeCell ref="E4:O4"/>
    <mergeCell ref="H5:I5"/>
    <mergeCell ref="K5:L5"/>
    <mergeCell ref="Q4:Z4"/>
    <mergeCell ref="AB4:AC5"/>
    <mergeCell ref="AE4:AM4"/>
    <mergeCell ref="N5:O5"/>
    <mergeCell ref="Q5:Q6"/>
    <mergeCell ref="R5:R6"/>
    <mergeCell ref="S5:T5"/>
  </mergeCells>
  <phoneticPr fontId="44" type="noConversion"/>
  <hyperlinks>
    <hyperlink ref="AM1" location="Index!A1" display="Index"/>
  </hyperlinks>
  <pageMargins left="0.74803149606299213" right="0.74803149606299213" top="0.98425196850393704" bottom="0.98425196850393704" header="0.51181102362204722" footer="0.51181102362204722"/>
  <pageSetup paperSize="8" scale="79" orientation="landscape" r:id="rId1"/>
  <headerFooter alignWithMargins="0">
    <oddHeader>&amp;CCivil Justice Statistics Quarterly: October to December 2014</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L31"/>
  <sheetViews>
    <sheetView zoomScaleNormal="100" workbookViewId="0">
      <selection activeCell="A28" sqref="A28"/>
    </sheetView>
  </sheetViews>
  <sheetFormatPr defaultRowHeight="12.75"/>
  <cols>
    <col min="1" max="1" width="15.7109375" style="167" customWidth="1"/>
    <col min="2" max="2" width="9.7109375" style="167" customWidth="1"/>
    <col min="3" max="3" width="13.42578125" style="167" customWidth="1"/>
    <col min="4" max="4" width="1.42578125" style="167" customWidth="1"/>
    <col min="5" max="5" width="9.7109375" style="167" customWidth="1"/>
    <col min="6" max="6" width="15.5703125" style="167" customWidth="1"/>
    <col min="7" max="7" width="1.42578125" style="167" customWidth="1"/>
    <col min="8" max="8" width="9.7109375" style="167" customWidth="1"/>
    <col min="9" max="9" width="19.42578125" style="167" customWidth="1"/>
    <col min="10" max="17" width="9.7109375" style="167" customWidth="1"/>
    <col min="18" max="18" width="16.140625" style="167" customWidth="1"/>
    <col min="19" max="16384" width="9.140625" style="167"/>
  </cols>
  <sheetData>
    <row r="1" spans="1:17">
      <c r="A1" s="166" t="s">
        <v>195</v>
      </c>
      <c r="B1" s="166"/>
      <c r="C1" s="166"/>
      <c r="D1" s="166"/>
      <c r="E1" s="166"/>
      <c r="F1" s="166"/>
      <c r="G1" s="166"/>
      <c r="H1" s="169"/>
      <c r="I1" s="169" t="s">
        <v>52</v>
      </c>
    </row>
    <row r="2" spans="1:17" ht="32.25" customHeight="1">
      <c r="A2" s="465" t="s">
        <v>196</v>
      </c>
      <c r="B2" s="465"/>
      <c r="C2" s="465"/>
      <c r="D2" s="465"/>
      <c r="E2" s="465"/>
      <c r="F2" s="465"/>
      <c r="G2" s="465"/>
      <c r="H2" s="465"/>
      <c r="I2" s="465"/>
      <c r="J2" s="171"/>
      <c r="K2" s="171"/>
    </row>
    <row r="3" spans="1:17">
      <c r="A3" s="166"/>
      <c r="B3" s="166"/>
      <c r="C3" s="166"/>
      <c r="D3" s="166"/>
      <c r="E3" s="166"/>
      <c r="F3" s="166"/>
      <c r="G3" s="166"/>
      <c r="H3" s="166"/>
      <c r="I3" s="166"/>
      <c r="J3" s="166"/>
      <c r="K3" s="166"/>
    </row>
    <row r="4" spans="1:17" ht="58.5" customHeight="1">
      <c r="A4" s="466" t="s">
        <v>22</v>
      </c>
      <c r="B4" s="446" t="s">
        <v>127</v>
      </c>
      <c r="C4" s="446"/>
      <c r="D4" s="209"/>
      <c r="E4" s="446" t="s">
        <v>126</v>
      </c>
      <c r="F4" s="446"/>
      <c r="G4" s="209"/>
      <c r="H4" s="446" t="s">
        <v>125</v>
      </c>
      <c r="I4" s="446"/>
      <c r="J4" s="168"/>
      <c r="K4" s="168"/>
      <c r="L4" s="210"/>
      <c r="M4" s="210"/>
      <c r="N4" s="210"/>
      <c r="O4" s="210"/>
      <c r="P4" s="210"/>
      <c r="Q4" s="210"/>
    </row>
    <row r="5" spans="1:17" s="208" customFormat="1" ht="39.75">
      <c r="A5" s="467"/>
      <c r="B5" s="211" t="s">
        <v>124</v>
      </c>
      <c r="C5" s="212" t="s">
        <v>197</v>
      </c>
      <c r="D5" s="213"/>
      <c r="E5" s="211" t="s">
        <v>124</v>
      </c>
      <c r="F5" s="212" t="s">
        <v>197</v>
      </c>
      <c r="G5" s="213"/>
      <c r="H5" s="211" t="s">
        <v>124</v>
      </c>
      <c r="I5" s="212" t="s">
        <v>197</v>
      </c>
      <c r="J5" s="190"/>
      <c r="K5" s="190"/>
      <c r="L5" s="214"/>
      <c r="M5" s="214"/>
      <c r="N5" s="214"/>
      <c r="O5" s="214"/>
      <c r="P5" s="214"/>
      <c r="Q5" s="214"/>
    </row>
    <row r="6" spans="1:17" ht="12.75" customHeight="1">
      <c r="A6" s="215">
        <v>2000</v>
      </c>
      <c r="B6" s="191">
        <v>3201</v>
      </c>
      <c r="C6" s="216">
        <v>65</v>
      </c>
      <c r="D6" s="217"/>
      <c r="E6" s="216">
        <v>659</v>
      </c>
      <c r="F6" s="216">
        <v>137</v>
      </c>
      <c r="G6" s="217"/>
      <c r="H6" s="216">
        <v>823</v>
      </c>
      <c r="I6" s="216">
        <v>205</v>
      </c>
      <c r="J6" s="168"/>
      <c r="K6" s="168"/>
      <c r="L6" s="210"/>
      <c r="M6" s="210"/>
      <c r="O6" s="210"/>
      <c r="P6" s="210"/>
      <c r="Q6" s="210"/>
    </row>
    <row r="7" spans="1:17" s="168" customFormat="1" ht="12.75" customHeight="1">
      <c r="A7" s="218">
        <v>2001</v>
      </c>
      <c r="B7" s="191">
        <v>3773</v>
      </c>
      <c r="C7" s="216">
        <v>62</v>
      </c>
      <c r="D7" s="217"/>
      <c r="E7" s="191">
        <v>1142</v>
      </c>
      <c r="F7" s="216">
        <v>129</v>
      </c>
      <c r="G7" s="217"/>
      <c r="H7" s="216">
        <v>612</v>
      </c>
      <c r="I7" s="216">
        <v>191</v>
      </c>
      <c r="J7" s="173"/>
      <c r="K7" s="173"/>
      <c r="L7" s="173"/>
      <c r="M7" s="173"/>
      <c r="O7" s="173"/>
      <c r="P7" s="173"/>
      <c r="Q7" s="172"/>
    </row>
    <row r="8" spans="1:17" s="168" customFormat="1">
      <c r="A8" s="218">
        <v>2002</v>
      </c>
      <c r="B8" s="191">
        <v>4178</v>
      </c>
      <c r="C8" s="216">
        <v>65</v>
      </c>
      <c r="D8" s="219"/>
      <c r="E8" s="191">
        <v>1090</v>
      </c>
      <c r="F8" s="216">
        <v>130</v>
      </c>
      <c r="G8" s="219"/>
      <c r="H8" s="216">
        <v>389</v>
      </c>
      <c r="I8" s="216">
        <v>219</v>
      </c>
    </row>
    <row r="9" spans="1:17" s="168" customFormat="1">
      <c r="A9" s="218">
        <v>2003</v>
      </c>
      <c r="B9" s="191">
        <v>4203</v>
      </c>
      <c r="C9" s="216">
        <v>62</v>
      </c>
      <c r="D9" s="217"/>
      <c r="E9" s="191">
        <v>1027</v>
      </c>
      <c r="F9" s="216">
        <v>117</v>
      </c>
      <c r="G9" s="217"/>
      <c r="H9" s="216">
        <v>374</v>
      </c>
      <c r="I9" s="216">
        <v>197</v>
      </c>
      <c r="J9" s="220"/>
      <c r="K9" s="220"/>
      <c r="L9" s="220"/>
      <c r="M9" s="220"/>
      <c r="O9" s="220"/>
      <c r="P9" s="220"/>
      <c r="Q9" s="221"/>
    </row>
    <row r="10" spans="1:17" s="168" customFormat="1">
      <c r="A10" s="218">
        <v>2004</v>
      </c>
      <c r="B10" s="191">
        <v>2747</v>
      </c>
      <c r="C10" s="216">
        <v>60</v>
      </c>
      <c r="D10" s="217"/>
      <c r="E10" s="216">
        <v>740</v>
      </c>
      <c r="F10" s="216">
        <v>134</v>
      </c>
      <c r="G10" s="217"/>
      <c r="H10" s="216">
        <v>314</v>
      </c>
      <c r="I10" s="216">
        <v>241</v>
      </c>
      <c r="J10" s="222"/>
      <c r="K10" s="222"/>
      <c r="L10" s="222"/>
      <c r="M10" s="222"/>
      <c r="O10" s="222"/>
      <c r="P10" s="222"/>
      <c r="Q10" s="210"/>
    </row>
    <row r="11" spans="1:17" s="168" customFormat="1">
      <c r="A11" s="218">
        <v>2005</v>
      </c>
      <c r="B11" s="191">
        <v>3495</v>
      </c>
      <c r="C11" s="216">
        <v>78</v>
      </c>
      <c r="D11" s="217"/>
      <c r="E11" s="216">
        <v>817</v>
      </c>
      <c r="F11" s="216">
        <v>209</v>
      </c>
      <c r="G11" s="217"/>
      <c r="H11" s="216">
        <v>369</v>
      </c>
      <c r="I11" s="216">
        <v>278</v>
      </c>
      <c r="J11" s="222"/>
      <c r="K11" s="222"/>
      <c r="L11" s="222"/>
      <c r="M11" s="222"/>
      <c r="O11" s="222"/>
      <c r="P11" s="222"/>
      <c r="Q11" s="210"/>
    </row>
    <row r="12" spans="1:17" s="168" customFormat="1">
      <c r="A12" s="218">
        <v>2006</v>
      </c>
      <c r="B12" s="191">
        <v>3961</v>
      </c>
      <c r="C12" s="216">
        <v>118</v>
      </c>
      <c r="D12" s="217"/>
      <c r="E12" s="216">
        <v>897</v>
      </c>
      <c r="F12" s="216">
        <v>266</v>
      </c>
      <c r="G12" s="217"/>
      <c r="H12" s="216">
        <v>430</v>
      </c>
      <c r="I12" s="216">
        <v>425</v>
      </c>
      <c r="J12" s="222"/>
      <c r="K12" s="222"/>
      <c r="L12" s="222"/>
      <c r="M12" s="222"/>
      <c r="O12" s="222"/>
      <c r="P12" s="222"/>
      <c r="Q12" s="210"/>
    </row>
    <row r="13" spans="1:17" s="168" customFormat="1">
      <c r="A13" s="218">
        <v>2007</v>
      </c>
      <c r="B13" s="191">
        <v>4184</v>
      </c>
      <c r="C13" s="216">
        <v>113</v>
      </c>
      <c r="D13" s="217"/>
      <c r="E13" s="216">
        <v>979</v>
      </c>
      <c r="F13" s="216">
        <v>267</v>
      </c>
      <c r="G13" s="217"/>
      <c r="H13" s="216">
        <v>406</v>
      </c>
      <c r="I13" s="216">
        <v>356</v>
      </c>
      <c r="L13" s="210"/>
      <c r="M13" s="210"/>
      <c r="O13" s="210"/>
      <c r="P13" s="210"/>
      <c r="Q13" s="210"/>
    </row>
    <row r="14" spans="1:17" s="168" customFormat="1">
      <c r="A14" s="218">
        <v>2008</v>
      </c>
      <c r="B14" s="191">
        <v>4364</v>
      </c>
      <c r="C14" s="216">
        <v>89</v>
      </c>
      <c r="D14" s="217"/>
      <c r="E14" s="191">
        <v>1109</v>
      </c>
      <c r="F14" s="216">
        <v>180</v>
      </c>
      <c r="G14" s="217"/>
      <c r="H14" s="216">
        <v>382</v>
      </c>
      <c r="I14" s="216">
        <v>338</v>
      </c>
      <c r="J14" s="223"/>
      <c r="K14" s="223"/>
      <c r="L14" s="223"/>
      <c r="M14" s="223"/>
      <c r="O14" s="223"/>
      <c r="P14" s="223"/>
      <c r="Q14" s="221"/>
    </row>
    <row r="15" spans="1:17" s="168" customFormat="1">
      <c r="A15" s="218">
        <v>2009</v>
      </c>
      <c r="B15" s="191">
        <v>4974</v>
      </c>
      <c r="C15" s="216">
        <v>104</v>
      </c>
      <c r="D15" s="217"/>
      <c r="E15" s="191">
        <v>1177</v>
      </c>
      <c r="F15" s="216">
        <v>212</v>
      </c>
      <c r="G15" s="217"/>
      <c r="H15" s="216">
        <v>453</v>
      </c>
      <c r="I15" s="216">
        <v>306</v>
      </c>
      <c r="J15" s="222"/>
      <c r="K15" s="222"/>
      <c r="L15" s="222"/>
      <c r="M15" s="222"/>
      <c r="O15" s="222"/>
      <c r="P15" s="222"/>
      <c r="Q15" s="210"/>
    </row>
    <row r="16" spans="1:17" s="168" customFormat="1">
      <c r="A16" s="218">
        <v>2010</v>
      </c>
      <c r="B16" s="191">
        <v>6184</v>
      </c>
      <c r="C16" s="216">
        <v>89</v>
      </c>
      <c r="D16" s="217"/>
      <c r="E16" s="191">
        <v>1370</v>
      </c>
      <c r="F16" s="216">
        <v>256</v>
      </c>
      <c r="G16" s="217"/>
      <c r="H16" s="216">
        <v>462</v>
      </c>
      <c r="I16" s="216">
        <v>334</v>
      </c>
      <c r="J16" s="222"/>
      <c r="K16" s="222"/>
      <c r="L16" s="222"/>
      <c r="M16" s="222"/>
      <c r="O16" s="222"/>
      <c r="P16" s="222"/>
      <c r="Q16" s="210"/>
    </row>
    <row r="17" spans="1:38" s="168" customFormat="1">
      <c r="A17" s="218">
        <v>2011</v>
      </c>
      <c r="B17" s="191">
        <v>6621</v>
      </c>
      <c r="C17" s="216">
        <v>94</v>
      </c>
      <c r="D17" s="217"/>
      <c r="E17" s="191">
        <v>1515</v>
      </c>
      <c r="F17" s="216">
        <v>222</v>
      </c>
      <c r="G17" s="217"/>
      <c r="H17" s="216">
        <v>466</v>
      </c>
      <c r="I17" s="216">
        <v>378</v>
      </c>
      <c r="J17" s="222"/>
      <c r="K17" s="222"/>
      <c r="L17" s="222"/>
      <c r="M17" s="222"/>
      <c r="O17" s="222"/>
      <c r="P17" s="222"/>
      <c r="Q17" s="210"/>
    </row>
    <row r="18" spans="1:38" s="168" customFormat="1">
      <c r="A18" s="218">
        <v>2012</v>
      </c>
      <c r="B18" s="191">
        <v>7762</v>
      </c>
      <c r="C18" s="216">
        <v>109</v>
      </c>
      <c r="D18" s="217"/>
      <c r="E18" s="191">
        <v>1950</v>
      </c>
      <c r="F18" s="216">
        <v>227</v>
      </c>
      <c r="G18" s="217"/>
      <c r="H18" s="216">
        <v>479</v>
      </c>
      <c r="I18" s="216">
        <v>372</v>
      </c>
      <c r="L18" s="210"/>
      <c r="M18" s="210"/>
      <c r="O18" s="210"/>
      <c r="P18" s="210"/>
      <c r="Q18" s="210"/>
    </row>
    <row r="19" spans="1:38" s="168" customFormat="1" ht="14.25">
      <c r="A19" s="224" t="s">
        <v>198</v>
      </c>
      <c r="B19" s="191">
        <v>8185</v>
      </c>
      <c r="C19" s="216">
        <v>119</v>
      </c>
      <c r="D19" s="217"/>
      <c r="E19" s="191">
        <v>1108</v>
      </c>
      <c r="F19" s="216">
        <v>206</v>
      </c>
      <c r="G19" s="217"/>
      <c r="H19" s="216">
        <v>401</v>
      </c>
      <c r="I19" s="216">
        <v>297</v>
      </c>
      <c r="J19" s="223"/>
      <c r="K19" s="223"/>
      <c r="L19" s="223"/>
      <c r="M19" s="223"/>
      <c r="O19" s="223"/>
      <c r="P19" s="223"/>
      <c r="Q19" s="221"/>
    </row>
    <row r="20" spans="1:38" s="168" customFormat="1">
      <c r="A20" s="225">
        <v>2014</v>
      </c>
      <c r="B20" s="197">
        <v>2681</v>
      </c>
      <c r="C20" s="226">
        <v>64</v>
      </c>
      <c r="D20" s="227"/>
      <c r="E20" s="226">
        <v>299</v>
      </c>
      <c r="F20" s="226">
        <v>128</v>
      </c>
      <c r="G20" s="227"/>
      <c r="H20" s="226">
        <v>137</v>
      </c>
      <c r="I20" s="226">
        <v>156</v>
      </c>
      <c r="J20" s="222"/>
      <c r="K20" s="222"/>
      <c r="L20" s="222"/>
      <c r="M20" s="222"/>
      <c r="O20" s="222"/>
      <c r="P20" s="222"/>
      <c r="Q20" s="222"/>
      <c r="R20" s="210"/>
    </row>
    <row r="21" spans="1:38">
      <c r="A21" s="200"/>
      <c r="B21" s="222"/>
      <c r="C21" s="222"/>
      <c r="D21" s="222"/>
      <c r="E21" s="222"/>
      <c r="F21" s="222"/>
      <c r="G21" s="222"/>
      <c r="H21" s="222"/>
      <c r="I21" s="222"/>
      <c r="J21" s="228"/>
      <c r="K21" s="228"/>
      <c r="L21" s="229"/>
      <c r="M21" s="228"/>
      <c r="N21" s="222"/>
      <c r="O21" s="229"/>
      <c r="P21" s="228"/>
      <c r="Q21" s="228"/>
      <c r="R21" s="228"/>
      <c r="S21" s="228"/>
      <c r="T21" s="229"/>
      <c r="U21" s="228"/>
      <c r="V21" s="228"/>
      <c r="W21" s="229"/>
      <c r="X21" s="228"/>
      <c r="Y21" s="228"/>
      <c r="Z21" s="229"/>
      <c r="AA21" s="228"/>
      <c r="AB21" s="228"/>
      <c r="AC21" s="229"/>
      <c r="AD21" s="228"/>
      <c r="AE21" s="228"/>
      <c r="AF21" s="229"/>
      <c r="AG21" s="228"/>
      <c r="AH21" s="228"/>
      <c r="AI21" s="229"/>
      <c r="AJ21" s="228"/>
      <c r="AK21" s="228"/>
    </row>
    <row r="22" spans="1:38">
      <c r="A22" s="230" t="s">
        <v>190</v>
      </c>
      <c r="B22" s="229"/>
      <c r="C22" s="229"/>
      <c r="D22" s="229"/>
      <c r="E22" s="228"/>
      <c r="F22" s="228"/>
      <c r="G22" s="229"/>
      <c r="H22" s="228"/>
      <c r="I22" s="228"/>
      <c r="J22" s="228"/>
      <c r="K22" s="228"/>
      <c r="L22" s="229"/>
      <c r="M22" s="228"/>
      <c r="N22" s="222"/>
      <c r="O22" s="229"/>
      <c r="P22" s="228"/>
      <c r="Q22" s="228"/>
      <c r="R22" s="228"/>
      <c r="S22" s="228"/>
      <c r="T22" s="229"/>
      <c r="U22" s="228"/>
      <c r="V22" s="228"/>
      <c r="W22" s="229"/>
      <c r="X22" s="228"/>
      <c r="Y22" s="228"/>
      <c r="Z22" s="229"/>
      <c r="AA22" s="228"/>
      <c r="AB22" s="228"/>
      <c r="AC22" s="229"/>
      <c r="AD22" s="228"/>
      <c r="AE22" s="228"/>
      <c r="AF22" s="229"/>
      <c r="AG22" s="228"/>
      <c r="AH22" s="228"/>
      <c r="AI22" s="229"/>
      <c r="AJ22" s="228"/>
      <c r="AK22" s="228"/>
    </row>
    <row r="23" spans="1:38">
      <c r="A23" s="229"/>
      <c r="B23" s="229"/>
      <c r="C23" s="229"/>
      <c r="D23" s="229"/>
      <c r="E23" s="228"/>
      <c r="F23" s="228"/>
      <c r="G23" s="229"/>
      <c r="H23" s="228"/>
      <c r="I23" s="228"/>
      <c r="J23" s="228"/>
      <c r="K23" s="228"/>
      <c r="L23" s="230"/>
      <c r="M23" s="229"/>
      <c r="N23" s="223"/>
      <c r="O23" s="230"/>
      <c r="P23" s="229"/>
      <c r="Q23" s="229"/>
      <c r="R23" s="229"/>
      <c r="S23" s="228"/>
      <c r="T23" s="230"/>
      <c r="U23" s="228"/>
      <c r="V23" s="228"/>
      <c r="W23" s="230"/>
      <c r="X23" s="228"/>
      <c r="Y23" s="228"/>
      <c r="Z23" s="230"/>
      <c r="AA23" s="228"/>
      <c r="AB23" s="228"/>
      <c r="AC23" s="230"/>
      <c r="AD23" s="228"/>
      <c r="AE23" s="228"/>
      <c r="AF23" s="230"/>
      <c r="AG23" s="228"/>
      <c r="AH23" s="228"/>
      <c r="AI23" s="230"/>
      <c r="AJ23" s="228"/>
      <c r="AK23" s="228"/>
    </row>
    <row r="24" spans="1:38">
      <c r="A24" s="230" t="s">
        <v>35</v>
      </c>
      <c r="B24" s="230"/>
      <c r="C24" s="230"/>
      <c r="D24" s="230"/>
      <c r="E24" s="230"/>
      <c r="F24" s="230"/>
      <c r="G24" s="230"/>
      <c r="H24" s="228"/>
      <c r="I24" s="228"/>
      <c r="J24" s="231"/>
      <c r="K24" s="231"/>
      <c r="L24" s="231"/>
      <c r="M24" s="228"/>
      <c r="N24" s="22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row>
    <row r="25" spans="1:38">
      <c r="A25" s="459" t="s">
        <v>199</v>
      </c>
      <c r="B25" s="459"/>
      <c r="C25" s="459"/>
      <c r="D25" s="459"/>
      <c r="E25" s="459"/>
      <c r="F25" s="459"/>
      <c r="G25" s="459"/>
      <c r="H25" s="459"/>
      <c r="I25" s="459"/>
      <c r="J25" s="459"/>
      <c r="K25" s="459"/>
      <c r="L25" s="459"/>
      <c r="M25" s="459"/>
      <c r="N25" s="459"/>
      <c r="O25" s="459"/>
      <c r="P25" s="459"/>
      <c r="Q25" s="459"/>
      <c r="R25" s="459"/>
      <c r="S25" s="459"/>
      <c r="T25" s="459"/>
      <c r="U25" s="468"/>
      <c r="V25" s="468"/>
      <c r="W25" s="468"/>
      <c r="X25" s="468"/>
      <c r="Y25" s="468"/>
      <c r="Z25" s="468"/>
      <c r="AA25" s="468"/>
      <c r="AB25" s="468"/>
      <c r="AC25" s="468"/>
      <c r="AD25" s="468"/>
      <c r="AE25" s="468"/>
      <c r="AF25" s="468"/>
      <c r="AG25" s="468"/>
      <c r="AH25" s="468"/>
      <c r="AI25" s="468"/>
      <c r="AJ25" s="468"/>
      <c r="AK25" s="468"/>
      <c r="AL25" s="468"/>
    </row>
    <row r="26" spans="1:38">
      <c r="A26" s="204" t="s">
        <v>200</v>
      </c>
      <c r="B26" s="204"/>
      <c r="C26" s="204"/>
      <c r="D26" s="204"/>
      <c r="E26" s="204"/>
      <c r="F26" s="204"/>
      <c r="G26" s="204"/>
      <c r="H26" s="204"/>
      <c r="I26" s="205"/>
      <c r="J26" s="205"/>
      <c r="K26" s="204"/>
      <c r="L26" s="205"/>
      <c r="M26" s="205"/>
      <c r="N26" s="204"/>
      <c r="O26" s="203"/>
      <c r="P26" s="203"/>
      <c r="Q26" s="204"/>
      <c r="R26" s="203"/>
      <c r="S26" s="203"/>
      <c r="T26" s="203"/>
      <c r="U26" s="203"/>
      <c r="V26" s="204"/>
      <c r="W26" s="204"/>
      <c r="X26" s="204"/>
      <c r="Y26" s="203"/>
      <c r="Z26" s="203"/>
      <c r="AA26" s="203"/>
      <c r="AB26" s="203"/>
      <c r="AC26" s="203"/>
      <c r="AD26" s="203"/>
      <c r="AE26" s="203"/>
      <c r="AF26" s="204"/>
      <c r="AG26" s="204"/>
      <c r="AH26" s="204"/>
      <c r="AI26" s="204"/>
      <c r="AJ26" s="204"/>
      <c r="AK26" s="204"/>
      <c r="AL26" s="204"/>
    </row>
    <row r="27" spans="1:38">
      <c r="A27" s="228" t="s">
        <v>201</v>
      </c>
      <c r="B27" s="233"/>
      <c r="C27" s="233"/>
      <c r="D27" s="233"/>
      <c r="E27" s="233"/>
      <c r="F27" s="233"/>
      <c r="G27" s="233"/>
      <c r="H27" s="233"/>
      <c r="I27" s="233"/>
      <c r="N27" s="232"/>
    </row>
    <row r="28" spans="1:38">
      <c r="A28" s="228" t="s">
        <v>202</v>
      </c>
      <c r="N28" s="229"/>
    </row>
    <row r="29" spans="1:38" ht="37.5" customHeight="1">
      <c r="A29" s="463" t="s">
        <v>307</v>
      </c>
      <c r="B29" s="464"/>
      <c r="C29" s="464"/>
      <c r="D29" s="464"/>
      <c r="E29" s="464"/>
      <c r="F29" s="464"/>
      <c r="G29" s="464"/>
      <c r="H29" s="464"/>
      <c r="I29" s="464"/>
      <c r="J29" s="464"/>
      <c r="N29" s="229"/>
    </row>
    <row r="30" spans="1:38">
      <c r="A30" s="206"/>
      <c r="N30" s="232"/>
    </row>
    <row r="31" spans="1:38">
      <c r="N31" s="232"/>
    </row>
  </sheetData>
  <mergeCells count="7">
    <mergeCell ref="A29:J29"/>
    <mergeCell ref="A2:I2"/>
    <mergeCell ref="A4:A5"/>
    <mergeCell ref="B4:C4"/>
    <mergeCell ref="E4:F4"/>
    <mergeCell ref="H4:I4"/>
    <mergeCell ref="A25:AL25"/>
  </mergeCells>
  <phoneticPr fontId="44" type="noConversion"/>
  <hyperlinks>
    <hyperlink ref="I1" location="Index!A1" display="Index"/>
  </hyperlinks>
  <pageMargins left="0.74803149606299213" right="0.74803149606299213" top="0.98425196850393704" bottom="0.98425196850393704" header="0.51181102362204722" footer="0.51181102362204722"/>
  <pageSetup paperSize="9" scale="79" orientation="landscape" r:id="rId1"/>
  <headerFooter alignWithMargins="0">
    <oddHeader>&amp;CCivil Justice Statistics Quarterly: October to December 2014</oddHeader>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D25"/>
  <sheetViews>
    <sheetView zoomScaleNormal="100" workbookViewId="0">
      <selection activeCell="A2" sqref="A2:E2"/>
    </sheetView>
  </sheetViews>
  <sheetFormatPr defaultRowHeight="12.75"/>
  <cols>
    <col min="1" max="1" width="46.28515625" style="167" customWidth="1"/>
    <col min="2" max="2" width="28.28515625" style="167" customWidth="1"/>
    <col min="3" max="3" width="9.7109375" style="167" customWidth="1"/>
    <col min="4" max="4" width="11.42578125" style="167" customWidth="1"/>
    <col min="5" max="7" width="9.7109375" style="167" customWidth="1"/>
    <col min="8" max="16384" width="9.140625" style="167"/>
  </cols>
  <sheetData>
    <row r="1" spans="1:30">
      <c r="A1" s="293" t="s">
        <v>214</v>
      </c>
      <c r="B1" s="166"/>
      <c r="C1" s="166"/>
      <c r="D1" s="166"/>
      <c r="E1" s="169" t="s">
        <v>52</v>
      </c>
    </row>
    <row r="2" spans="1:30" ht="27" customHeight="1">
      <c r="A2" s="465" t="s">
        <v>215</v>
      </c>
      <c r="B2" s="462"/>
      <c r="C2" s="462"/>
      <c r="D2" s="462"/>
      <c r="E2" s="462"/>
      <c r="F2" s="166"/>
      <c r="G2" s="166"/>
    </row>
    <row r="3" spans="1:30">
      <c r="A3" s="166"/>
      <c r="B3" s="166"/>
      <c r="C3" s="166"/>
      <c r="D3" s="166"/>
      <c r="E3" s="166"/>
      <c r="F3" s="171"/>
      <c r="G3" s="171"/>
    </row>
    <row r="4" spans="1:30" ht="27">
      <c r="A4" s="294" t="s">
        <v>216</v>
      </c>
      <c r="B4" s="295" t="s">
        <v>114</v>
      </c>
      <c r="C4" s="295" t="s">
        <v>113</v>
      </c>
      <c r="D4" s="295" t="s">
        <v>112</v>
      </c>
      <c r="E4" s="296" t="s">
        <v>2</v>
      </c>
      <c r="F4" s="166"/>
      <c r="G4" s="166"/>
    </row>
    <row r="5" spans="1:30">
      <c r="A5" s="297" t="s">
        <v>123</v>
      </c>
      <c r="B5" s="298">
        <v>17631</v>
      </c>
      <c r="C5" s="298">
        <v>4613</v>
      </c>
      <c r="D5" s="298">
        <v>625</v>
      </c>
      <c r="E5" s="298">
        <v>22869</v>
      </c>
      <c r="F5" s="168"/>
      <c r="G5" s="168"/>
    </row>
    <row r="6" spans="1:30" s="301" customFormat="1">
      <c r="A6" s="299"/>
      <c r="B6" s="298"/>
      <c r="C6" s="298"/>
      <c r="D6" s="298"/>
      <c r="E6" s="298"/>
      <c r="F6" s="300"/>
      <c r="G6" s="300"/>
    </row>
    <row r="7" spans="1:30" s="303" customFormat="1" ht="14.25">
      <c r="A7" s="297" t="s">
        <v>133</v>
      </c>
      <c r="B7" s="191">
        <v>9553</v>
      </c>
      <c r="C7" s="191">
        <v>3253</v>
      </c>
      <c r="D7" s="191">
        <v>517</v>
      </c>
      <c r="E7" s="191">
        <v>13323</v>
      </c>
      <c r="F7" s="302"/>
      <c r="G7" s="302"/>
    </row>
    <row r="8" spans="1:30" s="303" customFormat="1">
      <c r="A8" s="297" t="s">
        <v>132</v>
      </c>
      <c r="B8" s="304">
        <v>0.54182973172253412</v>
      </c>
      <c r="C8" s="304">
        <v>0.70518101018859747</v>
      </c>
      <c r="D8" s="304">
        <v>0.82720000000000005</v>
      </c>
      <c r="E8" s="304">
        <v>0.58257903712449166</v>
      </c>
      <c r="F8" s="302"/>
      <c r="G8" s="302"/>
    </row>
    <row r="9" spans="1:30" s="303" customFormat="1" ht="13.5" customHeight="1">
      <c r="A9" s="305"/>
      <c r="B9" s="306"/>
      <c r="C9" s="306"/>
      <c r="D9" s="306"/>
      <c r="E9" s="306"/>
      <c r="F9" s="302"/>
      <c r="G9" s="302"/>
      <c r="H9" s="305"/>
    </row>
    <row r="10" spans="1:30" s="303" customFormat="1">
      <c r="A10" s="297" t="s">
        <v>131</v>
      </c>
      <c r="B10" s="307"/>
      <c r="C10" s="307"/>
      <c r="D10" s="307"/>
      <c r="E10" s="308"/>
      <c r="F10" s="302"/>
      <c r="G10" s="302"/>
      <c r="H10" s="305"/>
    </row>
    <row r="11" spans="1:30" s="303" customFormat="1" ht="12.75" customHeight="1">
      <c r="A11" s="299" t="s">
        <v>130</v>
      </c>
      <c r="B11" s="189">
        <v>2997</v>
      </c>
      <c r="C11" s="266">
        <v>575</v>
      </c>
      <c r="D11" s="266">
        <v>105</v>
      </c>
      <c r="E11" s="189">
        <v>3677</v>
      </c>
      <c r="F11" s="302"/>
      <c r="G11" s="302"/>
      <c r="H11" s="305"/>
    </row>
    <row r="12" spans="1:30" s="303" customFormat="1" ht="12.75" customHeight="1">
      <c r="A12" s="299"/>
      <c r="B12" s="189"/>
      <c r="C12" s="266"/>
      <c r="D12" s="266"/>
      <c r="E12" s="189"/>
      <c r="F12" s="302"/>
      <c r="G12" s="302"/>
      <c r="H12" s="305"/>
    </row>
    <row r="13" spans="1:30" s="302" customFormat="1">
      <c r="A13" s="299" t="s">
        <v>129</v>
      </c>
      <c r="B13" s="189">
        <v>6556</v>
      </c>
      <c r="C13" s="189">
        <v>2678</v>
      </c>
      <c r="D13" s="266">
        <v>412</v>
      </c>
      <c r="E13" s="189">
        <v>9646</v>
      </c>
      <c r="F13" s="309"/>
      <c r="G13" s="309"/>
    </row>
    <row r="14" spans="1:30" s="302" customFormat="1">
      <c r="A14" s="299"/>
      <c r="B14" s="310"/>
      <c r="C14" s="310"/>
      <c r="D14" s="310"/>
      <c r="E14" s="310"/>
      <c r="F14" s="309"/>
      <c r="G14" s="309"/>
    </row>
    <row r="15" spans="1:30" s="302" customFormat="1">
      <c r="A15" s="311" t="s">
        <v>128</v>
      </c>
      <c r="B15" s="312">
        <v>0.3137234376635612</v>
      </c>
      <c r="C15" s="312">
        <v>0.17675991392560714</v>
      </c>
      <c r="D15" s="312">
        <v>0.20309477756286268</v>
      </c>
      <c r="E15" s="312">
        <v>0.27598889139082788</v>
      </c>
      <c r="F15" s="309"/>
      <c r="G15" s="309"/>
    </row>
    <row r="16" spans="1:30">
      <c r="A16" s="168"/>
      <c r="B16" s="217"/>
      <c r="C16" s="217"/>
      <c r="D16" s="217"/>
      <c r="E16" s="204"/>
      <c r="F16" s="203"/>
      <c r="G16" s="204"/>
      <c r="H16" s="203"/>
      <c r="I16" s="204"/>
      <c r="J16" s="204"/>
      <c r="K16" s="204"/>
      <c r="L16" s="204"/>
      <c r="M16" s="203"/>
      <c r="N16" s="204"/>
      <c r="O16" s="204"/>
      <c r="P16" s="203"/>
      <c r="Q16" s="204"/>
      <c r="R16" s="204"/>
      <c r="S16" s="203"/>
      <c r="T16" s="204"/>
      <c r="U16" s="204"/>
      <c r="V16" s="203"/>
      <c r="W16" s="204"/>
      <c r="X16" s="204"/>
      <c r="Y16" s="203"/>
      <c r="Z16" s="204"/>
      <c r="AA16" s="204"/>
      <c r="AB16" s="203"/>
      <c r="AC16" s="204"/>
      <c r="AD16" s="204"/>
    </row>
    <row r="17" spans="1:30">
      <c r="A17" s="202" t="s">
        <v>190</v>
      </c>
      <c r="B17" s="203"/>
      <c r="C17" s="203"/>
      <c r="D17" s="203"/>
      <c r="E17" s="204"/>
      <c r="F17" s="203"/>
      <c r="G17" s="204"/>
      <c r="H17" s="203"/>
      <c r="I17" s="204"/>
      <c r="J17" s="204"/>
      <c r="K17" s="204"/>
      <c r="L17" s="204"/>
      <c r="M17" s="203"/>
      <c r="N17" s="204"/>
      <c r="O17" s="204"/>
      <c r="P17" s="203"/>
      <c r="Q17" s="204"/>
      <c r="R17" s="204"/>
      <c r="S17" s="203"/>
      <c r="T17" s="204"/>
      <c r="U17" s="204"/>
      <c r="V17" s="203"/>
      <c r="W17" s="204"/>
      <c r="X17" s="204"/>
      <c r="Y17" s="203"/>
      <c r="Z17" s="204"/>
      <c r="AA17" s="204"/>
      <c r="AB17" s="203"/>
      <c r="AC17" s="204"/>
      <c r="AD17" s="204"/>
    </row>
    <row r="18" spans="1:30">
      <c r="A18" s="204"/>
      <c r="B18" s="203"/>
      <c r="C18" s="203"/>
      <c r="D18" s="203"/>
      <c r="E18" s="204"/>
      <c r="F18" s="203"/>
      <c r="G18" s="204"/>
      <c r="H18" s="203"/>
      <c r="I18" s="204"/>
      <c r="J18" s="204"/>
      <c r="K18" s="204"/>
      <c r="L18" s="204"/>
      <c r="M18" s="203"/>
      <c r="N18" s="204"/>
      <c r="O18" s="204"/>
      <c r="P18" s="203"/>
      <c r="Q18" s="204"/>
      <c r="R18" s="204"/>
      <c r="S18" s="203"/>
      <c r="T18" s="204"/>
      <c r="U18" s="204"/>
      <c r="V18" s="203"/>
      <c r="W18" s="204"/>
      <c r="X18" s="204"/>
      <c r="Y18" s="203"/>
      <c r="Z18" s="204"/>
      <c r="AA18" s="204"/>
      <c r="AB18" s="203"/>
      <c r="AC18" s="204"/>
      <c r="AD18" s="204"/>
    </row>
    <row r="19" spans="1:30">
      <c r="A19" s="202" t="s">
        <v>35</v>
      </c>
      <c r="B19" s="202"/>
      <c r="C19" s="202"/>
      <c r="D19" s="202"/>
      <c r="E19" s="231"/>
      <c r="F19" s="231"/>
      <c r="G19" s="231"/>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row>
    <row r="20" spans="1:30">
      <c r="A20" s="228" t="s">
        <v>191</v>
      </c>
      <c r="B20" s="231"/>
      <c r="C20" s="231"/>
      <c r="D20" s="231"/>
      <c r="E20" s="228"/>
      <c r="F20" s="228"/>
      <c r="G20" s="231"/>
      <c r="H20" s="228"/>
      <c r="I20" s="229"/>
      <c r="J20" s="229"/>
      <c r="K20" s="229"/>
      <c r="L20" s="228"/>
      <c r="M20" s="228"/>
      <c r="N20" s="228"/>
      <c r="O20" s="228"/>
      <c r="P20" s="228"/>
      <c r="Q20" s="228"/>
      <c r="R20" s="228"/>
      <c r="S20" s="228"/>
      <c r="T20" s="228"/>
      <c r="U20" s="228"/>
      <c r="V20" s="228"/>
      <c r="W20" s="228"/>
      <c r="X20" s="228"/>
      <c r="Y20" s="228"/>
      <c r="Z20" s="228"/>
      <c r="AA20" s="228"/>
      <c r="AB20" s="228"/>
      <c r="AC20" s="228"/>
      <c r="AD20" s="228"/>
    </row>
    <row r="21" spans="1:30">
      <c r="A21" s="228"/>
      <c r="B21" s="313"/>
      <c r="C21" s="313"/>
      <c r="D21" s="313"/>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row>
    <row r="22" spans="1:30">
      <c r="B22" s="232"/>
      <c r="C22" s="232"/>
      <c r="D22" s="232"/>
      <c r="E22" s="233"/>
      <c r="F22" s="233"/>
      <c r="G22" s="233"/>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row>
    <row r="24" spans="1:30">
      <c r="A24" s="228"/>
      <c r="B24" s="233"/>
      <c r="C24" s="233"/>
      <c r="D24" s="233"/>
    </row>
    <row r="25" spans="1:30">
      <c r="A25" s="171"/>
    </row>
  </sheetData>
  <mergeCells count="1">
    <mergeCell ref="A2:E2"/>
  </mergeCells>
  <phoneticPr fontId="44" type="noConversion"/>
  <hyperlinks>
    <hyperlink ref="E1" location="Index!A1" display="Index"/>
  </hyperlinks>
  <pageMargins left="0.74803149606299213" right="0.74803149606299213" top="0.98425196850393704" bottom="0.98425196850393704" header="0.51181102362204722" footer="0.51181102362204722"/>
  <pageSetup paperSize="9" orientation="landscape" r:id="rId1"/>
  <headerFooter alignWithMargins="0">
    <oddHeader>&amp;CCivil Justice Statistics Quarterly: October to December 2014</oddHeader>
    <oddFooter>&amp;CPage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41"/>
  <sheetViews>
    <sheetView zoomScaleNormal="100" workbookViewId="0">
      <selection activeCell="A6" sqref="A6"/>
    </sheetView>
  </sheetViews>
  <sheetFormatPr defaultRowHeight="12.75"/>
  <cols>
    <col min="1" max="1" width="49.5703125" style="167" customWidth="1"/>
    <col min="2" max="2" width="15.140625" style="171" customWidth="1"/>
    <col min="3" max="3" width="13" style="167" customWidth="1"/>
    <col min="4" max="4" width="14.140625" style="167" customWidth="1"/>
    <col min="5" max="5" width="14.85546875" style="167" customWidth="1"/>
    <col min="6" max="6" width="14.140625" style="167" customWidth="1"/>
    <col min="7" max="7" width="11.7109375" style="167" customWidth="1"/>
    <col min="8" max="8" width="12.7109375" style="167" customWidth="1"/>
    <col min="9" max="16384" width="9.140625" style="167"/>
  </cols>
  <sheetData>
    <row r="1" spans="1:8">
      <c r="A1" s="359" t="s">
        <v>264</v>
      </c>
      <c r="B1" s="360"/>
      <c r="C1" s="360"/>
      <c r="D1" s="332"/>
      <c r="E1" s="332"/>
      <c r="F1" s="332"/>
      <c r="G1" s="333"/>
      <c r="H1" s="315" t="s">
        <v>52</v>
      </c>
    </row>
    <row r="2" spans="1:8">
      <c r="A2" s="334" t="s">
        <v>265</v>
      </c>
      <c r="B2" s="332"/>
      <c r="C2" s="332"/>
      <c r="D2" s="332"/>
      <c r="E2" s="332"/>
      <c r="F2" s="332"/>
      <c r="G2" s="333"/>
      <c r="H2" s="333"/>
    </row>
    <row r="3" spans="1:8">
      <c r="A3" s="318"/>
      <c r="B3" s="291"/>
      <c r="C3" s="168"/>
      <c r="D3" s="168"/>
      <c r="E3" s="168"/>
      <c r="F3" s="168"/>
    </row>
    <row r="4" spans="1:8" s="320" customFormat="1" ht="39.75" customHeight="1">
      <c r="A4" s="319" t="s">
        <v>224</v>
      </c>
      <c r="B4" s="295" t="s">
        <v>225</v>
      </c>
      <c r="C4" s="295" t="s">
        <v>226</v>
      </c>
      <c r="D4" s="295" t="s">
        <v>227</v>
      </c>
      <c r="E4" s="295" t="s">
        <v>228</v>
      </c>
      <c r="F4" s="295" t="s">
        <v>229</v>
      </c>
      <c r="G4" s="295" t="s">
        <v>230</v>
      </c>
      <c r="H4" s="295" t="s">
        <v>231</v>
      </c>
    </row>
    <row r="5" spans="1:8">
      <c r="A5" s="168"/>
      <c r="B5" s="291"/>
      <c r="C5" s="291"/>
      <c r="D5" s="168"/>
      <c r="E5" s="168"/>
      <c r="F5" s="168"/>
      <c r="G5" s="168"/>
    </row>
    <row r="6" spans="1:8" ht="14.25">
      <c r="A6" s="173" t="s">
        <v>232</v>
      </c>
      <c r="B6" s="173">
        <v>4</v>
      </c>
      <c r="C6" s="173">
        <v>9</v>
      </c>
      <c r="D6" s="173">
        <v>3</v>
      </c>
      <c r="E6" s="173">
        <v>6</v>
      </c>
      <c r="F6" s="168">
        <v>1</v>
      </c>
      <c r="G6" s="168">
        <v>0</v>
      </c>
      <c r="H6" s="173">
        <v>1</v>
      </c>
    </row>
    <row r="7" spans="1:8">
      <c r="A7" s="321"/>
      <c r="B7" s="291"/>
      <c r="C7" s="291"/>
      <c r="D7" s="168"/>
      <c r="E7" s="168"/>
      <c r="F7" s="168"/>
      <c r="G7" s="168"/>
    </row>
    <row r="8" spans="1:8">
      <c r="A8" s="321" t="s">
        <v>233</v>
      </c>
      <c r="B8" s="291"/>
      <c r="C8" s="291"/>
      <c r="D8" s="168"/>
      <c r="E8" s="168"/>
      <c r="F8" s="168"/>
      <c r="G8" s="168"/>
    </row>
    <row r="9" spans="1:8">
      <c r="A9" s="168" t="s">
        <v>234</v>
      </c>
      <c r="B9" s="291">
        <v>1</v>
      </c>
      <c r="C9" s="291">
        <v>4</v>
      </c>
      <c r="D9" s="168">
        <v>1</v>
      </c>
      <c r="E9" s="168">
        <v>4</v>
      </c>
      <c r="F9" s="168">
        <v>1</v>
      </c>
      <c r="G9" s="168">
        <v>0</v>
      </c>
      <c r="H9" s="168">
        <v>1</v>
      </c>
    </row>
    <row r="10" spans="1:8">
      <c r="A10" s="168" t="s">
        <v>235</v>
      </c>
      <c r="B10" s="291">
        <v>3</v>
      </c>
      <c r="C10" s="291">
        <v>1</v>
      </c>
      <c r="D10" s="168">
        <v>1</v>
      </c>
      <c r="E10" s="168">
        <v>1</v>
      </c>
      <c r="F10" s="168">
        <v>0</v>
      </c>
      <c r="G10" s="168">
        <v>0</v>
      </c>
      <c r="H10" s="168">
        <v>0</v>
      </c>
    </row>
    <row r="11" spans="1:8">
      <c r="A11" s="168" t="s">
        <v>236</v>
      </c>
      <c r="B11" s="291">
        <v>0</v>
      </c>
      <c r="C11" s="291">
        <v>2</v>
      </c>
      <c r="D11" s="168">
        <v>0</v>
      </c>
      <c r="E11" s="168">
        <v>0</v>
      </c>
      <c r="F11" s="168">
        <v>0</v>
      </c>
      <c r="G11" s="168">
        <v>0</v>
      </c>
      <c r="H11" s="168">
        <v>0</v>
      </c>
    </row>
    <row r="12" spans="1:8">
      <c r="A12" s="168" t="s">
        <v>237</v>
      </c>
      <c r="B12" s="291">
        <v>0</v>
      </c>
      <c r="C12" s="291">
        <v>2</v>
      </c>
      <c r="D12" s="168">
        <v>1</v>
      </c>
      <c r="E12" s="168">
        <v>1</v>
      </c>
      <c r="F12" s="168">
        <v>0</v>
      </c>
      <c r="G12" s="168">
        <v>0</v>
      </c>
      <c r="H12" s="168">
        <v>0</v>
      </c>
    </row>
    <row r="13" spans="1:8" ht="12.75" customHeight="1">
      <c r="A13" s="168"/>
      <c r="B13" s="291"/>
      <c r="C13" s="291"/>
      <c r="D13" s="168"/>
      <c r="E13" s="168"/>
      <c r="F13" s="168"/>
      <c r="G13" s="168"/>
    </row>
    <row r="14" spans="1:8">
      <c r="A14" s="321" t="s">
        <v>238</v>
      </c>
      <c r="B14" s="291"/>
      <c r="C14" s="291"/>
      <c r="D14" s="168"/>
      <c r="E14" s="168"/>
      <c r="F14" s="168"/>
      <c r="G14" s="168"/>
    </row>
    <row r="15" spans="1:8">
      <c r="A15" s="168" t="s">
        <v>239</v>
      </c>
      <c r="B15" s="291">
        <v>1</v>
      </c>
      <c r="C15" s="291">
        <v>3</v>
      </c>
      <c r="D15" s="168">
        <v>2</v>
      </c>
      <c r="E15" s="168">
        <v>4</v>
      </c>
      <c r="F15" s="168">
        <v>1</v>
      </c>
      <c r="G15" s="168">
        <v>0</v>
      </c>
      <c r="H15" s="168">
        <v>1</v>
      </c>
    </row>
    <row r="16" spans="1:8">
      <c r="A16" s="168" t="s">
        <v>240</v>
      </c>
      <c r="B16" s="291">
        <v>3</v>
      </c>
      <c r="C16" s="291">
        <v>6</v>
      </c>
      <c r="D16" s="168">
        <v>1</v>
      </c>
      <c r="E16" s="168">
        <v>2</v>
      </c>
      <c r="F16" s="168">
        <v>1</v>
      </c>
      <c r="G16" s="168">
        <v>0</v>
      </c>
      <c r="H16" s="168">
        <v>0</v>
      </c>
    </row>
    <row r="17" spans="1:8">
      <c r="A17" s="168"/>
      <c r="B17" s="291"/>
      <c r="C17" s="291"/>
      <c r="D17" s="168"/>
      <c r="E17" s="168"/>
      <c r="F17" s="168"/>
      <c r="G17" s="168"/>
    </row>
    <row r="18" spans="1:8">
      <c r="A18" s="321" t="s">
        <v>241</v>
      </c>
      <c r="B18" s="291"/>
      <c r="C18" s="291"/>
      <c r="D18" s="168"/>
      <c r="E18" s="168"/>
      <c r="F18" s="168"/>
      <c r="G18" s="168"/>
    </row>
    <row r="19" spans="1:8">
      <c r="A19" s="168" t="s">
        <v>242</v>
      </c>
      <c r="B19" s="291">
        <v>4</v>
      </c>
      <c r="C19" s="291">
        <v>9</v>
      </c>
      <c r="D19" s="168">
        <v>3</v>
      </c>
      <c r="E19" s="168">
        <v>6</v>
      </c>
      <c r="F19" s="168">
        <v>0</v>
      </c>
      <c r="G19" s="168">
        <v>0</v>
      </c>
      <c r="H19" s="168">
        <v>1</v>
      </c>
    </row>
    <row r="20" spans="1:8">
      <c r="A20" s="168" t="s">
        <v>243</v>
      </c>
      <c r="B20" s="291">
        <v>0</v>
      </c>
      <c r="C20" s="291">
        <v>0</v>
      </c>
      <c r="D20" s="168">
        <v>0</v>
      </c>
      <c r="E20" s="168">
        <v>0</v>
      </c>
      <c r="F20" s="168">
        <v>1</v>
      </c>
      <c r="G20" s="168">
        <v>0</v>
      </c>
      <c r="H20" s="168">
        <v>0</v>
      </c>
    </row>
    <row r="21" spans="1:8">
      <c r="A21" s="168"/>
      <c r="B21" s="291"/>
      <c r="C21" s="291"/>
      <c r="D21" s="168"/>
      <c r="E21" s="168"/>
      <c r="F21" s="168"/>
      <c r="G21" s="168"/>
    </row>
    <row r="22" spans="1:8" ht="14.25">
      <c r="A22" s="321" t="s">
        <v>244</v>
      </c>
      <c r="B22" s="291"/>
      <c r="C22" s="291"/>
      <c r="D22" s="168"/>
      <c r="E22" s="168"/>
      <c r="F22" s="168"/>
      <c r="G22" s="168"/>
    </row>
    <row r="23" spans="1:8">
      <c r="A23" s="168" t="s">
        <v>130</v>
      </c>
      <c r="B23" s="291">
        <v>1</v>
      </c>
      <c r="C23" s="291">
        <v>1</v>
      </c>
      <c r="D23" s="168">
        <v>2</v>
      </c>
      <c r="E23" s="168">
        <v>0</v>
      </c>
      <c r="F23" s="168">
        <v>0</v>
      </c>
      <c r="G23" s="168">
        <v>0</v>
      </c>
      <c r="H23" s="168">
        <v>0</v>
      </c>
    </row>
    <row r="24" spans="1:8">
      <c r="A24" s="168" t="s">
        <v>129</v>
      </c>
      <c r="B24" s="291">
        <v>3</v>
      </c>
      <c r="C24" s="291">
        <v>8</v>
      </c>
      <c r="D24" s="168">
        <v>1</v>
      </c>
      <c r="E24" s="168">
        <v>6</v>
      </c>
      <c r="F24" s="168">
        <v>1</v>
      </c>
      <c r="G24" s="168">
        <v>0</v>
      </c>
      <c r="H24" s="168">
        <v>1</v>
      </c>
    </row>
    <row r="25" spans="1:8">
      <c r="A25" s="168"/>
      <c r="B25" s="291"/>
      <c r="C25" s="291"/>
      <c r="D25" s="168"/>
      <c r="E25" s="168"/>
      <c r="F25" s="168"/>
      <c r="G25" s="168"/>
    </row>
    <row r="26" spans="1:8" ht="27">
      <c r="A26" s="322" t="s">
        <v>245</v>
      </c>
      <c r="B26" s="291"/>
      <c r="C26" s="291"/>
      <c r="D26" s="168"/>
      <c r="E26" s="168"/>
      <c r="F26" s="168"/>
      <c r="G26" s="168"/>
    </row>
    <row r="27" spans="1:8">
      <c r="A27" s="168" t="s">
        <v>246</v>
      </c>
      <c r="B27" s="291">
        <v>3</v>
      </c>
      <c r="C27" s="291">
        <v>6</v>
      </c>
      <c r="D27" s="168">
        <v>2</v>
      </c>
      <c r="E27" s="168">
        <v>3</v>
      </c>
      <c r="F27" s="168">
        <v>0</v>
      </c>
      <c r="G27" s="168">
        <v>0</v>
      </c>
      <c r="H27" s="168">
        <v>1</v>
      </c>
    </row>
    <row r="28" spans="1:8">
      <c r="A28" s="168" t="s">
        <v>247</v>
      </c>
      <c r="B28" s="291">
        <v>4</v>
      </c>
      <c r="C28" s="291">
        <v>3</v>
      </c>
      <c r="D28" s="168">
        <v>1</v>
      </c>
      <c r="E28" s="168">
        <v>3</v>
      </c>
      <c r="F28" s="168">
        <v>1</v>
      </c>
      <c r="G28" s="168">
        <v>0</v>
      </c>
      <c r="H28" s="168">
        <v>1</v>
      </c>
    </row>
    <row r="29" spans="1:8" ht="14.25">
      <c r="A29" s="168" t="s">
        <v>248</v>
      </c>
      <c r="B29" s="291">
        <v>4</v>
      </c>
      <c r="C29" s="291">
        <v>7</v>
      </c>
      <c r="D29" s="168">
        <v>2</v>
      </c>
      <c r="E29" s="168">
        <v>6</v>
      </c>
      <c r="F29" s="168">
        <v>1</v>
      </c>
      <c r="G29" s="168">
        <v>0</v>
      </c>
      <c r="H29" s="168">
        <v>1</v>
      </c>
    </row>
    <row r="30" spans="1:8" ht="14.25">
      <c r="A30" s="168" t="s">
        <v>249</v>
      </c>
      <c r="B30" s="291">
        <v>1</v>
      </c>
      <c r="C30" s="291">
        <v>6</v>
      </c>
      <c r="D30" s="168">
        <v>2</v>
      </c>
      <c r="E30" s="168">
        <v>5</v>
      </c>
      <c r="F30" s="168">
        <v>1</v>
      </c>
      <c r="G30" s="168">
        <v>0</v>
      </c>
      <c r="H30" s="168">
        <v>1</v>
      </c>
    </row>
    <row r="31" spans="1:8" ht="25.5">
      <c r="A31" s="323" t="s">
        <v>250</v>
      </c>
      <c r="B31" s="216">
        <v>1</v>
      </c>
      <c r="C31" s="216">
        <v>0</v>
      </c>
      <c r="D31" s="216">
        <v>0</v>
      </c>
      <c r="E31" s="216">
        <v>0</v>
      </c>
      <c r="F31" s="168">
        <v>0</v>
      </c>
      <c r="G31" s="168">
        <v>0</v>
      </c>
      <c r="H31" s="216">
        <v>0</v>
      </c>
    </row>
    <row r="32" spans="1:8">
      <c r="A32" s="168" t="s">
        <v>251</v>
      </c>
      <c r="B32" s="291">
        <v>1</v>
      </c>
      <c r="C32" s="291">
        <v>0</v>
      </c>
      <c r="D32" s="168">
        <v>0</v>
      </c>
      <c r="E32" s="168">
        <v>0</v>
      </c>
      <c r="F32" s="168">
        <v>0</v>
      </c>
      <c r="G32" s="168">
        <v>0</v>
      </c>
      <c r="H32" s="168">
        <v>0</v>
      </c>
    </row>
    <row r="33" spans="1:8">
      <c r="A33" s="168" t="s">
        <v>252</v>
      </c>
      <c r="B33" s="291">
        <v>0</v>
      </c>
      <c r="C33" s="291">
        <v>2</v>
      </c>
      <c r="D33" s="168">
        <v>0</v>
      </c>
      <c r="E33" s="168">
        <v>0</v>
      </c>
      <c r="F33" s="168">
        <v>0</v>
      </c>
      <c r="G33" s="168">
        <v>0</v>
      </c>
      <c r="H33" s="168">
        <v>0</v>
      </c>
    </row>
    <row r="34" spans="1:8">
      <c r="A34" s="324"/>
      <c r="B34" s="325"/>
      <c r="C34" s="325"/>
      <c r="D34" s="324"/>
      <c r="E34" s="324"/>
      <c r="F34" s="324"/>
      <c r="G34" s="324"/>
      <c r="H34" s="324"/>
    </row>
    <row r="35" spans="1:8">
      <c r="A35" s="168"/>
      <c r="B35" s="291"/>
      <c r="C35" s="168"/>
      <c r="D35" s="168"/>
      <c r="E35" s="168"/>
      <c r="F35" s="168"/>
    </row>
    <row r="36" spans="1:8" s="204" customFormat="1" ht="12.75" customHeight="1">
      <c r="A36" s="326" t="s">
        <v>253</v>
      </c>
      <c r="B36" s="203"/>
      <c r="C36" s="203"/>
      <c r="D36" s="203"/>
      <c r="E36" s="203"/>
      <c r="F36" s="203"/>
    </row>
    <row r="37" spans="1:8" s="204" customFormat="1" ht="12.75" customHeight="1">
      <c r="A37" s="469" t="s">
        <v>254</v>
      </c>
      <c r="B37" s="469"/>
      <c r="C37" s="470"/>
      <c r="D37" s="470"/>
      <c r="E37" s="203"/>
      <c r="F37" s="203"/>
    </row>
    <row r="38" spans="1:8" s="204" customFormat="1" ht="33" customHeight="1">
      <c r="A38" s="469" t="s">
        <v>255</v>
      </c>
      <c r="B38" s="469"/>
      <c r="C38" s="469"/>
      <c r="D38" s="470"/>
      <c r="E38" s="203"/>
      <c r="F38" s="203"/>
    </row>
    <row r="39" spans="1:8">
      <c r="A39" s="469" t="s">
        <v>256</v>
      </c>
      <c r="B39" s="469"/>
      <c r="C39" s="470"/>
      <c r="D39" s="470"/>
      <c r="E39" s="168"/>
      <c r="F39" s="168"/>
    </row>
    <row r="40" spans="1:8">
      <c r="A40" s="469" t="s">
        <v>257</v>
      </c>
      <c r="B40" s="469"/>
      <c r="C40" s="470"/>
      <c r="D40" s="470"/>
      <c r="E40" s="168"/>
      <c r="F40" s="168"/>
    </row>
    <row r="41" spans="1:8">
      <c r="A41" s="469" t="s">
        <v>258</v>
      </c>
      <c r="B41" s="469"/>
      <c r="C41" s="470"/>
      <c r="D41" s="470"/>
      <c r="E41" s="168"/>
      <c r="F41" s="168"/>
    </row>
  </sheetData>
  <mergeCells count="5">
    <mergeCell ref="A41:D41"/>
    <mergeCell ref="A37:D37"/>
    <mergeCell ref="A38:D38"/>
    <mergeCell ref="A39:D39"/>
    <mergeCell ref="A40:D40"/>
  </mergeCells>
  <phoneticPr fontId="44" type="noConversion"/>
  <hyperlinks>
    <hyperlink ref="H1" location="Index!A1" display="Index"/>
  </hyperlinks>
  <pageMargins left="0.75" right="0.75" top="1" bottom="1" header="0.5" footer="0.5"/>
  <pageSetup paperSize="9" scale="76" orientation="landscape" r:id="rId1"/>
  <headerFooter alignWithMargins="0">
    <oddHeader>&amp;CCivil Justice Statistics Quarterly: October to December 2014</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H45"/>
  <sheetViews>
    <sheetView zoomScaleNormal="100" workbookViewId="0">
      <selection activeCell="H1" sqref="H1"/>
    </sheetView>
  </sheetViews>
  <sheetFormatPr defaultRowHeight="12.75"/>
  <cols>
    <col min="1" max="1" width="55.7109375" style="167" customWidth="1"/>
    <col min="2" max="2" width="14.42578125" style="167" customWidth="1"/>
    <col min="3" max="5" width="14.28515625" style="167" customWidth="1"/>
    <col min="6" max="6" width="13.7109375" style="167" customWidth="1"/>
    <col min="7" max="7" width="12.140625" style="167" customWidth="1"/>
    <col min="8" max="8" width="12.28515625" style="167" customWidth="1"/>
    <col min="9" max="16384" width="9.140625" style="167"/>
  </cols>
  <sheetData>
    <row r="1" spans="1:8">
      <c r="A1" s="350" t="s">
        <v>266</v>
      </c>
      <c r="B1" s="350"/>
      <c r="C1" s="350"/>
      <c r="D1" s="348"/>
      <c r="E1" s="348"/>
      <c r="F1" s="348"/>
      <c r="G1" s="348"/>
      <c r="H1" s="315" t="s">
        <v>52</v>
      </c>
    </row>
    <row r="2" spans="1:8" ht="15.75">
      <c r="A2" s="337" t="s">
        <v>267</v>
      </c>
      <c r="B2" s="335"/>
      <c r="C2" s="335"/>
      <c r="D2" s="336"/>
      <c r="E2" s="336"/>
      <c r="F2" s="336"/>
      <c r="G2" s="336"/>
      <c r="H2" s="336"/>
    </row>
    <row r="4" spans="1:8" s="320" customFormat="1" ht="39.75" customHeight="1">
      <c r="A4" s="319" t="s">
        <v>224</v>
      </c>
      <c r="B4" s="295" t="s">
        <v>225</v>
      </c>
      <c r="C4" s="295" t="s">
        <v>226</v>
      </c>
      <c r="D4" s="295" t="s">
        <v>227</v>
      </c>
      <c r="E4" s="295" t="s">
        <v>228</v>
      </c>
      <c r="F4" s="295" t="s">
        <v>229</v>
      </c>
      <c r="G4" s="295" t="s">
        <v>230</v>
      </c>
      <c r="H4" s="295" t="s">
        <v>231</v>
      </c>
    </row>
    <row r="5" spans="1:8">
      <c r="B5" s="171"/>
      <c r="G5" s="168"/>
    </row>
    <row r="6" spans="1:8" ht="14.25">
      <c r="A6" s="166" t="s">
        <v>259</v>
      </c>
      <c r="B6" s="166">
        <v>3</v>
      </c>
      <c r="C6" s="166">
        <v>9</v>
      </c>
      <c r="D6" s="166">
        <v>3</v>
      </c>
      <c r="E6" s="166">
        <v>2</v>
      </c>
      <c r="F6" s="167">
        <v>1</v>
      </c>
      <c r="G6" s="168">
        <v>0</v>
      </c>
      <c r="H6" s="166">
        <v>0</v>
      </c>
    </row>
    <row r="7" spans="1:8">
      <c r="A7" s="171"/>
      <c r="B7" s="166"/>
      <c r="C7" s="166"/>
      <c r="G7" s="168"/>
    </row>
    <row r="8" spans="1:8">
      <c r="A8" s="327" t="s">
        <v>260</v>
      </c>
      <c r="B8" s="171"/>
      <c r="G8" s="168"/>
    </row>
    <row r="9" spans="1:8">
      <c r="A9" s="171" t="s">
        <v>130</v>
      </c>
      <c r="B9" s="171">
        <v>2</v>
      </c>
      <c r="C9" s="171">
        <v>8</v>
      </c>
      <c r="D9" s="167">
        <v>0</v>
      </c>
      <c r="E9" s="167">
        <v>2</v>
      </c>
      <c r="F9" s="167">
        <v>0</v>
      </c>
      <c r="G9" s="168">
        <v>0</v>
      </c>
      <c r="H9" s="168">
        <v>0</v>
      </c>
    </row>
    <row r="10" spans="1:8">
      <c r="A10" s="171" t="s">
        <v>129</v>
      </c>
      <c r="B10" s="171">
        <v>1</v>
      </c>
      <c r="C10" s="171">
        <v>1</v>
      </c>
      <c r="D10" s="167">
        <v>3</v>
      </c>
      <c r="E10" s="167">
        <v>0</v>
      </c>
      <c r="F10" s="167">
        <v>1</v>
      </c>
      <c r="G10" s="168">
        <v>0</v>
      </c>
      <c r="H10" s="168">
        <v>0</v>
      </c>
    </row>
    <row r="11" spans="1:8">
      <c r="A11" s="327"/>
      <c r="B11" s="171"/>
      <c r="C11" s="171"/>
      <c r="G11" s="168"/>
    </row>
    <row r="12" spans="1:8">
      <c r="A12" s="327" t="s">
        <v>233</v>
      </c>
      <c r="B12" s="171"/>
      <c r="C12" s="171"/>
      <c r="G12" s="168"/>
    </row>
    <row r="13" spans="1:8">
      <c r="A13" s="167" t="s">
        <v>234</v>
      </c>
      <c r="B13" s="171">
        <v>2</v>
      </c>
      <c r="C13" s="171">
        <v>5</v>
      </c>
      <c r="D13" s="167">
        <v>2</v>
      </c>
      <c r="E13" s="167">
        <v>1</v>
      </c>
      <c r="F13" s="167">
        <v>1</v>
      </c>
      <c r="G13" s="168">
        <v>0</v>
      </c>
      <c r="H13" s="168">
        <v>0</v>
      </c>
    </row>
    <row r="14" spans="1:8">
      <c r="A14" s="167" t="s">
        <v>235</v>
      </c>
      <c r="B14" s="171">
        <v>1</v>
      </c>
      <c r="C14" s="171">
        <v>2</v>
      </c>
      <c r="D14" s="167">
        <v>0</v>
      </c>
      <c r="E14" s="167">
        <v>1</v>
      </c>
      <c r="F14" s="167">
        <v>0</v>
      </c>
      <c r="G14" s="168">
        <v>0</v>
      </c>
      <c r="H14" s="168">
        <v>0</v>
      </c>
    </row>
    <row r="15" spans="1:8">
      <c r="A15" s="167" t="s">
        <v>236</v>
      </c>
      <c r="B15" s="171">
        <v>0</v>
      </c>
      <c r="C15" s="171">
        <v>2</v>
      </c>
      <c r="D15" s="167">
        <v>0</v>
      </c>
      <c r="E15" s="167">
        <v>0</v>
      </c>
      <c r="F15" s="167">
        <v>0</v>
      </c>
      <c r="G15" s="168">
        <v>0</v>
      </c>
      <c r="H15" s="168">
        <v>0</v>
      </c>
    </row>
    <row r="16" spans="1:8">
      <c r="A16" s="167" t="s">
        <v>237</v>
      </c>
      <c r="B16" s="171">
        <v>0</v>
      </c>
      <c r="C16" s="171">
        <v>0</v>
      </c>
      <c r="D16" s="167">
        <v>1</v>
      </c>
      <c r="E16" s="167">
        <v>0</v>
      </c>
      <c r="F16" s="167">
        <v>0</v>
      </c>
      <c r="G16" s="168">
        <v>0</v>
      </c>
      <c r="H16" s="168">
        <v>0</v>
      </c>
    </row>
    <row r="17" spans="1:8" ht="12.75" customHeight="1">
      <c r="B17" s="171"/>
      <c r="C17" s="171"/>
      <c r="G17" s="168"/>
    </row>
    <row r="18" spans="1:8">
      <c r="A18" s="327" t="s">
        <v>238</v>
      </c>
      <c r="B18" s="171"/>
      <c r="C18" s="171"/>
      <c r="G18" s="168"/>
    </row>
    <row r="19" spans="1:8">
      <c r="A19" s="167" t="s">
        <v>239</v>
      </c>
      <c r="B19" s="171">
        <v>3</v>
      </c>
      <c r="C19" s="171">
        <v>8</v>
      </c>
      <c r="D19" s="167">
        <v>3</v>
      </c>
      <c r="E19" s="167">
        <v>2</v>
      </c>
      <c r="F19" s="167">
        <v>1</v>
      </c>
      <c r="G19" s="168">
        <v>0</v>
      </c>
      <c r="H19" s="168">
        <v>0</v>
      </c>
    </row>
    <row r="20" spans="1:8">
      <c r="A20" s="167" t="s">
        <v>240</v>
      </c>
      <c r="B20" s="171">
        <v>0</v>
      </c>
      <c r="C20" s="171">
        <v>1</v>
      </c>
      <c r="D20" s="167">
        <v>0</v>
      </c>
      <c r="E20" s="167">
        <v>0</v>
      </c>
      <c r="F20" s="167">
        <v>0</v>
      </c>
      <c r="G20" s="168">
        <v>0</v>
      </c>
      <c r="H20" s="168">
        <v>0</v>
      </c>
    </row>
    <row r="21" spans="1:8">
      <c r="B21" s="171"/>
      <c r="C21" s="171"/>
      <c r="G21" s="168"/>
    </row>
    <row r="22" spans="1:8">
      <c r="A22" s="327" t="s">
        <v>241</v>
      </c>
      <c r="B22" s="171"/>
      <c r="C22" s="171"/>
      <c r="G22" s="168"/>
    </row>
    <row r="23" spans="1:8">
      <c r="A23" s="167" t="s">
        <v>261</v>
      </c>
      <c r="B23" s="171">
        <v>3</v>
      </c>
      <c r="C23" s="171">
        <v>7</v>
      </c>
      <c r="D23" s="167">
        <v>3</v>
      </c>
      <c r="E23" s="167">
        <v>2</v>
      </c>
      <c r="F23" s="167">
        <v>0</v>
      </c>
      <c r="G23" s="168">
        <v>0</v>
      </c>
      <c r="H23" s="168">
        <v>0</v>
      </c>
    </row>
    <row r="24" spans="1:8">
      <c r="A24" s="167" t="s">
        <v>262</v>
      </c>
      <c r="B24" s="171">
        <v>0</v>
      </c>
      <c r="C24" s="171">
        <v>2</v>
      </c>
      <c r="D24" s="167">
        <v>0</v>
      </c>
      <c r="E24" s="167">
        <v>0</v>
      </c>
      <c r="F24" s="167">
        <v>1</v>
      </c>
      <c r="G24" s="168">
        <v>0</v>
      </c>
      <c r="H24" s="168">
        <v>0</v>
      </c>
    </row>
    <row r="25" spans="1:8">
      <c r="B25" s="171"/>
      <c r="C25" s="171"/>
      <c r="G25" s="168"/>
    </row>
    <row r="26" spans="1:8" ht="14.25">
      <c r="A26" s="327" t="s">
        <v>244</v>
      </c>
      <c r="B26" s="171"/>
      <c r="C26" s="171"/>
      <c r="G26" s="168"/>
    </row>
    <row r="27" spans="1:8">
      <c r="A27" s="167" t="s">
        <v>130</v>
      </c>
      <c r="B27" s="171">
        <v>1</v>
      </c>
      <c r="C27" s="171">
        <v>2</v>
      </c>
      <c r="D27" s="167">
        <v>1</v>
      </c>
      <c r="E27" s="167">
        <v>1</v>
      </c>
      <c r="F27" s="167">
        <v>0</v>
      </c>
      <c r="G27" s="168">
        <v>0</v>
      </c>
      <c r="H27" s="168">
        <v>0</v>
      </c>
    </row>
    <row r="28" spans="1:8">
      <c r="A28" s="167" t="s">
        <v>129</v>
      </c>
      <c r="B28" s="171">
        <v>2</v>
      </c>
      <c r="C28" s="171">
        <v>7</v>
      </c>
      <c r="D28" s="167">
        <v>2</v>
      </c>
      <c r="E28" s="167">
        <v>1</v>
      </c>
      <c r="F28" s="167">
        <v>1</v>
      </c>
      <c r="G28" s="168">
        <v>0</v>
      </c>
      <c r="H28" s="168">
        <v>0</v>
      </c>
    </row>
    <row r="29" spans="1:8">
      <c r="B29" s="171"/>
      <c r="C29" s="171"/>
      <c r="G29" s="168"/>
    </row>
    <row r="30" spans="1:8" ht="14.25">
      <c r="A30" s="327" t="s">
        <v>245</v>
      </c>
      <c r="B30" s="171"/>
      <c r="C30" s="171"/>
      <c r="G30" s="168"/>
    </row>
    <row r="31" spans="1:8">
      <c r="A31" s="167" t="s">
        <v>246</v>
      </c>
      <c r="B31" s="171">
        <v>3</v>
      </c>
      <c r="C31" s="171">
        <v>4</v>
      </c>
      <c r="D31" s="167">
        <v>1</v>
      </c>
      <c r="E31" s="167">
        <v>1</v>
      </c>
      <c r="F31" s="167">
        <v>0</v>
      </c>
      <c r="G31" s="168">
        <v>0</v>
      </c>
      <c r="H31" s="168">
        <v>0</v>
      </c>
    </row>
    <row r="32" spans="1:8">
      <c r="A32" s="167" t="s">
        <v>247</v>
      </c>
      <c r="B32" s="171">
        <v>2</v>
      </c>
      <c r="C32" s="171">
        <v>2</v>
      </c>
      <c r="D32" s="167">
        <v>1</v>
      </c>
      <c r="E32" s="167">
        <v>2</v>
      </c>
      <c r="F32" s="167">
        <v>0</v>
      </c>
      <c r="G32" s="168">
        <v>0</v>
      </c>
      <c r="H32" s="168">
        <v>0</v>
      </c>
    </row>
    <row r="33" spans="1:8" ht="14.25">
      <c r="A33" s="167" t="s">
        <v>248</v>
      </c>
      <c r="B33" s="171">
        <v>1</v>
      </c>
      <c r="C33" s="171">
        <v>7</v>
      </c>
      <c r="D33" s="167">
        <v>1</v>
      </c>
      <c r="E33" s="167">
        <v>2</v>
      </c>
      <c r="F33" s="167">
        <v>0</v>
      </c>
      <c r="G33" s="168">
        <v>0</v>
      </c>
      <c r="H33" s="168">
        <v>0</v>
      </c>
    </row>
    <row r="34" spans="1:8" ht="14.25">
      <c r="A34" s="167" t="s">
        <v>249</v>
      </c>
      <c r="B34" s="171">
        <v>1</v>
      </c>
      <c r="C34" s="171">
        <v>7</v>
      </c>
      <c r="D34" s="167">
        <v>1</v>
      </c>
      <c r="E34" s="167">
        <v>2</v>
      </c>
      <c r="F34" s="167">
        <v>0</v>
      </c>
      <c r="G34" s="168">
        <v>0</v>
      </c>
      <c r="H34" s="168">
        <v>0</v>
      </c>
    </row>
    <row r="35" spans="1:8" ht="25.5">
      <c r="A35" s="328" t="s">
        <v>250</v>
      </c>
      <c r="B35" s="329">
        <v>0</v>
      </c>
      <c r="C35" s="329">
        <v>0</v>
      </c>
      <c r="D35" s="167">
        <v>0</v>
      </c>
      <c r="E35" s="167">
        <v>0</v>
      </c>
      <c r="F35" s="167">
        <v>0</v>
      </c>
      <c r="G35" s="168">
        <v>0</v>
      </c>
      <c r="H35" s="168">
        <v>0</v>
      </c>
    </row>
    <row r="36" spans="1:8">
      <c r="A36" s="168" t="s">
        <v>251</v>
      </c>
      <c r="B36" s="291">
        <v>0</v>
      </c>
      <c r="C36" s="291">
        <v>0</v>
      </c>
      <c r="D36" s="167">
        <v>0</v>
      </c>
      <c r="E36" s="167">
        <v>0</v>
      </c>
      <c r="F36" s="167">
        <v>0</v>
      </c>
      <c r="G36" s="168">
        <v>0</v>
      </c>
      <c r="H36" s="168">
        <v>0</v>
      </c>
    </row>
    <row r="37" spans="1:8">
      <c r="A37" s="168" t="s">
        <v>252</v>
      </c>
      <c r="B37" s="291">
        <v>0</v>
      </c>
      <c r="C37" s="291">
        <v>2</v>
      </c>
      <c r="D37" s="167">
        <v>2</v>
      </c>
      <c r="E37" s="167">
        <v>0</v>
      </c>
      <c r="F37" s="167">
        <v>0</v>
      </c>
      <c r="G37" s="168">
        <v>0</v>
      </c>
      <c r="H37" s="168">
        <v>0</v>
      </c>
    </row>
    <row r="38" spans="1:8">
      <c r="A38" s="324"/>
      <c r="B38" s="325"/>
      <c r="C38" s="325"/>
      <c r="D38" s="324"/>
      <c r="E38" s="324"/>
      <c r="F38" s="324"/>
      <c r="G38" s="324"/>
      <c r="H38" s="324"/>
    </row>
    <row r="40" spans="1:8" s="204" customFormat="1" ht="12.75" customHeight="1">
      <c r="A40" s="202" t="s">
        <v>253</v>
      </c>
    </row>
    <row r="41" spans="1:8" s="204" customFormat="1" ht="12.75" customHeight="1">
      <c r="A41" s="471" t="s">
        <v>254</v>
      </c>
      <c r="B41" s="471"/>
    </row>
    <row r="42" spans="1:8" s="204" customFormat="1" ht="25.5" customHeight="1">
      <c r="A42" s="471" t="s">
        <v>255</v>
      </c>
      <c r="B42" s="471"/>
      <c r="C42" s="471"/>
      <c r="D42" s="470"/>
    </row>
    <row r="43" spans="1:8">
      <c r="A43" s="471" t="s">
        <v>256</v>
      </c>
      <c r="B43" s="471"/>
      <c r="C43" s="470"/>
      <c r="D43" s="470"/>
    </row>
    <row r="44" spans="1:8">
      <c r="A44" s="471" t="s">
        <v>257</v>
      </c>
      <c r="B44" s="471"/>
      <c r="C44" s="470"/>
      <c r="D44" s="470"/>
    </row>
    <row r="45" spans="1:8">
      <c r="A45" s="471" t="s">
        <v>258</v>
      </c>
      <c r="B45" s="471"/>
      <c r="C45" s="204"/>
      <c r="D45" s="204"/>
    </row>
  </sheetData>
  <mergeCells count="5">
    <mergeCell ref="A45:B45"/>
    <mergeCell ref="A41:B41"/>
    <mergeCell ref="A42:D42"/>
    <mergeCell ref="A43:D43"/>
    <mergeCell ref="A44:D44"/>
  </mergeCells>
  <phoneticPr fontId="44" type="noConversion"/>
  <hyperlinks>
    <hyperlink ref="H1" location="Index!A1" display="Index"/>
  </hyperlinks>
  <pageMargins left="0.75" right="0.75" top="1" bottom="1" header="0.5" footer="0.5"/>
  <pageSetup paperSize="9" scale="72" orientation="landscape" r:id="rId1"/>
  <headerFooter alignWithMargins="0">
    <oddHeader>&amp;CCivil Justice Statistics Quarterly: October to December 2014</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H45"/>
  <sheetViews>
    <sheetView zoomScaleNormal="100" workbookViewId="0">
      <selection activeCell="J19" sqref="J19"/>
    </sheetView>
  </sheetViews>
  <sheetFormatPr defaultRowHeight="12.75"/>
  <cols>
    <col min="1" max="1" width="55.7109375" style="167" customWidth="1"/>
    <col min="2" max="5" width="14.28515625" style="167" customWidth="1"/>
    <col min="6" max="6" width="14" style="167" customWidth="1"/>
    <col min="7" max="7" width="10.5703125" style="167" customWidth="1"/>
    <col min="8" max="8" width="11.42578125" style="167" customWidth="1"/>
    <col min="9" max="16384" width="9.140625" style="167"/>
  </cols>
  <sheetData>
    <row r="1" spans="1:8">
      <c r="A1" s="351" t="s">
        <v>268</v>
      </c>
      <c r="B1" s="351"/>
      <c r="C1" s="351"/>
      <c r="D1" s="349"/>
      <c r="E1" s="349"/>
      <c r="F1" s="349"/>
      <c r="G1" s="349"/>
      <c r="H1" s="315" t="s">
        <v>52</v>
      </c>
    </row>
    <row r="2" spans="1:8" ht="15.75">
      <c r="A2" s="333" t="s">
        <v>269</v>
      </c>
      <c r="B2" s="338"/>
      <c r="C2" s="338"/>
      <c r="D2" s="339"/>
      <c r="E2" s="339"/>
      <c r="F2" s="339"/>
      <c r="G2" s="339"/>
      <c r="H2" s="336"/>
    </row>
    <row r="4" spans="1:8" s="320" customFormat="1" ht="37.5" customHeight="1">
      <c r="A4" s="319" t="s">
        <v>224</v>
      </c>
      <c r="B4" s="295" t="s">
        <v>225</v>
      </c>
      <c r="C4" s="295" t="s">
        <v>226</v>
      </c>
      <c r="D4" s="295" t="s">
        <v>227</v>
      </c>
      <c r="E4" s="295" t="s">
        <v>228</v>
      </c>
      <c r="F4" s="295" t="s">
        <v>229</v>
      </c>
      <c r="G4" s="295" t="s">
        <v>230</v>
      </c>
      <c r="H4" s="295" t="s">
        <v>231</v>
      </c>
    </row>
    <row r="5" spans="1:8">
      <c r="D5" s="330"/>
      <c r="E5" s="330"/>
      <c r="G5" s="168"/>
    </row>
    <row r="6" spans="1:8" ht="14.25">
      <c r="A6" s="166" t="s">
        <v>263</v>
      </c>
      <c r="B6" s="166">
        <v>2</v>
      </c>
      <c r="C6" s="166">
        <v>4</v>
      </c>
      <c r="D6" s="166">
        <v>2</v>
      </c>
      <c r="E6" s="166">
        <v>1</v>
      </c>
      <c r="F6" s="167">
        <v>0</v>
      </c>
      <c r="G6" s="168">
        <v>0</v>
      </c>
      <c r="H6" s="166">
        <v>0</v>
      </c>
    </row>
    <row r="7" spans="1:8">
      <c r="A7" s="327"/>
      <c r="B7" s="171"/>
      <c r="C7" s="171"/>
      <c r="G7" s="168"/>
    </row>
    <row r="8" spans="1:8">
      <c r="A8" s="327" t="s">
        <v>260</v>
      </c>
      <c r="B8" s="171"/>
      <c r="C8" s="171"/>
      <c r="G8" s="168"/>
    </row>
    <row r="9" spans="1:8">
      <c r="A9" s="171" t="s">
        <v>130</v>
      </c>
      <c r="B9" s="171">
        <v>0</v>
      </c>
      <c r="C9" s="171">
        <v>2</v>
      </c>
      <c r="D9" s="167">
        <v>0</v>
      </c>
      <c r="E9" s="167">
        <v>0</v>
      </c>
      <c r="F9" s="167">
        <v>0</v>
      </c>
      <c r="G9" s="168">
        <v>0</v>
      </c>
      <c r="H9" s="168">
        <v>0</v>
      </c>
    </row>
    <row r="10" spans="1:8">
      <c r="A10" s="171" t="s">
        <v>129</v>
      </c>
      <c r="B10" s="171">
        <v>2</v>
      </c>
      <c r="C10" s="171">
        <v>2</v>
      </c>
      <c r="D10" s="167">
        <v>2</v>
      </c>
      <c r="E10" s="167">
        <v>1</v>
      </c>
      <c r="F10" s="167">
        <v>0</v>
      </c>
      <c r="G10" s="168">
        <v>0</v>
      </c>
      <c r="H10" s="168">
        <v>0</v>
      </c>
    </row>
    <row r="11" spans="1:8">
      <c r="A11" s="327"/>
      <c r="B11" s="171"/>
      <c r="C11" s="171"/>
      <c r="G11" s="168"/>
    </row>
    <row r="12" spans="1:8">
      <c r="A12" s="327" t="s">
        <v>233</v>
      </c>
      <c r="B12" s="171"/>
      <c r="C12" s="171"/>
      <c r="G12" s="168"/>
    </row>
    <row r="13" spans="1:8">
      <c r="A13" s="167" t="s">
        <v>234</v>
      </c>
      <c r="B13" s="171">
        <v>0</v>
      </c>
      <c r="C13" s="171">
        <v>0</v>
      </c>
      <c r="D13" s="167">
        <v>0</v>
      </c>
      <c r="E13" s="167">
        <v>0</v>
      </c>
      <c r="F13" s="167">
        <v>0</v>
      </c>
      <c r="G13" s="168">
        <v>0</v>
      </c>
      <c r="H13" s="168">
        <v>0</v>
      </c>
    </row>
    <row r="14" spans="1:8">
      <c r="A14" s="167" t="s">
        <v>235</v>
      </c>
      <c r="B14" s="171">
        <v>0</v>
      </c>
      <c r="C14" s="171">
        <v>3</v>
      </c>
      <c r="D14" s="167">
        <v>1</v>
      </c>
      <c r="E14" s="167">
        <v>0</v>
      </c>
      <c r="F14" s="167">
        <v>0</v>
      </c>
      <c r="G14" s="168">
        <v>0</v>
      </c>
      <c r="H14" s="168">
        <v>0</v>
      </c>
    </row>
    <row r="15" spans="1:8">
      <c r="A15" s="167" t="s">
        <v>236</v>
      </c>
      <c r="B15" s="171">
        <v>0</v>
      </c>
      <c r="C15" s="171">
        <v>0</v>
      </c>
      <c r="D15" s="167">
        <v>0</v>
      </c>
      <c r="E15" s="167">
        <v>0</v>
      </c>
      <c r="F15" s="167">
        <v>0</v>
      </c>
      <c r="G15" s="168">
        <v>0</v>
      </c>
      <c r="H15" s="168">
        <v>0</v>
      </c>
    </row>
    <row r="16" spans="1:8">
      <c r="A16" s="167" t="s">
        <v>237</v>
      </c>
      <c r="B16" s="171">
        <v>2</v>
      </c>
      <c r="C16" s="171">
        <v>1</v>
      </c>
      <c r="D16" s="167">
        <v>1</v>
      </c>
      <c r="E16" s="167">
        <v>1</v>
      </c>
      <c r="F16" s="167">
        <v>0</v>
      </c>
      <c r="G16" s="168">
        <v>0</v>
      </c>
      <c r="H16" s="168">
        <v>0</v>
      </c>
    </row>
    <row r="17" spans="1:8" ht="12.75" customHeight="1">
      <c r="B17" s="171"/>
      <c r="C17" s="171"/>
      <c r="G17" s="168"/>
    </row>
    <row r="18" spans="1:8">
      <c r="A18" s="327" t="s">
        <v>238</v>
      </c>
      <c r="B18" s="171"/>
      <c r="C18" s="171"/>
      <c r="G18" s="168"/>
    </row>
    <row r="19" spans="1:8">
      <c r="A19" s="167" t="s">
        <v>239</v>
      </c>
      <c r="B19" s="171">
        <v>2</v>
      </c>
      <c r="C19" s="331">
        <v>4</v>
      </c>
      <c r="D19" s="167">
        <v>1</v>
      </c>
      <c r="E19" s="167">
        <v>1</v>
      </c>
      <c r="F19" s="167">
        <v>0</v>
      </c>
      <c r="G19" s="168">
        <v>0</v>
      </c>
      <c r="H19" s="168">
        <v>0</v>
      </c>
    </row>
    <row r="20" spans="1:8">
      <c r="A20" s="167" t="s">
        <v>240</v>
      </c>
      <c r="B20" s="171">
        <v>0</v>
      </c>
      <c r="C20" s="331">
        <v>0</v>
      </c>
      <c r="D20" s="167">
        <v>1</v>
      </c>
      <c r="E20" s="167">
        <v>0</v>
      </c>
      <c r="F20" s="167">
        <v>0</v>
      </c>
      <c r="G20" s="168">
        <v>0</v>
      </c>
      <c r="H20" s="168">
        <v>0</v>
      </c>
    </row>
    <row r="21" spans="1:8">
      <c r="B21" s="171"/>
      <c r="C21" s="281"/>
      <c r="G21" s="168"/>
    </row>
    <row r="22" spans="1:8">
      <c r="A22" s="327" t="s">
        <v>241</v>
      </c>
      <c r="B22" s="171"/>
      <c r="C22" s="171"/>
      <c r="G22" s="168"/>
    </row>
    <row r="23" spans="1:8">
      <c r="A23" s="167" t="s">
        <v>242</v>
      </c>
      <c r="B23" s="171">
        <v>2</v>
      </c>
      <c r="C23" s="171">
        <v>3</v>
      </c>
      <c r="D23" s="167">
        <v>2</v>
      </c>
      <c r="E23" s="167">
        <v>1</v>
      </c>
      <c r="F23" s="167">
        <v>0</v>
      </c>
      <c r="G23" s="168">
        <v>0</v>
      </c>
      <c r="H23" s="168">
        <v>0</v>
      </c>
    </row>
    <row r="24" spans="1:8">
      <c r="A24" s="167" t="s">
        <v>243</v>
      </c>
      <c r="B24" s="171">
        <v>0</v>
      </c>
      <c r="C24" s="171">
        <v>1</v>
      </c>
      <c r="D24" s="167">
        <v>0</v>
      </c>
      <c r="E24" s="167">
        <v>0</v>
      </c>
      <c r="F24" s="167">
        <v>0</v>
      </c>
      <c r="G24" s="168">
        <v>0</v>
      </c>
      <c r="H24" s="168">
        <v>0</v>
      </c>
    </row>
    <row r="25" spans="1:8">
      <c r="B25" s="171"/>
      <c r="C25" s="171"/>
      <c r="G25" s="168"/>
    </row>
    <row r="26" spans="1:8" ht="14.25">
      <c r="A26" s="327" t="s">
        <v>244</v>
      </c>
      <c r="B26" s="171"/>
      <c r="C26" s="171"/>
      <c r="G26" s="168"/>
    </row>
    <row r="27" spans="1:8">
      <c r="A27" s="167" t="s">
        <v>130</v>
      </c>
      <c r="B27" s="171">
        <v>0</v>
      </c>
      <c r="C27" s="171">
        <v>2</v>
      </c>
      <c r="D27" s="167">
        <v>0</v>
      </c>
      <c r="E27" s="167">
        <v>0</v>
      </c>
      <c r="F27" s="167">
        <v>0</v>
      </c>
      <c r="G27" s="168">
        <v>0</v>
      </c>
      <c r="H27" s="168">
        <v>0</v>
      </c>
    </row>
    <row r="28" spans="1:8">
      <c r="A28" s="167" t="s">
        <v>129</v>
      </c>
      <c r="B28" s="171">
        <v>2</v>
      </c>
      <c r="C28" s="171">
        <v>2</v>
      </c>
      <c r="D28" s="167">
        <v>2</v>
      </c>
      <c r="E28" s="167">
        <v>1</v>
      </c>
      <c r="F28" s="167">
        <v>0</v>
      </c>
      <c r="G28" s="168">
        <v>0</v>
      </c>
      <c r="H28" s="168">
        <v>0</v>
      </c>
    </row>
    <row r="29" spans="1:8">
      <c r="B29" s="171"/>
      <c r="C29" s="171"/>
      <c r="G29" s="168"/>
    </row>
    <row r="30" spans="1:8" ht="14.25">
      <c r="A30" s="327" t="s">
        <v>245</v>
      </c>
      <c r="B30" s="171"/>
      <c r="C30" s="171"/>
      <c r="G30" s="168"/>
    </row>
    <row r="31" spans="1:8">
      <c r="A31" s="167" t="s">
        <v>246</v>
      </c>
      <c r="B31" s="171">
        <v>2</v>
      </c>
      <c r="C31" s="171">
        <v>3</v>
      </c>
      <c r="D31" s="167">
        <v>2</v>
      </c>
      <c r="E31" s="167">
        <v>1</v>
      </c>
      <c r="F31" s="167">
        <v>0</v>
      </c>
      <c r="G31" s="168">
        <v>0</v>
      </c>
      <c r="H31" s="168">
        <v>0</v>
      </c>
    </row>
    <row r="32" spans="1:8">
      <c r="A32" s="167" t="s">
        <v>247</v>
      </c>
      <c r="B32" s="171">
        <v>0</v>
      </c>
      <c r="C32" s="171">
        <v>3</v>
      </c>
      <c r="D32" s="167">
        <v>2</v>
      </c>
      <c r="E32" s="167">
        <v>1</v>
      </c>
      <c r="F32" s="167">
        <v>0</v>
      </c>
      <c r="G32" s="168">
        <v>0</v>
      </c>
      <c r="H32" s="168">
        <v>0</v>
      </c>
    </row>
    <row r="33" spans="1:8" ht="14.25">
      <c r="A33" s="167" t="s">
        <v>248</v>
      </c>
      <c r="B33" s="171">
        <v>2</v>
      </c>
      <c r="C33" s="171">
        <v>2</v>
      </c>
      <c r="D33" s="167">
        <v>2</v>
      </c>
      <c r="E33" s="167">
        <v>1</v>
      </c>
      <c r="F33" s="167">
        <v>0</v>
      </c>
      <c r="G33" s="168">
        <v>0</v>
      </c>
      <c r="H33" s="168">
        <v>0</v>
      </c>
    </row>
    <row r="34" spans="1:8" ht="14.25">
      <c r="A34" s="167" t="s">
        <v>249</v>
      </c>
      <c r="B34" s="171">
        <v>0</v>
      </c>
      <c r="C34" s="171">
        <v>2</v>
      </c>
      <c r="D34" s="167">
        <v>1</v>
      </c>
      <c r="E34" s="167">
        <v>1</v>
      </c>
      <c r="F34" s="167">
        <v>0</v>
      </c>
      <c r="G34" s="168">
        <v>0</v>
      </c>
      <c r="H34" s="168">
        <v>0</v>
      </c>
    </row>
    <row r="35" spans="1:8" ht="25.5">
      <c r="A35" s="328" t="s">
        <v>250</v>
      </c>
      <c r="B35" s="329">
        <v>0</v>
      </c>
      <c r="C35" s="329">
        <v>0</v>
      </c>
      <c r="D35" s="329">
        <v>0</v>
      </c>
      <c r="E35" s="329">
        <v>1</v>
      </c>
      <c r="F35" s="167">
        <v>0</v>
      </c>
      <c r="G35" s="168">
        <v>0</v>
      </c>
      <c r="H35" s="216">
        <v>0</v>
      </c>
    </row>
    <row r="36" spans="1:8">
      <c r="A36" s="168" t="s">
        <v>251</v>
      </c>
      <c r="B36" s="291">
        <v>1</v>
      </c>
      <c r="C36" s="291">
        <v>0</v>
      </c>
      <c r="D36" s="167">
        <v>0</v>
      </c>
      <c r="E36" s="167">
        <v>0</v>
      </c>
      <c r="F36" s="167">
        <v>0</v>
      </c>
      <c r="G36" s="168">
        <v>0</v>
      </c>
      <c r="H36" s="168">
        <v>0</v>
      </c>
    </row>
    <row r="37" spans="1:8">
      <c r="A37" s="168" t="s">
        <v>252</v>
      </c>
      <c r="B37" s="291">
        <v>0</v>
      </c>
      <c r="C37" s="291">
        <v>0</v>
      </c>
      <c r="D37" s="167">
        <v>0</v>
      </c>
      <c r="E37" s="167">
        <v>0</v>
      </c>
      <c r="F37" s="167">
        <v>0</v>
      </c>
      <c r="G37" s="168">
        <v>0</v>
      </c>
      <c r="H37" s="168">
        <v>0</v>
      </c>
    </row>
    <row r="38" spans="1:8">
      <c r="A38" s="324"/>
      <c r="B38" s="325"/>
      <c r="C38" s="325"/>
      <c r="D38" s="324"/>
      <c r="E38" s="324"/>
      <c r="F38" s="324"/>
      <c r="G38" s="324"/>
      <c r="H38" s="324"/>
    </row>
    <row r="40" spans="1:8" s="204" customFormat="1" ht="12.75" customHeight="1">
      <c r="A40" s="202" t="s">
        <v>253</v>
      </c>
    </row>
    <row r="41" spans="1:8" s="204" customFormat="1" ht="12.75" customHeight="1">
      <c r="A41" s="471" t="s">
        <v>254</v>
      </c>
      <c r="B41" s="471"/>
    </row>
    <row r="42" spans="1:8" s="204" customFormat="1" ht="34.5" customHeight="1">
      <c r="A42" s="471" t="s">
        <v>255</v>
      </c>
      <c r="B42" s="471"/>
      <c r="C42" s="471"/>
    </row>
    <row r="43" spans="1:8">
      <c r="A43" s="471" t="s">
        <v>256</v>
      </c>
      <c r="B43" s="471"/>
    </row>
    <row r="44" spans="1:8">
      <c r="A44" s="471" t="s">
        <v>257</v>
      </c>
      <c r="B44" s="471"/>
    </row>
    <row r="45" spans="1:8">
      <c r="A45" s="471" t="s">
        <v>258</v>
      </c>
      <c r="B45" s="471"/>
    </row>
  </sheetData>
  <mergeCells count="5">
    <mergeCell ref="A45:B45"/>
    <mergeCell ref="A41:B41"/>
    <mergeCell ref="A42:C42"/>
    <mergeCell ref="A43:B43"/>
    <mergeCell ref="A44:B44"/>
  </mergeCells>
  <phoneticPr fontId="44" type="noConversion"/>
  <hyperlinks>
    <hyperlink ref="H1" location="Index!A1" display="Index"/>
  </hyperlinks>
  <pageMargins left="0.75" right="0.75" top="1" bottom="1" header="0.5" footer="0.5"/>
  <pageSetup paperSize="9" scale="71" orientation="landscape" r:id="rId1"/>
  <headerFooter alignWithMargins="0">
    <oddHeader>&amp;CCivil Justice Statistics Quarterly: October to December 2014</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N55"/>
  <sheetViews>
    <sheetView zoomScaleNormal="100" workbookViewId="0">
      <selection activeCell="C17" sqref="C17"/>
    </sheetView>
  </sheetViews>
  <sheetFormatPr defaultRowHeight="12.75"/>
  <cols>
    <col min="1" max="1" width="9.140625" style="51"/>
    <col min="2" max="2" width="8.140625" style="51" customWidth="1"/>
    <col min="3" max="3" width="12" style="51" customWidth="1"/>
    <col min="4" max="4" width="16" style="51" customWidth="1"/>
    <col min="5" max="5" width="17.28515625" style="51" customWidth="1"/>
    <col min="6" max="6" width="18.42578125" style="51" customWidth="1"/>
    <col min="7" max="7" width="7" style="51" customWidth="1"/>
    <col min="8" max="8" width="13.42578125" style="51" bestFit="1" customWidth="1"/>
    <col min="9" max="16384" width="9.140625" style="51"/>
  </cols>
  <sheetData>
    <row r="1" spans="1:10">
      <c r="A1" s="26" t="s">
        <v>21</v>
      </c>
      <c r="B1" s="26"/>
      <c r="C1" s="314"/>
      <c r="D1" s="314"/>
      <c r="E1" s="314"/>
      <c r="F1" s="315" t="s">
        <v>52</v>
      </c>
      <c r="H1" s="50"/>
      <c r="I1" s="50"/>
      <c r="J1" s="50"/>
    </row>
    <row r="2" spans="1:10">
      <c r="A2" s="391" t="s">
        <v>157</v>
      </c>
      <c r="B2" s="391"/>
      <c r="C2" s="391"/>
      <c r="D2" s="391"/>
      <c r="E2" s="391"/>
      <c r="F2" s="391"/>
      <c r="G2" s="346"/>
      <c r="H2" s="50"/>
      <c r="I2" s="50"/>
      <c r="J2" s="50"/>
    </row>
    <row r="3" spans="1:10">
      <c r="A3" s="52"/>
      <c r="B3" s="52"/>
      <c r="C3" s="50"/>
      <c r="D3" s="50"/>
      <c r="E3" s="50"/>
      <c r="F3" s="50"/>
      <c r="G3" s="50"/>
      <c r="H3" s="50"/>
      <c r="I3" s="50"/>
      <c r="J3" s="50"/>
    </row>
    <row r="4" spans="1:10" ht="27">
      <c r="A4" s="53" t="s">
        <v>22</v>
      </c>
      <c r="B4" s="53" t="s">
        <v>23</v>
      </c>
      <c r="C4" s="77" t="s">
        <v>4</v>
      </c>
      <c r="D4" s="77" t="s">
        <v>217</v>
      </c>
      <c r="E4" s="77" t="s">
        <v>218</v>
      </c>
      <c r="F4" s="77" t="s">
        <v>219</v>
      </c>
    </row>
    <row r="5" spans="1:10" ht="17.25" customHeight="1">
      <c r="A5" s="55">
        <v>2000</v>
      </c>
      <c r="B5" s="32"/>
      <c r="C5" s="56">
        <v>1943513</v>
      </c>
      <c r="D5" s="56">
        <v>248167</v>
      </c>
      <c r="E5" s="56">
        <v>152641</v>
      </c>
      <c r="F5" s="56">
        <v>71233</v>
      </c>
      <c r="G5" s="57"/>
      <c r="H5" s="63"/>
    </row>
    <row r="6" spans="1:10">
      <c r="A6" s="55">
        <v>2001</v>
      </c>
      <c r="B6" s="32"/>
      <c r="C6" s="58">
        <v>1805637</v>
      </c>
      <c r="D6" s="58">
        <v>252176</v>
      </c>
      <c r="E6" s="58">
        <v>143486</v>
      </c>
      <c r="F6" s="58">
        <v>71763</v>
      </c>
      <c r="G6" s="57"/>
      <c r="H6" s="63"/>
    </row>
    <row r="7" spans="1:10">
      <c r="A7" s="59">
        <v>2002</v>
      </c>
      <c r="B7" s="59"/>
      <c r="C7" s="58">
        <v>1743339</v>
      </c>
      <c r="D7" s="58">
        <v>263384</v>
      </c>
      <c r="E7" s="58">
        <v>140721</v>
      </c>
      <c r="F7" s="58">
        <v>68901</v>
      </c>
      <c r="G7" s="57"/>
      <c r="H7" s="63"/>
    </row>
    <row r="8" spans="1:10">
      <c r="A8" s="59">
        <v>2003</v>
      </c>
      <c r="B8" s="59"/>
      <c r="C8" s="58">
        <v>1718883</v>
      </c>
      <c r="D8" s="58">
        <v>264379</v>
      </c>
      <c r="E8" s="58">
        <v>154705</v>
      </c>
      <c r="F8" s="58">
        <v>65026</v>
      </c>
      <c r="G8" s="57"/>
      <c r="H8" s="63"/>
    </row>
    <row r="9" spans="1:10">
      <c r="A9" s="59">
        <v>2004</v>
      </c>
      <c r="B9" s="59"/>
      <c r="C9" s="58">
        <v>1723371</v>
      </c>
      <c r="D9" s="58">
        <v>258096</v>
      </c>
      <c r="E9" s="58">
        <v>151527</v>
      </c>
      <c r="F9" s="58">
        <v>62201</v>
      </c>
      <c r="G9" s="57"/>
      <c r="H9" s="63"/>
    </row>
    <row r="10" spans="1:10">
      <c r="A10" s="59">
        <v>2005</v>
      </c>
      <c r="B10" s="59"/>
      <c r="C10" s="58">
        <v>1968894</v>
      </c>
      <c r="D10" s="58">
        <v>275138</v>
      </c>
      <c r="E10" s="58">
        <v>153328</v>
      </c>
      <c r="F10" s="58">
        <v>63367</v>
      </c>
      <c r="G10" s="57"/>
      <c r="H10" s="63"/>
    </row>
    <row r="11" spans="1:10">
      <c r="A11" s="59">
        <v>2006</v>
      </c>
      <c r="B11" s="59"/>
      <c r="C11" s="58">
        <v>2115491</v>
      </c>
      <c r="D11" s="58">
        <v>292115</v>
      </c>
      <c r="E11" s="58">
        <v>155149</v>
      </c>
      <c r="F11" s="58">
        <v>62968</v>
      </c>
      <c r="G11" s="57"/>
      <c r="H11" s="63"/>
    </row>
    <row r="12" spans="1:10">
      <c r="A12" s="59">
        <v>2007</v>
      </c>
      <c r="B12" s="59"/>
      <c r="C12" s="58">
        <v>1944812</v>
      </c>
      <c r="D12" s="58">
        <v>338616</v>
      </c>
      <c r="E12" s="58">
        <v>173751</v>
      </c>
      <c r="F12" s="58">
        <v>69248</v>
      </c>
      <c r="G12" s="57"/>
      <c r="H12" s="63"/>
    </row>
    <row r="13" spans="1:10">
      <c r="A13" s="59">
        <v>2008</v>
      </c>
      <c r="B13" s="59"/>
      <c r="C13" s="58">
        <v>1993828</v>
      </c>
      <c r="D13" s="58">
        <v>298796</v>
      </c>
      <c r="E13" s="58">
        <v>163905</v>
      </c>
      <c r="F13" s="58">
        <v>63981</v>
      </c>
      <c r="G13" s="57"/>
      <c r="H13" s="63"/>
    </row>
    <row r="14" spans="1:10">
      <c r="A14" s="59">
        <v>2009</v>
      </c>
      <c r="B14" s="59"/>
      <c r="C14" s="58">
        <v>1803221</v>
      </c>
      <c r="D14" s="58">
        <v>315963</v>
      </c>
      <c r="E14" s="58">
        <v>179983</v>
      </c>
      <c r="F14" s="58">
        <v>64078</v>
      </c>
      <c r="G14" s="57"/>
      <c r="H14" s="63"/>
    </row>
    <row r="15" spans="1:10">
      <c r="A15" s="59">
        <v>2010</v>
      </c>
      <c r="B15" s="59"/>
      <c r="C15" s="58">
        <v>1550626</v>
      </c>
      <c r="D15" s="58">
        <v>290889</v>
      </c>
      <c r="E15" s="58">
        <v>168693</v>
      </c>
      <c r="F15" s="58">
        <v>60303</v>
      </c>
      <c r="G15" s="57"/>
      <c r="H15" s="63"/>
    </row>
    <row r="16" spans="1:10">
      <c r="A16" s="59">
        <v>2011</v>
      </c>
      <c r="B16" s="59"/>
      <c r="C16" s="58">
        <v>1504243</v>
      </c>
      <c r="D16" s="58">
        <v>275918</v>
      </c>
      <c r="E16" s="58">
        <v>170615</v>
      </c>
      <c r="F16" s="58">
        <v>52660</v>
      </c>
      <c r="G16" s="57"/>
      <c r="H16" s="63"/>
    </row>
    <row r="17" spans="1:15">
      <c r="A17" s="59">
        <v>2012</v>
      </c>
      <c r="B17" s="59"/>
      <c r="C17" s="58">
        <v>1394230</v>
      </c>
      <c r="D17" s="58">
        <v>236187</v>
      </c>
      <c r="E17" s="58">
        <v>151120</v>
      </c>
      <c r="F17" s="58">
        <v>46993</v>
      </c>
      <c r="G17" s="57"/>
      <c r="H17" s="63"/>
    </row>
    <row r="18" spans="1:15">
      <c r="A18" s="384" t="s">
        <v>313</v>
      </c>
      <c r="B18" s="59"/>
      <c r="C18" s="58">
        <v>1445339</v>
      </c>
      <c r="D18" s="58">
        <v>227942</v>
      </c>
      <c r="E18" s="58">
        <v>149637</v>
      </c>
      <c r="F18" s="58">
        <v>43093</v>
      </c>
      <c r="G18" s="57"/>
      <c r="H18" s="85"/>
      <c r="I18" s="63"/>
    </row>
    <row r="19" spans="1:15">
      <c r="A19" s="149" t="s">
        <v>175</v>
      </c>
      <c r="B19" s="59"/>
      <c r="C19" s="58">
        <v>1585275</v>
      </c>
      <c r="D19" s="58">
        <v>188917</v>
      </c>
      <c r="E19" s="58">
        <v>143529</v>
      </c>
      <c r="F19" s="58">
        <v>44778</v>
      </c>
      <c r="G19" s="57"/>
      <c r="H19" s="85"/>
      <c r="I19" s="63"/>
    </row>
    <row r="20" spans="1:15">
      <c r="A20" s="59"/>
      <c r="B20" s="59"/>
      <c r="C20" s="58"/>
      <c r="D20" s="60"/>
      <c r="E20" s="61"/>
      <c r="F20" s="58"/>
      <c r="H20" s="63"/>
    </row>
    <row r="21" spans="1:15">
      <c r="A21" s="59">
        <v>2009</v>
      </c>
      <c r="B21" s="59" t="s">
        <v>26</v>
      </c>
      <c r="C21" s="62">
        <v>484887</v>
      </c>
      <c r="D21" s="62">
        <v>77365</v>
      </c>
      <c r="E21" s="62">
        <v>43095</v>
      </c>
      <c r="F21" s="62">
        <v>15946</v>
      </c>
      <c r="H21" s="63"/>
    </row>
    <row r="22" spans="1:15">
      <c r="A22" s="59"/>
      <c r="B22" s="59" t="s">
        <v>30</v>
      </c>
      <c r="C22" s="62">
        <v>431897</v>
      </c>
      <c r="D22" s="62">
        <v>78822</v>
      </c>
      <c r="E22" s="62">
        <v>43925</v>
      </c>
      <c r="F22" s="62">
        <v>15222</v>
      </c>
      <c r="G22" s="63"/>
      <c r="H22" s="85"/>
      <c r="I22" s="85"/>
    </row>
    <row r="23" spans="1:15">
      <c r="A23" s="59"/>
      <c r="B23" s="59" t="s">
        <v>28</v>
      </c>
      <c r="C23" s="62">
        <v>462491</v>
      </c>
      <c r="D23" s="62">
        <v>82666</v>
      </c>
      <c r="E23" s="62">
        <v>48801</v>
      </c>
      <c r="F23" s="62">
        <v>16191</v>
      </c>
      <c r="G23" s="63"/>
      <c r="H23" s="85"/>
    </row>
    <row r="24" spans="1:15">
      <c r="A24" s="59"/>
      <c r="B24" s="59" t="s">
        <v>31</v>
      </c>
      <c r="C24" s="62">
        <v>423946</v>
      </c>
      <c r="D24" s="62">
        <v>77110</v>
      </c>
      <c r="E24" s="62">
        <v>44162</v>
      </c>
      <c r="F24" s="62">
        <v>16719</v>
      </c>
      <c r="G24" s="63"/>
      <c r="H24" s="85"/>
      <c r="I24" s="345"/>
      <c r="J24" s="345"/>
      <c r="K24" s="345"/>
      <c r="L24" s="85"/>
    </row>
    <row r="25" spans="1:15">
      <c r="A25" s="59">
        <v>2010</v>
      </c>
      <c r="B25" s="59" t="s">
        <v>26</v>
      </c>
      <c r="C25" s="62">
        <v>387878</v>
      </c>
      <c r="D25" s="62">
        <v>72140</v>
      </c>
      <c r="E25" s="62">
        <v>42099</v>
      </c>
      <c r="F25" s="62">
        <v>16771</v>
      </c>
      <c r="G25" s="63"/>
      <c r="H25" s="85"/>
      <c r="I25" s="85"/>
      <c r="J25" s="85"/>
      <c r="K25" s="85"/>
      <c r="L25" s="85"/>
    </row>
    <row r="26" spans="1:15">
      <c r="A26" s="59"/>
      <c r="B26" s="59" t="s">
        <v>30</v>
      </c>
      <c r="C26" s="62">
        <v>377636</v>
      </c>
      <c r="D26" s="62">
        <v>71445</v>
      </c>
      <c r="E26" s="62">
        <v>40464</v>
      </c>
      <c r="F26" s="62">
        <v>15018</v>
      </c>
      <c r="G26" s="63"/>
      <c r="H26" s="85"/>
      <c r="I26" s="85"/>
      <c r="J26" s="85"/>
      <c r="K26" s="85"/>
      <c r="L26" s="85"/>
    </row>
    <row r="27" spans="1:15">
      <c r="A27" s="64"/>
      <c r="B27" s="59" t="s">
        <v>28</v>
      </c>
      <c r="C27" s="62">
        <v>404345</v>
      </c>
      <c r="D27" s="62">
        <v>75433</v>
      </c>
      <c r="E27" s="62">
        <v>44807</v>
      </c>
      <c r="F27" s="62">
        <v>14700</v>
      </c>
      <c r="G27" s="63"/>
      <c r="H27" s="85"/>
      <c r="I27" s="85"/>
      <c r="J27" s="85"/>
      <c r="K27" s="85"/>
      <c r="L27" s="85"/>
    </row>
    <row r="28" spans="1:15">
      <c r="A28" s="59"/>
      <c r="B28" s="59" t="s">
        <v>31</v>
      </c>
      <c r="C28" s="62">
        <v>380767</v>
      </c>
      <c r="D28" s="62">
        <v>71871</v>
      </c>
      <c r="E28" s="62">
        <v>41323</v>
      </c>
      <c r="F28" s="62">
        <v>13814</v>
      </c>
      <c r="G28" s="63"/>
      <c r="H28" s="85"/>
      <c r="I28" s="85"/>
      <c r="J28" s="85"/>
      <c r="K28" s="85"/>
      <c r="L28" s="85"/>
    </row>
    <row r="29" spans="1:15">
      <c r="A29" s="59">
        <v>2011</v>
      </c>
      <c r="B29" s="59" t="s">
        <v>32</v>
      </c>
      <c r="C29" s="62">
        <v>398384</v>
      </c>
      <c r="D29" s="62">
        <v>69830</v>
      </c>
      <c r="E29" s="62">
        <v>44205</v>
      </c>
      <c r="F29" s="62">
        <v>14679</v>
      </c>
      <c r="G29" s="63"/>
      <c r="H29" s="85"/>
      <c r="I29" s="85"/>
      <c r="J29" s="85"/>
      <c r="K29" s="85"/>
      <c r="L29" s="85"/>
    </row>
    <row r="30" spans="1:15">
      <c r="A30" s="59"/>
      <c r="B30" s="59" t="s">
        <v>30</v>
      </c>
      <c r="C30" s="62">
        <v>352282</v>
      </c>
      <c r="D30" s="62">
        <v>67292</v>
      </c>
      <c r="E30" s="62">
        <v>40157</v>
      </c>
      <c r="F30" s="62">
        <v>12860</v>
      </c>
      <c r="G30" s="63"/>
      <c r="H30" s="85"/>
      <c r="I30" s="85"/>
      <c r="J30" s="85"/>
      <c r="K30" s="85"/>
      <c r="L30" s="85"/>
    </row>
    <row r="31" spans="1:15">
      <c r="A31" s="59"/>
      <c r="B31" s="59" t="s">
        <v>1</v>
      </c>
      <c r="C31" s="62">
        <v>404893</v>
      </c>
      <c r="D31" s="62">
        <v>72513</v>
      </c>
      <c r="E31" s="62">
        <v>44383</v>
      </c>
      <c r="F31" s="62">
        <v>12819</v>
      </c>
      <c r="G31" s="63"/>
      <c r="H31" s="85"/>
      <c r="I31" s="85"/>
      <c r="J31" s="85"/>
      <c r="K31" s="85"/>
      <c r="L31" s="85"/>
      <c r="M31" s="85"/>
      <c r="N31" s="85"/>
      <c r="O31" s="85"/>
    </row>
    <row r="32" spans="1:15">
      <c r="A32" s="59"/>
      <c r="B32" s="59" t="s">
        <v>31</v>
      </c>
      <c r="C32" s="62">
        <v>348684</v>
      </c>
      <c r="D32" s="62">
        <v>66283</v>
      </c>
      <c r="E32" s="62">
        <v>41870</v>
      </c>
      <c r="F32" s="62">
        <v>12302</v>
      </c>
      <c r="G32" s="63"/>
      <c r="H32" s="85"/>
      <c r="I32" s="85"/>
      <c r="J32" s="85"/>
      <c r="K32" s="85"/>
      <c r="L32" s="85"/>
      <c r="M32" s="85"/>
      <c r="N32" s="85"/>
      <c r="O32" s="85"/>
    </row>
    <row r="33" spans="1:118">
      <c r="A33" s="59">
        <v>2012</v>
      </c>
      <c r="B33" s="59" t="s">
        <v>32</v>
      </c>
      <c r="C33" s="62">
        <v>359810</v>
      </c>
      <c r="D33" s="62">
        <v>66229</v>
      </c>
      <c r="E33" s="62">
        <v>42455</v>
      </c>
      <c r="F33" s="62">
        <v>13566</v>
      </c>
      <c r="G33" s="63"/>
      <c r="H33" s="85"/>
      <c r="I33" s="85"/>
      <c r="J33" s="85"/>
      <c r="K33" s="85"/>
      <c r="L33" s="85"/>
      <c r="M33" s="85"/>
      <c r="N33" s="85"/>
      <c r="O33" s="85"/>
    </row>
    <row r="34" spans="1:118">
      <c r="A34" s="59"/>
      <c r="B34" s="59" t="s">
        <v>30</v>
      </c>
      <c r="C34" s="62">
        <v>328188</v>
      </c>
      <c r="D34" s="62">
        <v>57314</v>
      </c>
      <c r="E34" s="62">
        <v>36072</v>
      </c>
      <c r="F34" s="62">
        <v>12157</v>
      </c>
      <c r="G34" s="63"/>
      <c r="H34" s="85"/>
      <c r="I34" s="85"/>
      <c r="J34" s="85"/>
      <c r="K34" s="85"/>
      <c r="L34" s="85"/>
      <c r="M34" s="85"/>
      <c r="N34" s="85"/>
      <c r="O34" s="85"/>
    </row>
    <row r="35" spans="1:118">
      <c r="A35" s="59"/>
      <c r="B35" s="59" t="s">
        <v>28</v>
      </c>
      <c r="C35" s="62">
        <v>368968</v>
      </c>
      <c r="D35" s="62">
        <v>53597</v>
      </c>
      <c r="E35" s="62">
        <v>34269</v>
      </c>
      <c r="F35" s="62">
        <v>10954</v>
      </c>
      <c r="G35" s="63"/>
      <c r="H35" s="85"/>
      <c r="I35" s="85"/>
      <c r="J35" s="85"/>
      <c r="K35" s="85"/>
      <c r="L35" s="85"/>
      <c r="M35" s="85"/>
      <c r="N35" s="85"/>
      <c r="O35" s="85"/>
    </row>
    <row r="36" spans="1:118">
      <c r="A36" s="59"/>
      <c r="B36" s="59" t="s">
        <v>29</v>
      </c>
      <c r="C36" s="62">
        <v>337264</v>
      </c>
      <c r="D36" s="62">
        <v>59047</v>
      </c>
      <c r="E36" s="62">
        <v>38324</v>
      </c>
      <c r="F36" s="62">
        <v>10316</v>
      </c>
      <c r="G36" s="63"/>
      <c r="H36" s="85"/>
      <c r="I36" s="85"/>
      <c r="J36" s="85"/>
      <c r="K36" s="85"/>
      <c r="L36" s="85"/>
      <c r="M36" s="85"/>
      <c r="N36" s="85"/>
      <c r="O36" s="85"/>
    </row>
    <row r="37" spans="1:118">
      <c r="A37" s="59">
        <v>2013</v>
      </c>
      <c r="B37" s="59" t="s">
        <v>26</v>
      </c>
      <c r="C37" s="62">
        <v>357447</v>
      </c>
      <c r="D37" s="62">
        <v>55591</v>
      </c>
      <c r="E37" s="62">
        <v>39934</v>
      </c>
      <c r="F37" s="62">
        <v>10797</v>
      </c>
      <c r="G37" s="63"/>
      <c r="H37" s="85"/>
      <c r="I37" s="85"/>
      <c r="J37" s="85"/>
      <c r="K37" s="85"/>
      <c r="L37" s="85"/>
      <c r="M37" s="85"/>
      <c r="N37" s="85"/>
      <c r="O37" s="85"/>
    </row>
    <row r="38" spans="1:118">
      <c r="A38" s="59"/>
      <c r="B38" s="59" t="s">
        <v>27</v>
      </c>
      <c r="C38" s="62">
        <v>351046</v>
      </c>
      <c r="D38" s="62">
        <v>58606</v>
      </c>
      <c r="E38" s="62">
        <v>35519</v>
      </c>
      <c r="F38" s="62">
        <v>11009</v>
      </c>
      <c r="G38" s="63"/>
      <c r="H38" s="85"/>
      <c r="I38" s="85"/>
      <c r="J38" s="85"/>
      <c r="K38" s="85"/>
      <c r="L38" s="85"/>
      <c r="M38" s="85"/>
      <c r="N38" s="85"/>
      <c r="O38" s="85"/>
    </row>
    <row r="39" spans="1:118">
      <c r="A39" s="59"/>
      <c r="B39" s="59" t="s">
        <v>28</v>
      </c>
      <c r="C39" s="62">
        <v>362376</v>
      </c>
      <c r="D39" s="62">
        <v>57676</v>
      </c>
      <c r="E39" s="62">
        <v>37407</v>
      </c>
      <c r="F39" s="62">
        <v>10832</v>
      </c>
      <c r="G39" s="63"/>
      <c r="H39" s="85"/>
      <c r="I39" s="85"/>
      <c r="J39" s="85"/>
      <c r="K39" s="85"/>
      <c r="L39" s="85"/>
      <c r="M39" s="85"/>
      <c r="N39" s="85"/>
      <c r="O39" s="85"/>
    </row>
    <row r="40" spans="1:118">
      <c r="A40" s="59"/>
      <c r="B40" s="59" t="s">
        <v>29</v>
      </c>
      <c r="C40" s="62">
        <v>374470</v>
      </c>
      <c r="D40" s="62">
        <v>56069</v>
      </c>
      <c r="E40" s="62">
        <v>36777</v>
      </c>
      <c r="F40" s="62">
        <v>10455</v>
      </c>
      <c r="G40" s="63"/>
      <c r="H40" s="85"/>
      <c r="I40" s="85"/>
      <c r="J40" s="85"/>
      <c r="K40" s="85"/>
      <c r="L40" s="85"/>
      <c r="M40" s="85"/>
      <c r="N40" s="85"/>
      <c r="O40" s="85"/>
    </row>
    <row r="41" spans="1:118">
      <c r="A41" s="59">
        <v>2014</v>
      </c>
      <c r="B41" s="59" t="s">
        <v>26</v>
      </c>
      <c r="C41" s="62">
        <v>424741</v>
      </c>
      <c r="D41" s="62">
        <v>52694</v>
      </c>
      <c r="E41" s="62">
        <v>38558</v>
      </c>
      <c r="F41" s="62">
        <v>11849</v>
      </c>
      <c r="G41" s="63"/>
      <c r="H41" s="85"/>
      <c r="I41" s="85"/>
      <c r="J41" s="85"/>
      <c r="K41" s="85"/>
      <c r="L41" s="85"/>
      <c r="M41" s="85"/>
      <c r="N41" s="85"/>
      <c r="O41" s="85"/>
    </row>
    <row r="42" spans="1:118">
      <c r="A42" s="59"/>
      <c r="B42" s="59" t="s">
        <v>27</v>
      </c>
      <c r="C42" s="62">
        <v>370890</v>
      </c>
      <c r="D42" s="62">
        <v>44634</v>
      </c>
      <c r="E42" s="62">
        <v>34037</v>
      </c>
      <c r="F42" s="62">
        <v>11111</v>
      </c>
      <c r="G42" s="63"/>
      <c r="H42" s="85"/>
      <c r="I42" s="85"/>
      <c r="J42" s="85"/>
      <c r="K42" s="85"/>
      <c r="L42" s="85"/>
      <c r="M42" s="85"/>
      <c r="N42" s="85"/>
      <c r="O42" s="85"/>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row>
    <row r="43" spans="1:118">
      <c r="A43" s="31"/>
      <c r="B43" s="385" t="s">
        <v>312</v>
      </c>
      <c r="C43" s="62">
        <v>410859</v>
      </c>
      <c r="D43" s="62">
        <v>45447</v>
      </c>
      <c r="E43" s="62">
        <v>35849</v>
      </c>
      <c r="F43" s="62">
        <v>11081</v>
      </c>
      <c r="G43" s="63"/>
      <c r="H43" s="85"/>
      <c r="I43" s="85"/>
      <c r="J43" s="85"/>
      <c r="K43" s="85"/>
      <c r="L43" s="85"/>
      <c r="M43" s="85"/>
      <c r="N43" s="85"/>
      <c r="O43" s="85"/>
      <c r="P43" s="50"/>
      <c r="Q43" s="50"/>
      <c r="R43" s="50"/>
      <c r="S43" s="50"/>
      <c r="T43" s="50"/>
      <c r="U43" s="50"/>
      <c r="V43" s="50"/>
      <c r="W43" s="50"/>
      <c r="X43" s="50"/>
      <c r="Y43" s="50"/>
      <c r="Z43" s="50"/>
    </row>
    <row r="44" spans="1:118">
      <c r="A44" s="65"/>
      <c r="B44" s="148" t="s">
        <v>176</v>
      </c>
      <c r="C44" s="66">
        <v>378785</v>
      </c>
      <c r="D44" s="66">
        <v>46142</v>
      </c>
      <c r="E44" s="66">
        <v>35085</v>
      </c>
      <c r="F44" s="66">
        <v>10737</v>
      </c>
      <c r="G44" s="63"/>
      <c r="H44" s="85"/>
      <c r="I44" s="85"/>
      <c r="J44" s="85"/>
      <c r="K44" s="50"/>
      <c r="L44" s="50"/>
      <c r="M44" s="50"/>
      <c r="N44" s="50"/>
      <c r="O44" s="50"/>
      <c r="P44" s="50"/>
      <c r="Q44" s="50"/>
      <c r="R44" s="50"/>
      <c r="S44" s="50"/>
      <c r="T44" s="50"/>
      <c r="U44" s="50"/>
      <c r="V44" s="50"/>
      <c r="W44" s="50"/>
      <c r="X44" s="50"/>
      <c r="Y44" s="50"/>
      <c r="Z44" s="50"/>
    </row>
    <row r="45" spans="1:118">
      <c r="A45" s="31"/>
      <c r="B45" s="31"/>
      <c r="C45" s="67"/>
      <c r="D45" s="67"/>
      <c r="E45" s="67"/>
      <c r="F45" s="67"/>
      <c r="G45" s="63"/>
      <c r="H45" s="50"/>
      <c r="I45" s="50"/>
      <c r="J45" s="50"/>
      <c r="P45" s="50"/>
      <c r="Q45" s="50"/>
      <c r="R45" s="50"/>
      <c r="S45" s="50"/>
      <c r="T45" s="50"/>
      <c r="U45" s="50"/>
      <c r="V45" s="50"/>
      <c r="W45" s="50"/>
      <c r="X45" s="50"/>
      <c r="Y45" s="50"/>
      <c r="Z45" s="50"/>
    </row>
    <row r="46" spans="1:118">
      <c r="A46" s="69" t="s">
        <v>33</v>
      </c>
      <c r="B46" s="70"/>
      <c r="C46" s="71"/>
      <c r="D46" s="71"/>
      <c r="E46" s="72"/>
      <c r="F46" s="71"/>
    </row>
    <row r="47" spans="1:118">
      <c r="A47" s="388" t="s">
        <v>34</v>
      </c>
      <c r="B47" s="388"/>
      <c r="C47" s="388"/>
      <c r="D47" s="388"/>
      <c r="E47" s="388"/>
      <c r="F47" s="388"/>
    </row>
    <row r="48" spans="1:118" ht="7.5" customHeight="1">
      <c r="K48" s="74"/>
      <c r="L48" s="73"/>
      <c r="M48" s="73"/>
      <c r="N48" s="73"/>
    </row>
    <row r="49" spans="1:10">
      <c r="A49" s="69" t="s">
        <v>35</v>
      </c>
      <c r="B49" s="69"/>
      <c r="C49" s="73"/>
      <c r="D49" s="73"/>
      <c r="E49" s="73"/>
      <c r="F49" s="74"/>
      <c r="G49" s="73"/>
      <c r="H49" s="73"/>
      <c r="I49" s="73"/>
      <c r="J49" s="73"/>
    </row>
    <row r="50" spans="1:10" ht="22.5" customHeight="1">
      <c r="A50" s="392" t="s">
        <v>291</v>
      </c>
      <c r="B50" s="393"/>
      <c r="C50" s="393"/>
      <c r="D50" s="393"/>
      <c r="E50" s="393"/>
      <c r="F50" s="393"/>
      <c r="G50" s="75"/>
    </row>
    <row r="51" spans="1:10" ht="38.25" customHeight="1">
      <c r="A51" s="392" t="s">
        <v>292</v>
      </c>
      <c r="B51" s="393"/>
      <c r="C51" s="393"/>
      <c r="D51" s="393"/>
      <c r="E51" s="393"/>
      <c r="F51" s="393"/>
      <c r="G51" s="347"/>
    </row>
    <row r="52" spans="1:10">
      <c r="A52" s="389"/>
      <c r="B52" s="390"/>
      <c r="C52" s="390"/>
      <c r="D52" s="390"/>
      <c r="E52" s="390"/>
      <c r="F52" s="390"/>
      <c r="G52" s="390"/>
    </row>
    <row r="53" spans="1:10">
      <c r="A53" s="379" t="s">
        <v>308</v>
      </c>
    </row>
    <row r="54" spans="1:10">
      <c r="A54" s="380" t="s">
        <v>309</v>
      </c>
    </row>
    <row r="55" spans="1:10">
      <c r="A55" s="381" t="s">
        <v>310</v>
      </c>
    </row>
  </sheetData>
  <mergeCells count="5">
    <mergeCell ref="A47:F47"/>
    <mergeCell ref="A52:G52"/>
    <mergeCell ref="A2:F2"/>
    <mergeCell ref="A51:F51"/>
    <mergeCell ref="A50:F50"/>
  </mergeCells>
  <phoneticPr fontId="10" type="noConversion"/>
  <conditionalFormatting sqref="C21:F37 C5:F13 C41:F45">
    <cfRule type="expression" dxfId="9" priority="10" stopIfTrue="1">
      <formula>OR(#REF!="",NOT(#REF!=0))</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orientation="portrait" r:id="rId1"/>
  <headerFooter alignWithMargins="0">
    <oddHeader>&amp;CCivil Justice Statistics Quarterly: October to December 2014</oddHeader>
    <oddFoote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E56"/>
  <sheetViews>
    <sheetView zoomScale="85" zoomScaleNormal="100" zoomScaleSheetLayoutView="100" workbookViewId="0">
      <selection activeCell="B27" sqref="B27"/>
    </sheetView>
  </sheetViews>
  <sheetFormatPr defaultRowHeight="12.75"/>
  <cols>
    <col min="1" max="1" width="9.28515625" style="51" bestFit="1" customWidth="1"/>
    <col min="2" max="2" width="9.140625" style="51"/>
    <col min="3" max="3" width="10.7109375" style="51" bestFit="1" customWidth="1"/>
    <col min="4" max="4" width="12.5703125" style="51" bestFit="1" customWidth="1"/>
    <col min="5" max="5" width="12.28515625" style="51" bestFit="1" customWidth="1"/>
    <col min="6" max="6" width="1.42578125" style="51" customWidth="1"/>
    <col min="7" max="7" width="12.28515625" style="51" bestFit="1" customWidth="1"/>
    <col min="8" max="8" width="9.28515625" style="51" bestFit="1" customWidth="1"/>
    <col min="9" max="9" width="9.5703125" style="51" customWidth="1"/>
    <col min="10" max="10" width="9.42578125" style="51" customWidth="1"/>
    <col min="11" max="11" width="10.42578125" style="51" customWidth="1"/>
    <col min="12" max="12" width="1.42578125" style="51" customWidth="1"/>
    <col min="13" max="13" width="10.140625" style="51" customWidth="1"/>
    <col min="14" max="14" width="1.42578125" style="51" customWidth="1"/>
    <col min="15" max="15" width="12.5703125" style="51" customWidth="1"/>
    <col min="16" max="16" width="15.5703125" style="51" customWidth="1"/>
    <col min="17" max="16384" width="9.140625" style="51"/>
  </cols>
  <sheetData>
    <row r="1" spans="1:19" ht="15">
      <c r="A1" s="161" t="s">
        <v>0</v>
      </c>
      <c r="B1" s="161"/>
      <c r="C1" s="162"/>
      <c r="D1" s="162"/>
      <c r="E1" s="162"/>
      <c r="F1" s="162"/>
      <c r="G1" s="162"/>
      <c r="H1" s="162"/>
      <c r="I1" s="162"/>
      <c r="J1" s="162"/>
      <c r="K1" s="163"/>
      <c r="L1" s="163"/>
      <c r="M1" s="163"/>
      <c r="N1" s="163"/>
      <c r="O1" s="163"/>
      <c r="P1" s="76" t="s">
        <v>52</v>
      </c>
    </row>
    <row r="2" spans="1:19" ht="12.75" customHeight="1">
      <c r="A2" s="395" t="s">
        <v>220</v>
      </c>
      <c r="B2" s="395"/>
      <c r="C2" s="395"/>
      <c r="D2" s="395"/>
      <c r="E2" s="395"/>
      <c r="F2" s="395"/>
      <c r="G2" s="395"/>
      <c r="H2" s="395"/>
      <c r="I2" s="395"/>
      <c r="J2" s="395"/>
      <c r="K2" s="396"/>
      <c r="L2" s="396"/>
      <c r="M2" s="396"/>
      <c r="N2" s="396"/>
      <c r="O2" s="396"/>
    </row>
    <row r="3" spans="1:19">
      <c r="A3" s="52"/>
      <c r="B3" s="52"/>
      <c r="C3" s="50"/>
      <c r="D3" s="50"/>
      <c r="E3" s="50"/>
      <c r="F3" s="50"/>
      <c r="G3" s="50"/>
      <c r="H3" s="50"/>
      <c r="I3" s="50"/>
      <c r="J3" s="50"/>
      <c r="P3" s="50"/>
    </row>
    <row r="4" spans="1:19" ht="60" customHeight="1">
      <c r="A4" s="53" t="s">
        <v>22</v>
      </c>
      <c r="B4" s="53" t="s">
        <v>23</v>
      </c>
      <c r="C4" s="54" t="s">
        <v>9</v>
      </c>
      <c r="D4" s="54" t="s">
        <v>10</v>
      </c>
      <c r="E4" s="77" t="s">
        <v>11</v>
      </c>
      <c r="F4" s="77"/>
      <c r="G4" s="164" t="s">
        <v>12</v>
      </c>
      <c r="H4" s="54" t="s">
        <v>24</v>
      </c>
      <c r="I4" s="54" t="s">
        <v>13</v>
      </c>
      <c r="J4" s="77" t="s">
        <v>14</v>
      </c>
      <c r="K4" s="77" t="s">
        <v>4</v>
      </c>
      <c r="L4" s="77"/>
      <c r="M4" s="30" t="s">
        <v>15</v>
      </c>
      <c r="N4" s="77"/>
      <c r="O4" s="77" t="s">
        <v>25</v>
      </c>
      <c r="P4" s="30" t="s">
        <v>46</v>
      </c>
    </row>
    <row r="5" spans="1:19">
      <c r="A5" s="55">
        <v>2000</v>
      </c>
      <c r="B5" s="32"/>
      <c r="C5" s="43">
        <v>1438673</v>
      </c>
      <c r="D5" s="43">
        <v>113273</v>
      </c>
      <c r="E5" s="38">
        <v>1551946</v>
      </c>
      <c r="F5" s="36"/>
      <c r="G5" s="36">
        <v>262474</v>
      </c>
      <c r="H5" s="36">
        <v>14110</v>
      </c>
      <c r="I5" s="36">
        <v>114983</v>
      </c>
      <c r="J5" s="38">
        <v>391567</v>
      </c>
      <c r="K5" s="35">
        <v>1943513</v>
      </c>
      <c r="L5" s="36"/>
      <c r="M5" s="36">
        <v>25076</v>
      </c>
      <c r="N5" s="36"/>
      <c r="O5" s="38">
        <v>1968582</v>
      </c>
      <c r="P5" s="78" t="s">
        <v>45</v>
      </c>
    </row>
    <row r="6" spans="1:19">
      <c r="A6" s="55">
        <v>2001</v>
      </c>
      <c r="B6" s="32"/>
      <c r="C6" s="43">
        <v>1301312</v>
      </c>
      <c r="D6" s="43">
        <v>129380</v>
      </c>
      <c r="E6" s="38">
        <v>1430692</v>
      </c>
      <c r="F6" s="36"/>
      <c r="G6" s="36">
        <v>258257</v>
      </c>
      <c r="H6" s="36">
        <v>14563</v>
      </c>
      <c r="I6" s="36">
        <v>102125</v>
      </c>
      <c r="J6" s="38">
        <v>374945</v>
      </c>
      <c r="K6" s="38">
        <v>1805637</v>
      </c>
      <c r="L6" s="36"/>
      <c r="M6" s="36">
        <v>26477</v>
      </c>
      <c r="N6" s="36"/>
      <c r="O6" s="38">
        <v>1832564</v>
      </c>
      <c r="P6" s="78" t="s">
        <v>45</v>
      </c>
    </row>
    <row r="7" spans="1:19">
      <c r="A7" s="31">
        <v>2002</v>
      </c>
      <c r="B7" s="31"/>
      <c r="C7" s="43">
        <v>1201583</v>
      </c>
      <c r="D7" s="43">
        <v>142883</v>
      </c>
      <c r="E7" s="38">
        <v>1344466</v>
      </c>
      <c r="F7" s="36"/>
      <c r="G7" s="36">
        <v>257507</v>
      </c>
      <c r="H7" s="36">
        <v>11498</v>
      </c>
      <c r="I7" s="36">
        <v>129868</v>
      </c>
      <c r="J7" s="38">
        <v>398873</v>
      </c>
      <c r="K7" s="38">
        <v>1743339</v>
      </c>
      <c r="L7" s="36"/>
      <c r="M7" s="36">
        <v>29556</v>
      </c>
      <c r="N7" s="36"/>
      <c r="O7" s="38">
        <v>1772895</v>
      </c>
      <c r="P7" s="78" t="s">
        <v>45</v>
      </c>
    </row>
    <row r="8" spans="1:19">
      <c r="A8" s="31">
        <v>2003</v>
      </c>
      <c r="B8" s="31"/>
      <c r="C8" s="43">
        <v>1153697</v>
      </c>
      <c r="D8" s="43">
        <v>151204</v>
      </c>
      <c r="E8" s="38">
        <v>1304901</v>
      </c>
      <c r="F8" s="36"/>
      <c r="G8" s="36">
        <v>242492</v>
      </c>
      <c r="H8" s="36">
        <v>9748</v>
      </c>
      <c r="I8" s="36">
        <v>161742</v>
      </c>
      <c r="J8" s="38">
        <v>413982</v>
      </c>
      <c r="K8" s="38">
        <v>1718883</v>
      </c>
      <c r="L8" s="36"/>
      <c r="M8" s="36">
        <v>30733</v>
      </c>
      <c r="N8" s="36"/>
      <c r="O8" s="38">
        <v>1749616</v>
      </c>
      <c r="P8" s="78" t="s">
        <v>45</v>
      </c>
    </row>
    <row r="9" spans="1:19">
      <c r="A9" s="31">
        <v>2004</v>
      </c>
      <c r="B9" s="31"/>
      <c r="C9" s="43">
        <v>1185688</v>
      </c>
      <c r="D9" s="43">
        <v>143166</v>
      </c>
      <c r="E9" s="38">
        <v>1328854</v>
      </c>
      <c r="F9" s="36"/>
      <c r="G9" s="36">
        <v>251259</v>
      </c>
      <c r="H9" s="36">
        <v>8798</v>
      </c>
      <c r="I9" s="36">
        <v>134460</v>
      </c>
      <c r="J9" s="38">
        <v>394517</v>
      </c>
      <c r="K9" s="38">
        <v>1723371</v>
      </c>
      <c r="L9" s="36"/>
      <c r="M9" s="36">
        <v>38279</v>
      </c>
      <c r="N9" s="36"/>
      <c r="O9" s="38">
        <v>1761650</v>
      </c>
      <c r="P9" s="78" t="s">
        <v>45</v>
      </c>
    </row>
    <row r="10" spans="1:19">
      <c r="A10" s="31">
        <v>2005</v>
      </c>
      <c r="B10" s="31"/>
      <c r="C10" s="43">
        <v>1429438</v>
      </c>
      <c r="D10" s="43">
        <v>147120</v>
      </c>
      <c r="E10" s="38">
        <v>1576558</v>
      </c>
      <c r="F10" s="36"/>
      <c r="G10" s="36">
        <v>280422</v>
      </c>
      <c r="H10" s="36">
        <v>9079</v>
      </c>
      <c r="I10" s="36">
        <v>102835</v>
      </c>
      <c r="J10" s="38">
        <v>392336</v>
      </c>
      <c r="K10" s="38">
        <v>1968894</v>
      </c>
      <c r="L10" s="36"/>
      <c r="M10" s="36">
        <v>51875</v>
      </c>
      <c r="N10" s="36"/>
      <c r="O10" s="38">
        <v>2020944</v>
      </c>
      <c r="P10" s="78" t="s">
        <v>45</v>
      </c>
    </row>
    <row r="11" spans="1:19">
      <c r="A11" s="31">
        <v>2006</v>
      </c>
      <c r="B11" s="31"/>
      <c r="C11" s="43">
        <v>1570962</v>
      </c>
      <c r="D11" s="43">
        <v>145195</v>
      </c>
      <c r="E11" s="38">
        <v>1716157</v>
      </c>
      <c r="F11" s="36"/>
      <c r="G11" s="36">
        <v>289408</v>
      </c>
      <c r="H11" s="36">
        <v>9852</v>
      </c>
      <c r="I11" s="36">
        <v>100074</v>
      </c>
      <c r="J11" s="38">
        <v>399334</v>
      </c>
      <c r="K11" s="38">
        <v>2115491</v>
      </c>
      <c r="L11" s="36"/>
      <c r="M11" s="36">
        <v>66966</v>
      </c>
      <c r="N11" s="36"/>
      <c r="O11" s="38">
        <v>2183539</v>
      </c>
      <c r="P11" s="78" t="s">
        <v>45</v>
      </c>
    </row>
    <row r="12" spans="1:19">
      <c r="A12" s="31">
        <v>2007</v>
      </c>
      <c r="B12" s="31"/>
      <c r="C12" s="43">
        <v>1408448</v>
      </c>
      <c r="D12" s="43">
        <v>144128</v>
      </c>
      <c r="E12" s="38">
        <v>1552576</v>
      </c>
      <c r="F12" s="36"/>
      <c r="G12" s="36">
        <v>284782</v>
      </c>
      <c r="H12" s="36">
        <v>8430</v>
      </c>
      <c r="I12" s="36">
        <v>99024</v>
      </c>
      <c r="J12" s="38">
        <v>392236</v>
      </c>
      <c r="K12" s="38">
        <v>1944812</v>
      </c>
      <c r="L12" s="36"/>
      <c r="M12" s="36">
        <v>66951</v>
      </c>
      <c r="N12" s="36"/>
      <c r="O12" s="38">
        <v>2011814</v>
      </c>
      <c r="P12" s="78" t="s">
        <v>45</v>
      </c>
    </row>
    <row r="13" spans="1:19">
      <c r="A13" s="31">
        <v>2008</v>
      </c>
      <c r="B13" s="31"/>
      <c r="C13" s="43">
        <v>1426365</v>
      </c>
      <c r="D13" s="43">
        <v>160248</v>
      </c>
      <c r="E13" s="38">
        <v>1586613</v>
      </c>
      <c r="F13" s="26"/>
      <c r="G13" s="36">
        <v>290958</v>
      </c>
      <c r="H13" s="36">
        <v>8652</v>
      </c>
      <c r="I13" s="36">
        <v>107605</v>
      </c>
      <c r="J13" s="38">
        <v>407215</v>
      </c>
      <c r="K13" s="38">
        <v>1993828</v>
      </c>
      <c r="L13" s="26"/>
      <c r="M13" s="36">
        <v>70272</v>
      </c>
      <c r="N13" s="26"/>
      <c r="O13" s="38">
        <v>2064124</v>
      </c>
      <c r="P13" s="78" t="s">
        <v>45</v>
      </c>
    </row>
    <row r="14" spans="1:19">
      <c r="A14" s="31">
        <v>2009</v>
      </c>
      <c r="B14" s="31"/>
      <c r="C14" s="36">
        <v>1281132</v>
      </c>
      <c r="D14" s="36">
        <v>178969</v>
      </c>
      <c r="E14" s="38">
        <v>1460101</v>
      </c>
      <c r="F14" s="36"/>
      <c r="G14" s="36">
        <v>230125</v>
      </c>
      <c r="H14" s="36">
        <v>10269</v>
      </c>
      <c r="I14" s="36">
        <v>102726</v>
      </c>
      <c r="J14" s="38">
        <v>343120</v>
      </c>
      <c r="K14" s="38">
        <v>1803221</v>
      </c>
      <c r="L14" s="36">
        <v>0</v>
      </c>
      <c r="M14" s="36">
        <v>76209</v>
      </c>
      <c r="N14" s="36">
        <v>0</v>
      </c>
      <c r="O14" s="38">
        <v>1879430</v>
      </c>
      <c r="P14" s="36">
        <v>64639</v>
      </c>
      <c r="S14" s="51" t="str">
        <f>IF(N14=SUM(N21:N24),"", "ERROR")</f>
        <v/>
      </c>
    </row>
    <row r="15" spans="1:19">
      <c r="A15" s="31">
        <v>2010</v>
      </c>
      <c r="B15" s="31"/>
      <c r="C15" s="36">
        <v>1040598</v>
      </c>
      <c r="D15" s="36">
        <v>190582</v>
      </c>
      <c r="E15" s="38">
        <v>1231180</v>
      </c>
      <c r="F15" s="36"/>
      <c r="G15" s="36">
        <v>210392</v>
      </c>
      <c r="H15" s="36">
        <v>8388</v>
      </c>
      <c r="I15" s="36">
        <v>100666</v>
      </c>
      <c r="J15" s="38">
        <v>319446</v>
      </c>
      <c r="K15" s="38">
        <v>1550626</v>
      </c>
      <c r="L15" s="36">
        <v>0</v>
      </c>
      <c r="M15" s="36">
        <v>65919</v>
      </c>
      <c r="N15" s="36">
        <v>0</v>
      </c>
      <c r="O15" s="38">
        <v>1616545</v>
      </c>
      <c r="P15" s="36">
        <v>76636</v>
      </c>
      <c r="S15" s="51" t="str">
        <f>IF(N15=SUM(N25:N28),"", "ERROR")</f>
        <v/>
      </c>
    </row>
    <row r="16" spans="1:19">
      <c r="A16" s="31">
        <v>2011</v>
      </c>
      <c r="B16" s="31"/>
      <c r="C16" s="36">
        <v>995879</v>
      </c>
      <c r="D16" s="36">
        <v>178234</v>
      </c>
      <c r="E16" s="38">
        <v>1174113</v>
      </c>
      <c r="F16" s="36"/>
      <c r="G16" s="36">
        <v>215264</v>
      </c>
      <c r="H16" s="36">
        <v>6981</v>
      </c>
      <c r="I16" s="36">
        <v>107885</v>
      </c>
      <c r="J16" s="38">
        <v>330130</v>
      </c>
      <c r="K16" s="38">
        <v>1504243</v>
      </c>
      <c r="L16" s="36"/>
      <c r="M16" s="36">
        <v>49485</v>
      </c>
      <c r="N16" s="36">
        <v>0</v>
      </c>
      <c r="O16" s="38">
        <v>1553728</v>
      </c>
      <c r="P16" s="36">
        <v>79758</v>
      </c>
      <c r="S16" s="51" t="str">
        <f>IF(N16=SUM(N29:N32),"", "ERROR")</f>
        <v/>
      </c>
    </row>
    <row r="17" spans="1:19">
      <c r="A17" s="31">
        <v>2012</v>
      </c>
      <c r="B17" s="31"/>
      <c r="C17" s="36">
        <v>894822</v>
      </c>
      <c r="D17" s="36">
        <v>172587</v>
      </c>
      <c r="E17" s="38">
        <v>1067409</v>
      </c>
      <c r="F17" s="36"/>
      <c r="G17" s="36">
        <v>210876</v>
      </c>
      <c r="H17" s="36">
        <v>5930</v>
      </c>
      <c r="I17" s="36">
        <v>110015</v>
      </c>
      <c r="J17" s="38">
        <v>326821</v>
      </c>
      <c r="K17" s="38">
        <v>1394230</v>
      </c>
      <c r="L17" s="36">
        <v>0</v>
      </c>
      <c r="M17" s="36">
        <v>38069</v>
      </c>
      <c r="N17" s="36">
        <v>0</v>
      </c>
      <c r="O17" s="38">
        <v>1432299</v>
      </c>
      <c r="P17" s="36">
        <v>75949</v>
      </c>
      <c r="S17" s="51" t="str">
        <f>IF(N17=SUM(N33:N36),"", "ERROR")</f>
        <v/>
      </c>
    </row>
    <row r="18" spans="1:19">
      <c r="A18" s="384" t="s">
        <v>313</v>
      </c>
      <c r="B18" s="31"/>
      <c r="C18" s="36">
        <v>945197</v>
      </c>
      <c r="D18" s="36">
        <v>160258</v>
      </c>
      <c r="E18" s="38">
        <v>1105455</v>
      </c>
      <c r="F18" s="36"/>
      <c r="G18" s="36">
        <v>224110</v>
      </c>
      <c r="H18" s="36">
        <v>5208</v>
      </c>
      <c r="I18" s="36">
        <v>110566</v>
      </c>
      <c r="J18" s="38">
        <v>339884</v>
      </c>
      <c r="K18" s="38">
        <v>1445339</v>
      </c>
      <c r="L18" s="36">
        <v>0</v>
      </c>
      <c r="M18" s="36">
        <v>30508</v>
      </c>
      <c r="N18" s="36">
        <v>0</v>
      </c>
      <c r="O18" s="38">
        <v>1475847</v>
      </c>
      <c r="P18" s="36">
        <v>71575</v>
      </c>
      <c r="S18" s="51" t="str">
        <f>IF(N18=SUM(N37:N40),"", "ERROR")</f>
        <v/>
      </c>
    </row>
    <row r="19" spans="1:19">
      <c r="A19" s="100" t="s">
        <v>174</v>
      </c>
      <c r="B19" s="31"/>
      <c r="C19" s="36">
        <v>1134430</v>
      </c>
      <c r="D19" s="36">
        <v>138222</v>
      </c>
      <c r="E19" s="38">
        <v>1272652</v>
      </c>
      <c r="F19" s="36"/>
      <c r="G19" s="36">
        <v>201560</v>
      </c>
      <c r="H19" s="36">
        <v>3652</v>
      </c>
      <c r="I19" s="36">
        <v>107411</v>
      </c>
      <c r="J19" s="38">
        <v>312623</v>
      </c>
      <c r="K19" s="38">
        <v>1585275</v>
      </c>
      <c r="L19" s="36"/>
      <c r="M19" s="36">
        <v>25362</v>
      </c>
      <c r="N19" s="36"/>
      <c r="O19" s="38">
        <v>1610637</v>
      </c>
      <c r="P19" s="36">
        <v>56251</v>
      </c>
      <c r="S19" s="51" t="str">
        <f>IF(N19=SUM(N41:N44),"", "ERROR")</f>
        <v/>
      </c>
    </row>
    <row r="20" spans="1:19">
      <c r="A20" s="31"/>
      <c r="B20" s="31"/>
      <c r="C20" s="36"/>
      <c r="D20" s="36"/>
      <c r="E20" s="38"/>
      <c r="F20" s="38"/>
      <c r="G20" s="36"/>
      <c r="H20" s="36"/>
      <c r="I20" s="79"/>
      <c r="J20" s="79"/>
      <c r="K20" s="79"/>
      <c r="L20" s="38"/>
      <c r="M20" s="36"/>
      <c r="N20" s="38"/>
      <c r="O20" s="38"/>
      <c r="P20" s="43"/>
    </row>
    <row r="21" spans="1:19" ht="14.25">
      <c r="A21" s="31">
        <v>2009</v>
      </c>
      <c r="B21" s="31" t="s">
        <v>26</v>
      </c>
      <c r="C21" s="43">
        <v>350643</v>
      </c>
      <c r="D21" s="43">
        <v>43201</v>
      </c>
      <c r="E21" s="38">
        <v>393844</v>
      </c>
      <c r="F21" s="80"/>
      <c r="G21" s="40">
        <v>61275</v>
      </c>
      <c r="H21" s="43">
        <v>2440</v>
      </c>
      <c r="I21" s="43">
        <v>27328</v>
      </c>
      <c r="J21" s="38">
        <v>91043</v>
      </c>
      <c r="K21" s="81">
        <v>484887</v>
      </c>
      <c r="L21" s="80"/>
      <c r="M21" s="82">
        <v>20424</v>
      </c>
      <c r="N21" s="80"/>
      <c r="O21" s="38">
        <v>505311</v>
      </c>
      <c r="P21" s="36">
        <v>16679</v>
      </c>
    </row>
    <row r="22" spans="1:19" ht="14.25">
      <c r="A22" s="31"/>
      <c r="B22" s="31" t="s">
        <v>30</v>
      </c>
      <c r="C22" s="43">
        <v>301741</v>
      </c>
      <c r="D22" s="43">
        <v>44182</v>
      </c>
      <c r="E22" s="38">
        <v>345923</v>
      </c>
      <c r="F22" s="80"/>
      <c r="G22" s="40">
        <v>59004</v>
      </c>
      <c r="H22" s="43">
        <v>2617</v>
      </c>
      <c r="I22" s="43">
        <v>24353</v>
      </c>
      <c r="J22" s="38">
        <v>85974</v>
      </c>
      <c r="K22" s="81">
        <v>431897</v>
      </c>
      <c r="L22" s="80"/>
      <c r="M22" s="82">
        <v>19211</v>
      </c>
      <c r="N22" s="80"/>
      <c r="O22" s="38">
        <v>451108</v>
      </c>
      <c r="P22" s="36">
        <v>15329</v>
      </c>
    </row>
    <row r="23" spans="1:19">
      <c r="A23" s="31"/>
      <c r="B23" s="31" t="s">
        <v>28</v>
      </c>
      <c r="C23" s="43">
        <v>327156</v>
      </c>
      <c r="D23" s="43">
        <v>47215</v>
      </c>
      <c r="E23" s="38">
        <v>374371</v>
      </c>
      <c r="F23" s="38"/>
      <c r="G23" s="40">
        <v>59117</v>
      </c>
      <c r="H23" s="43">
        <v>2606</v>
      </c>
      <c r="I23" s="43">
        <v>26397</v>
      </c>
      <c r="J23" s="38">
        <v>88120</v>
      </c>
      <c r="K23" s="81">
        <v>462491</v>
      </c>
      <c r="L23" s="38"/>
      <c r="M23" s="82">
        <v>19684</v>
      </c>
      <c r="N23" s="38"/>
      <c r="O23" s="38">
        <v>482175</v>
      </c>
      <c r="P23" s="36">
        <v>16728</v>
      </c>
    </row>
    <row r="24" spans="1:19">
      <c r="A24" s="31"/>
      <c r="B24" s="31" t="s">
        <v>31</v>
      </c>
      <c r="C24" s="43">
        <v>301592</v>
      </c>
      <c r="D24" s="43">
        <v>44371</v>
      </c>
      <c r="E24" s="38">
        <v>345963</v>
      </c>
      <c r="F24" s="38"/>
      <c r="G24" s="40">
        <v>50729</v>
      </c>
      <c r="H24" s="43">
        <v>2606</v>
      </c>
      <c r="I24" s="43">
        <v>24648</v>
      </c>
      <c r="J24" s="38">
        <v>77983</v>
      </c>
      <c r="K24" s="81">
        <v>423946</v>
      </c>
      <c r="L24" s="38"/>
      <c r="M24" s="82">
        <v>16890</v>
      </c>
      <c r="N24" s="38"/>
      <c r="O24" s="38">
        <v>440836</v>
      </c>
      <c r="P24" s="36">
        <v>15903</v>
      </c>
    </row>
    <row r="25" spans="1:19">
      <c r="A25" s="31">
        <v>2010</v>
      </c>
      <c r="B25" s="31" t="s">
        <v>26</v>
      </c>
      <c r="C25" s="43">
        <v>260183</v>
      </c>
      <c r="D25" s="43">
        <v>45567</v>
      </c>
      <c r="E25" s="38">
        <v>305750</v>
      </c>
      <c r="F25" s="38"/>
      <c r="G25" s="40">
        <v>54123</v>
      </c>
      <c r="H25" s="43">
        <v>2615</v>
      </c>
      <c r="I25" s="43">
        <v>25390</v>
      </c>
      <c r="J25" s="38">
        <v>82128</v>
      </c>
      <c r="K25" s="81">
        <v>387878</v>
      </c>
      <c r="L25" s="38"/>
      <c r="M25" s="82">
        <v>19508</v>
      </c>
      <c r="N25" s="38"/>
      <c r="O25" s="38">
        <v>407386</v>
      </c>
      <c r="P25" s="36">
        <v>18181</v>
      </c>
      <c r="Q25" s="85"/>
      <c r="R25" s="85"/>
      <c r="S25" s="85"/>
    </row>
    <row r="26" spans="1:19">
      <c r="A26" s="31"/>
      <c r="B26" s="31" t="s">
        <v>30</v>
      </c>
      <c r="C26" s="43">
        <v>252809</v>
      </c>
      <c r="D26" s="43">
        <v>48253</v>
      </c>
      <c r="E26" s="38">
        <v>301062</v>
      </c>
      <c r="F26" s="38"/>
      <c r="G26" s="40">
        <v>49890</v>
      </c>
      <c r="H26" s="43">
        <v>2322</v>
      </c>
      <c r="I26" s="43">
        <v>24362</v>
      </c>
      <c r="J26" s="38">
        <v>76574</v>
      </c>
      <c r="K26" s="81">
        <v>377636</v>
      </c>
      <c r="L26" s="38"/>
      <c r="M26" s="82">
        <v>16551</v>
      </c>
      <c r="N26" s="38"/>
      <c r="O26" s="38">
        <v>394187</v>
      </c>
      <c r="P26" s="36">
        <v>19251</v>
      </c>
      <c r="Q26" s="85"/>
      <c r="R26" s="85"/>
      <c r="S26" s="85"/>
    </row>
    <row r="27" spans="1:19">
      <c r="A27" s="44"/>
      <c r="B27" s="31" t="s">
        <v>28</v>
      </c>
      <c r="C27" s="43">
        <v>269957</v>
      </c>
      <c r="D27" s="43">
        <v>51254</v>
      </c>
      <c r="E27" s="38">
        <v>321211</v>
      </c>
      <c r="F27" s="38"/>
      <c r="G27" s="40">
        <v>54986</v>
      </c>
      <c r="H27" s="43">
        <v>1756</v>
      </c>
      <c r="I27" s="43">
        <v>26392</v>
      </c>
      <c r="J27" s="38">
        <v>83134</v>
      </c>
      <c r="K27" s="81">
        <v>404345</v>
      </c>
      <c r="L27" s="38"/>
      <c r="M27" s="82">
        <v>15732</v>
      </c>
      <c r="N27" s="38"/>
      <c r="O27" s="38">
        <v>420077</v>
      </c>
      <c r="P27" s="36">
        <v>19602</v>
      </c>
      <c r="Q27" s="85"/>
      <c r="R27" s="85"/>
      <c r="S27" s="85"/>
    </row>
    <row r="28" spans="1:19">
      <c r="A28" s="31"/>
      <c r="B28" s="31" t="s">
        <v>31</v>
      </c>
      <c r="C28" s="43">
        <v>257649</v>
      </c>
      <c r="D28" s="43">
        <v>45508</v>
      </c>
      <c r="E28" s="38">
        <v>303157</v>
      </c>
      <c r="F28" s="38"/>
      <c r="G28" s="40">
        <v>51393</v>
      </c>
      <c r="H28" s="43">
        <v>1695</v>
      </c>
      <c r="I28" s="43">
        <v>24522</v>
      </c>
      <c r="J28" s="38">
        <v>77610</v>
      </c>
      <c r="K28" s="81">
        <v>380767</v>
      </c>
      <c r="L28" s="38"/>
      <c r="M28" s="82">
        <v>14128</v>
      </c>
      <c r="N28" s="38"/>
      <c r="O28" s="38">
        <v>394895</v>
      </c>
      <c r="P28" s="36">
        <v>19602</v>
      </c>
      <c r="Q28" s="85"/>
      <c r="R28" s="85"/>
      <c r="S28" s="85"/>
    </row>
    <row r="29" spans="1:19">
      <c r="A29" s="31">
        <v>2011</v>
      </c>
      <c r="B29" s="31" t="s">
        <v>32</v>
      </c>
      <c r="C29" s="43">
        <v>267147</v>
      </c>
      <c r="D29" s="43">
        <v>46842</v>
      </c>
      <c r="E29" s="38">
        <v>313989</v>
      </c>
      <c r="F29" s="38"/>
      <c r="G29" s="40">
        <v>56619</v>
      </c>
      <c r="H29" s="43">
        <v>1725</v>
      </c>
      <c r="I29" s="43">
        <v>26051</v>
      </c>
      <c r="J29" s="38">
        <v>84395</v>
      </c>
      <c r="K29" s="81">
        <v>398384</v>
      </c>
      <c r="L29" s="38"/>
      <c r="M29" s="82">
        <v>14993</v>
      </c>
      <c r="N29" s="38"/>
      <c r="O29" s="38">
        <v>413377</v>
      </c>
      <c r="P29" s="36">
        <v>20103</v>
      </c>
      <c r="Q29" s="85"/>
      <c r="R29" s="85"/>
      <c r="S29" s="85"/>
    </row>
    <row r="30" spans="1:19">
      <c r="A30" s="31"/>
      <c r="B30" s="31" t="s">
        <v>30</v>
      </c>
      <c r="C30" s="43">
        <v>231309</v>
      </c>
      <c r="D30" s="43">
        <v>43412</v>
      </c>
      <c r="E30" s="38">
        <v>274721</v>
      </c>
      <c r="F30" s="38"/>
      <c r="G30" s="40">
        <v>51447</v>
      </c>
      <c r="H30" s="43">
        <v>1645</v>
      </c>
      <c r="I30" s="43">
        <v>24469</v>
      </c>
      <c r="J30" s="38">
        <v>77561</v>
      </c>
      <c r="K30" s="81">
        <v>352282</v>
      </c>
      <c r="L30" s="38"/>
      <c r="M30" s="82">
        <v>12862</v>
      </c>
      <c r="N30" s="38"/>
      <c r="O30" s="38">
        <v>365144</v>
      </c>
      <c r="P30" s="36">
        <v>20710</v>
      </c>
      <c r="Q30" s="85"/>
      <c r="R30" s="85"/>
      <c r="S30" s="85"/>
    </row>
    <row r="31" spans="1:19">
      <c r="A31" s="31"/>
      <c r="B31" s="31" t="s">
        <v>1</v>
      </c>
      <c r="C31" s="43">
        <v>272001</v>
      </c>
      <c r="D31" s="43">
        <v>45234</v>
      </c>
      <c r="E31" s="38">
        <v>317235</v>
      </c>
      <c r="F31" s="38"/>
      <c r="G31" s="40">
        <v>56202</v>
      </c>
      <c r="H31" s="43">
        <v>1740</v>
      </c>
      <c r="I31" s="43">
        <v>29716</v>
      </c>
      <c r="J31" s="38">
        <v>87658</v>
      </c>
      <c r="K31" s="81">
        <v>404893</v>
      </c>
      <c r="L31" s="38"/>
      <c r="M31" s="82">
        <v>11813</v>
      </c>
      <c r="N31" s="38"/>
      <c r="O31" s="38">
        <v>416706</v>
      </c>
      <c r="P31" s="36">
        <v>19943</v>
      </c>
      <c r="Q31" s="85"/>
      <c r="R31" s="85"/>
      <c r="S31" s="85"/>
    </row>
    <row r="32" spans="1:19">
      <c r="A32" s="31"/>
      <c r="B32" s="31" t="s">
        <v>29</v>
      </c>
      <c r="C32" s="43">
        <v>225422</v>
      </c>
      <c r="D32" s="43">
        <v>42746</v>
      </c>
      <c r="E32" s="38">
        <v>268168</v>
      </c>
      <c r="F32" s="38"/>
      <c r="G32" s="40">
        <v>50996</v>
      </c>
      <c r="H32" s="43">
        <v>1871</v>
      </c>
      <c r="I32" s="43">
        <v>27649</v>
      </c>
      <c r="J32" s="38">
        <v>80516</v>
      </c>
      <c r="K32" s="81">
        <v>348684</v>
      </c>
      <c r="L32" s="38"/>
      <c r="M32" s="82">
        <v>9817</v>
      </c>
      <c r="N32" s="38"/>
      <c r="O32" s="38">
        <v>358501</v>
      </c>
      <c r="P32" s="36">
        <v>19002</v>
      </c>
      <c r="Q32" s="85"/>
      <c r="R32" s="85"/>
      <c r="S32" s="85"/>
    </row>
    <row r="33" spans="1:109">
      <c r="A33" s="31">
        <v>2012</v>
      </c>
      <c r="B33" s="31" t="s">
        <v>26</v>
      </c>
      <c r="C33" s="43">
        <v>229191</v>
      </c>
      <c r="D33" s="43">
        <v>44627</v>
      </c>
      <c r="E33" s="38">
        <v>273818</v>
      </c>
      <c r="F33" s="38"/>
      <c r="G33" s="40">
        <v>55527</v>
      </c>
      <c r="H33" s="43">
        <v>1802</v>
      </c>
      <c r="I33" s="43">
        <v>28663</v>
      </c>
      <c r="J33" s="38">
        <v>85992</v>
      </c>
      <c r="K33" s="81">
        <v>359810</v>
      </c>
      <c r="L33" s="38"/>
      <c r="M33" s="82">
        <v>10389</v>
      </c>
      <c r="N33" s="38"/>
      <c r="O33" s="38">
        <v>370199</v>
      </c>
      <c r="P33" s="36">
        <v>18556</v>
      </c>
      <c r="Q33" s="85"/>
      <c r="R33" s="85"/>
      <c r="S33" s="85"/>
    </row>
    <row r="34" spans="1:109">
      <c r="A34" s="31"/>
      <c r="B34" s="31" t="s">
        <v>30</v>
      </c>
      <c r="C34" s="43">
        <v>209691</v>
      </c>
      <c r="D34" s="43">
        <v>42087</v>
      </c>
      <c r="E34" s="38">
        <v>251778</v>
      </c>
      <c r="F34" s="38"/>
      <c r="G34" s="40">
        <v>49170</v>
      </c>
      <c r="H34" s="43">
        <v>1528</v>
      </c>
      <c r="I34" s="43">
        <v>25712</v>
      </c>
      <c r="J34" s="38">
        <v>76410</v>
      </c>
      <c r="K34" s="81">
        <v>328188</v>
      </c>
      <c r="L34" s="38"/>
      <c r="M34" s="82">
        <v>9585</v>
      </c>
      <c r="N34" s="38"/>
      <c r="O34" s="38">
        <v>337773</v>
      </c>
      <c r="P34" s="36">
        <v>18768</v>
      </c>
      <c r="Q34" s="85"/>
      <c r="R34" s="85"/>
      <c r="S34" s="85"/>
    </row>
    <row r="35" spans="1:109">
      <c r="A35" s="31"/>
      <c r="B35" s="31" t="s">
        <v>28</v>
      </c>
      <c r="C35" s="43">
        <v>242741</v>
      </c>
      <c r="D35" s="43">
        <v>43206</v>
      </c>
      <c r="E35" s="38">
        <v>285947</v>
      </c>
      <c r="F35" s="38"/>
      <c r="G35" s="40">
        <v>53115</v>
      </c>
      <c r="H35" s="43">
        <v>1313</v>
      </c>
      <c r="I35" s="43">
        <v>28593</v>
      </c>
      <c r="J35" s="38">
        <v>83021</v>
      </c>
      <c r="K35" s="81">
        <v>368968</v>
      </c>
      <c r="L35" s="38"/>
      <c r="M35" s="82">
        <v>9658</v>
      </c>
      <c r="N35" s="38"/>
      <c r="O35" s="38">
        <v>378626</v>
      </c>
      <c r="P35" s="36">
        <v>18295</v>
      </c>
      <c r="Q35" s="85"/>
      <c r="R35" s="85"/>
      <c r="S35" s="85"/>
    </row>
    <row r="36" spans="1:109">
      <c r="A36" s="31"/>
      <c r="B36" s="31" t="s">
        <v>29</v>
      </c>
      <c r="C36" s="43">
        <v>213199</v>
      </c>
      <c r="D36" s="43">
        <v>42667</v>
      </c>
      <c r="E36" s="38">
        <v>255866</v>
      </c>
      <c r="F36" s="38"/>
      <c r="G36" s="40">
        <v>53064</v>
      </c>
      <c r="H36" s="43">
        <v>1287</v>
      </c>
      <c r="I36" s="43">
        <v>27047</v>
      </c>
      <c r="J36" s="38">
        <v>81398</v>
      </c>
      <c r="K36" s="81">
        <v>337264</v>
      </c>
      <c r="L36" s="38"/>
      <c r="M36" s="82">
        <v>8437</v>
      </c>
      <c r="N36" s="38"/>
      <c r="O36" s="38">
        <v>345701</v>
      </c>
      <c r="P36" s="36">
        <v>20330</v>
      </c>
      <c r="Q36" s="85"/>
      <c r="R36" s="85"/>
      <c r="S36" s="85"/>
    </row>
    <row r="37" spans="1:109">
      <c r="A37" s="31">
        <v>2013</v>
      </c>
      <c r="B37" s="31" t="s">
        <v>26</v>
      </c>
      <c r="C37" s="43">
        <v>225501</v>
      </c>
      <c r="D37" s="43">
        <v>46674</v>
      </c>
      <c r="E37" s="38">
        <v>272175</v>
      </c>
      <c r="F37" s="38"/>
      <c r="G37" s="40">
        <v>56894</v>
      </c>
      <c r="H37" s="43">
        <v>1324</v>
      </c>
      <c r="I37" s="43">
        <v>27054</v>
      </c>
      <c r="J37" s="38">
        <v>85272</v>
      </c>
      <c r="K37" s="81">
        <v>357447</v>
      </c>
      <c r="L37" s="38"/>
      <c r="M37" s="68">
        <v>8436</v>
      </c>
      <c r="N37" s="38"/>
      <c r="O37" s="38">
        <v>365883</v>
      </c>
      <c r="P37" s="36">
        <v>18271</v>
      </c>
      <c r="Q37" s="85"/>
      <c r="R37" s="85"/>
      <c r="S37" s="85"/>
    </row>
    <row r="38" spans="1:109">
      <c r="A38" s="31"/>
      <c r="B38" s="31" t="s">
        <v>27</v>
      </c>
      <c r="C38" s="43">
        <v>230938</v>
      </c>
      <c r="D38" s="43">
        <v>39485</v>
      </c>
      <c r="E38" s="38">
        <v>270423</v>
      </c>
      <c r="F38" s="38"/>
      <c r="G38" s="40">
        <v>52174</v>
      </c>
      <c r="H38" s="43">
        <v>1319</v>
      </c>
      <c r="I38" s="43">
        <v>27130</v>
      </c>
      <c r="J38" s="38">
        <v>80623</v>
      </c>
      <c r="K38" s="81">
        <v>351046</v>
      </c>
      <c r="L38" s="38"/>
      <c r="M38" s="68">
        <v>8000</v>
      </c>
      <c r="N38" s="38"/>
      <c r="O38" s="38">
        <v>359046</v>
      </c>
      <c r="P38" s="36">
        <v>18675</v>
      </c>
      <c r="Q38" s="85"/>
      <c r="R38" s="85"/>
      <c r="S38" s="85"/>
    </row>
    <row r="39" spans="1:109">
      <c r="A39" s="31"/>
      <c r="B39" s="31" t="s">
        <v>28</v>
      </c>
      <c r="C39" s="43">
        <v>234758</v>
      </c>
      <c r="D39" s="43">
        <v>38309</v>
      </c>
      <c r="E39" s="38">
        <v>273067</v>
      </c>
      <c r="F39" s="38"/>
      <c r="G39" s="40">
        <v>58790</v>
      </c>
      <c r="H39" s="43">
        <v>1358</v>
      </c>
      <c r="I39" s="43">
        <v>29161</v>
      </c>
      <c r="J39" s="38">
        <v>89309</v>
      </c>
      <c r="K39" s="81">
        <v>362376</v>
      </c>
      <c r="L39" s="38"/>
      <c r="M39" s="68">
        <v>7408</v>
      </c>
      <c r="N39" s="38"/>
      <c r="O39" s="38">
        <v>369784</v>
      </c>
      <c r="P39" s="36">
        <v>18176</v>
      </c>
      <c r="Q39" s="85"/>
      <c r="R39" s="85"/>
      <c r="S39" s="85"/>
    </row>
    <row r="40" spans="1:109">
      <c r="A40" s="31"/>
      <c r="B40" s="31" t="s">
        <v>29</v>
      </c>
      <c r="C40" s="43">
        <v>254000</v>
      </c>
      <c r="D40" s="43">
        <v>35790</v>
      </c>
      <c r="E40" s="38">
        <v>289790</v>
      </c>
      <c r="F40" s="38"/>
      <c r="G40" s="40">
        <v>56252</v>
      </c>
      <c r="H40" s="43">
        <v>1207</v>
      </c>
      <c r="I40" s="43">
        <v>27221</v>
      </c>
      <c r="J40" s="38">
        <v>84680</v>
      </c>
      <c r="K40" s="81">
        <v>374470</v>
      </c>
      <c r="L40" s="38"/>
      <c r="M40" s="68">
        <v>6664</v>
      </c>
      <c r="N40" s="38"/>
      <c r="O40" s="38">
        <v>381134</v>
      </c>
      <c r="P40" s="43">
        <v>16453</v>
      </c>
      <c r="Q40" s="85"/>
      <c r="R40" s="85"/>
      <c r="S40" s="85"/>
    </row>
    <row r="41" spans="1:109">
      <c r="A41" s="31">
        <v>2014</v>
      </c>
      <c r="B41" s="31" t="s">
        <v>26</v>
      </c>
      <c r="C41" s="43">
        <v>302262</v>
      </c>
      <c r="D41" s="43">
        <v>34834</v>
      </c>
      <c r="E41" s="38">
        <v>337096</v>
      </c>
      <c r="F41" s="38"/>
      <c r="G41" s="43">
        <v>59914</v>
      </c>
      <c r="H41" s="43">
        <v>1206</v>
      </c>
      <c r="I41" s="43">
        <v>26525</v>
      </c>
      <c r="J41" s="38">
        <v>87645</v>
      </c>
      <c r="K41" s="81">
        <v>424741</v>
      </c>
      <c r="L41" s="38"/>
      <c r="M41" s="68">
        <v>7229</v>
      </c>
      <c r="N41" s="38"/>
      <c r="O41" s="38">
        <v>431970</v>
      </c>
      <c r="P41" s="36">
        <v>15732</v>
      </c>
      <c r="Q41" s="85"/>
      <c r="R41" s="85"/>
      <c r="S41" s="85"/>
    </row>
    <row r="42" spans="1:109">
      <c r="A42" s="31"/>
      <c r="B42" s="31" t="s">
        <v>27</v>
      </c>
      <c r="C42" s="43">
        <v>261922</v>
      </c>
      <c r="D42" s="43">
        <v>32947</v>
      </c>
      <c r="E42" s="38">
        <v>294869</v>
      </c>
      <c r="F42" s="38"/>
      <c r="G42" s="43">
        <v>49275</v>
      </c>
      <c r="H42" s="43">
        <v>806</v>
      </c>
      <c r="I42" s="43">
        <v>25940</v>
      </c>
      <c r="J42" s="38">
        <v>76021</v>
      </c>
      <c r="K42" s="81">
        <v>370890</v>
      </c>
      <c r="L42" s="38"/>
      <c r="M42" s="68">
        <v>6500</v>
      </c>
      <c r="N42" s="38"/>
      <c r="O42" s="38">
        <v>377390</v>
      </c>
      <c r="P42" s="36">
        <v>14788</v>
      </c>
      <c r="Q42" s="85"/>
      <c r="R42" s="85"/>
      <c r="S42" s="85"/>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row>
    <row r="43" spans="1:109">
      <c r="A43" s="31"/>
      <c r="B43" s="385" t="s">
        <v>312</v>
      </c>
      <c r="C43" s="43">
        <v>295439</v>
      </c>
      <c r="D43" s="43">
        <v>35790</v>
      </c>
      <c r="E43" s="38">
        <v>331229</v>
      </c>
      <c r="F43" s="38"/>
      <c r="G43" s="43">
        <v>50583</v>
      </c>
      <c r="H43" s="43">
        <v>921</v>
      </c>
      <c r="I43" s="43">
        <v>28126</v>
      </c>
      <c r="J43" s="38">
        <v>79630</v>
      </c>
      <c r="K43" s="81">
        <v>410859</v>
      </c>
      <c r="L43" s="38"/>
      <c r="M43" s="68">
        <v>6195</v>
      </c>
      <c r="N43" s="38"/>
      <c r="O43" s="38">
        <v>417054</v>
      </c>
      <c r="P43" s="36">
        <v>15615</v>
      </c>
      <c r="Q43" s="85"/>
      <c r="R43" s="85"/>
      <c r="S43" s="85"/>
    </row>
    <row r="44" spans="1:109">
      <c r="A44" s="31"/>
      <c r="B44" s="31" t="s">
        <v>145</v>
      </c>
      <c r="C44" s="43">
        <v>274807</v>
      </c>
      <c r="D44" s="43">
        <v>34651</v>
      </c>
      <c r="E44" s="38">
        <v>309458</v>
      </c>
      <c r="F44" s="38"/>
      <c r="G44" s="43">
        <v>41788</v>
      </c>
      <c r="H44" s="43">
        <v>719</v>
      </c>
      <c r="I44" s="43">
        <v>26820</v>
      </c>
      <c r="J44" s="38">
        <v>69327</v>
      </c>
      <c r="K44" s="81">
        <v>378785</v>
      </c>
      <c r="L44" s="38"/>
      <c r="M44" s="68">
        <v>5438</v>
      </c>
      <c r="N44" s="38"/>
      <c r="O44" s="38">
        <v>384223</v>
      </c>
      <c r="P44" s="36">
        <v>10116</v>
      </c>
      <c r="Q44" s="85"/>
      <c r="R44" s="85"/>
      <c r="S44" s="85"/>
    </row>
    <row r="45" spans="1:109">
      <c r="A45" s="146" t="s">
        <v>33</v>
      </c>
      <c r="B45" s="147"/>
      <c r="C45" s="158"/>
      <c r="D45" s="158"/>
      <c r="E45" s="158"/>
      <c r="F45" s="158"/>
      <c r="G45" s="158"/>
      <c r="H45" s="158"/>
      <c r="I45" s="158"/>
      <c r="J45" s="158"/>
      <c r="K45" s="158"/>
      <c r="L45" s="158"/>
      <c r="M45" s="158"/>
      <c r="N45" s="158"/>
      <c r="O45" s="158"/>
      <c r="P45" s="158"/>
    </row>
    <row r="46" spans="1:109">
      <c r="A46" s="398" t="s">
        <v>300</v>
      </c>
      <c r="B46" s="398"/>
      <c r="C46" s="398"/>
      <c r="D46" s="398"/>
      <c r="E46" s="398"/>
      <c r="F46" s="398"/>
      <c r="G46" s="399"/>
      <c r="H46" s="399"/>
      <c r="I46" s="399"/>
      <c r="J46" s="399"/>
      <c r="K46" s="399"/>
      <c r="L46" s="399"/>
      <c r="M46" s="399"/>
      <c r="N46" s="399"/>
      <c r="O46" s="399"/>
      <c r="P46" s="399"/>
    </row>
    <row r="47" spans="1:109">
      <c r="A47" s="86"/>
      <c r="B47" s="86"/>
      <c r="C47" s="73"/>
      <c r="D47" s="73"/>
      <c r="E47" s="73"/>
      <c r="F47" s="73"/>
      <c r="G47" s="73"/>
      <c r="H47" s="73"/>
      <c r="I47" s="73"/>
      <c r="J47" s="73"/>
      <c r="K47" s="73"/>
      <c r="L47" s="73"/>
      <c r="M47" s="73"/>
      <c r="N47" s="73"/>
      <c r="O47" s="73"/>
    </row>
    <row r="48" spans="1:109">
      <c r="A48" s="69" t="s">
        <v>35</v>
      </c>
      <c r="B48" s="69"/>
      <c r="C48" s="73"/>
      <c r="D48" s="73"/>
      <c r="E48" s="73"/>
      <c r="F48" s="74"/>
      <c r="G48" s="73"/>
      <c r="H48" s="73"/>
      <c r="I48" s="73"/>
      <c r="J48" s="73"/>
      <c r="K48" s="73"/>
      <c r="L48" s="74"/>
      <c r="M48" s="73"/>
      <c r="N48" s="74"/>
      <c r="O48" s="73"/>
    </row>
    <row r="49" spans="1:15">
      <c r="A49" s="397" t="s">
        <v>6</v>
      </c>
      <c r="B49" s="397"/>
      <c r="C49" s="397"/>
      <c r="D49" s="397"/>
      <c r="E49" s="397"/>
      <c r="F49" s="397"/>
      <c r="G49" s="397"/>
      <c r="H49" s="397"/>
      <c r="I49" s="397"/>
      <c r="J49" s="397"/>
      <c r="K49" s="397"/>
      <c r="L49" s="397"/>
      <c r="M49" s="397"/>
      <c r="N49" s="397"/>
      <c r="O49" s="397"/>
    </row>
    <row r="50" spans="1:15" s="87" customFormat="1" ht="14.25" customHeight="1">
      <c r="A50" s="394" t="s">
        <v>7</v>
      </c>
      <c r="B50" s="390"/>
      <c r="C50" s="390"/>
      <c r="D50" s="390"/>
      <c r="E50" s="390"/>
      <c r="F50" s="390"/>
      <c r="G50" s="390"/>
      <c r="H50" s="390"/>
      <c r="I50" s="390"/>
      <c r="J50" s="390"/>
      <c r="K50" s="390"/>
      <c r="L50" s="390"/>
      <c r="M50" s="390"/>
      <c r="N50" s="390"/>
      <c r="O50" s="390"/>
    </row>
    <row r="51" spans="1:15" ht="37.5" customHeight="1">
      <c r="A51" s="394" t="s">
        <v>8</v>
      </c>
      <c r="B51" s="394"/>
      <c r="C51" s="394"/>
      <c r="D51" s="394"/>
      <c r="E51" s="394"/>
      <c r="F51" s="394"/>
      <c r="G51" s="394"/>
      <c r="H51" s="394"/>
      <c r="I51" s="394"/>
      <c r="J51" s="394"/>
      <c r="K51" s="394"/>
      <c r="L51" s="394"/>
      <c r="M51" s="394"/>
      <c r="N51" s="394"/>
      <c r="O51" s="394"/>
    </row>
    <row r="52" spans="1:15">
      <c r="A52" s="394" t="s">
        <v>144</v>
      </c>
      <c r="B52" s="394"/>
      <c r="C52" s="394"/>
      <c r="D52" s="394"/>
      <c r="E52" s="394"/>
      <c r="F52" s="394"/>
      <c r="G52" s="394"/>
      <c r="H52" s="394"/>
      <c r="I52" s="394"/>
      <c r="J52" s="394"/>
      <c r="K52" s="394"/>
      <c r="L52" s="394"/>
      <c r="M52" s="394"/>
      <c r="N52" s="394"/>
      <c r="O52" s="394"/>
    </row>
    <row r="54" spans="1:15">
      <c r="A54" s="379" t="s">
        <v>308</v>
      </c>
    </row>
    <row r="55" spans="1:15">
      <c r="A55" s="380" t="s">
        <v>309</v>
      </c>
    </row>
    <row r="56" spans="1:15">
      <c r="A56" s="381" t="s">
        <v>310</v>
      </c>
    </row>
  </sheetData>
  <mergeCells count="6">
    <mergeCell ref="A51:O51"/>
    <mergeCell ref="A52:O52"/>
    <mergeCell ref="A2:O2"/>
    <mergeCell ref="A49:O49"/>
    <mergeCell ref="A50:O50"/>
    <mergeCell ref="A46:P46"/>
  </mergeCells>
  <phoneticPr fontId="10" type="noConversion"/>
  <conditionalFormatting sqref="M41:M44 M21:M37 K21:K37 K41:K44 K5:K13">
    <cfRule type="expression" dxfId="8" priority="5" stopIfTrue="1">
      <formula>OR(#REF!="",NOT(#REF!=0))</formula>
    </cfRule>
  </conditionalFormatting>
  <conditionalFormatting sqref="P18">
    <cfRule type="expression" dxfId="7" priority="2" stopIfTrue="1">
      <formula>OR(#REF!="",NOT(#REF!=0))</formula>
    </cfRule>
  </conditionalFormatting>
  <conditionalFormatting sqref="P14:P17">
    <cfRule type="expression" dxfId="6" priority="1" stopIfTrue="1">
      <formula>OR(#REF!="",NOT(#REF!=0))</formula>
    </cfRule>
  </conditionalFormatting>
  <hyperlinks>
    <hyperlink ref="P1" location="Index!A1" display="Index"/>
  </hyperlinks>
  <printOptions horizontalCentered="1"/>
  <pageMargins left="0.78740157480314965" right="0.39370078740157483" top="0.59055118110236227" bottom="0.59055118110236227" header="0.19685039370078741" footer="0.19685039370078741"/>
  <pageSetup paperSize="9" scale="71" orientation="landscape" r:id="rId1"/>
  <headerFooter alignWithMargins="0">
    <oddHeader>&amp;CCivil Justice Statistics Quarterly: October to December 2014</oddHeader>
    <oddFoote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O57"/>
  <sheetViews>
    <sheetView zoomScaleNormal="100" zoomScaleSheetLayoutView="100" workbookViewId="0">
      <selection activeCell="I14" sqref="I14"/>
    </sheetView>
  </sheetViews>
  <sheetFormatPr defaultRowHeight="12.75"/>
  <cols>
    <col min="1" max="2" width="9.140625" style="51"/>
    <col min="3" max="3" width="11" style="51" customWidth="1"/>
    <col min="4" max="4" width="1.42578125" style="51" customWidth="1"/>
    <col min="5" max="5" width="13.28515625" style="51" customWidth="1"/>
    <col min="6" max="6" width="14.5703125" style="51" customWidth="1"/>
    <col min="7" max="7" width="13" style="51" customWidth="1"/>
    <col min="8" max="8" width="10.42578125" style="51" customWidth="1"/>
    <col min="9" max="9" width="10" style="51" customWidth="1"/>
    <col min="10" max="16384" width="9.140625" style="51"/>
  </cols>
  <sheetData>
    <row r="1" spans="1:17">
      <c r="A1" s="88" t="s">
        <v>107</v>
      </c>
      <c r="B1" s="88"/>
      <c r="C1" s="316"/>
      <c r="D1" s="316"/>
      <c r="E1" s="316"/>
      <c r="F1" s="316"/>
      <c r="G1" s="316"/>
      <c r="H1" s="315" t="s">
        <v>52</v>
      </c>
      <c r="I1" s="89"/>
      <c r="J1" s="50"/>
    </row>
    <row r="2" spans="1:17">
      <c r="A2" s="402" t="s">
        <v>221</v>
      </c>
      <c r="B2" s="403"/>
      <c r="C2" s="403"/>
      <c r="D2" s="403"/>
      <c r="E2" s="403"/>
      <c r="F2" s="403"/>
      <c r="G2" s="403"/>
      <c r="H2" s="403"/>
      <c r="I2" s="90"/>
      <c r="J2" s="50"/>
    </row>
    <row r="3" spans="1:17">
      <c r="A3" s="403"/>
      <c r="B3" s="403"/>
      <c r="C3" s="403"/>
      <c r="D3" s="403"/>
      <c r="E3" s="403"/>
      <c r="F3" s="403"/>
      <c r="G3" s="403"/>
      <c r="H3" s="403"/>
      <c r="I3" s="89"/>
      <c r="J3" s="50"/>
    </row>
    <row r="4" spans="1:17">
      <c r="A4" s="91"/>
      <c r="B4" s="91"/>
      <c r="C4" s="92"/>
      <c r="D4" s="92"/>
      <c r="E4" s="92"/>
      <c r="F4" s="92"/>
      <c r="G4" s="92"/>
      <c r="H4" s="92"/>
    </row>
    <row r="5" spans="1:17">
      <c r="A5" s="404" t="s">
        <v>22</v>
      </c>
      <c r="B5" s="404" t="s">
        <v>23</v>
      </c>
      <c r="C5" s="406" t="s">
        <v>16</v>
      </c>
      <c r="D5" s="93"/>
      <c r="E5" s="408" t="s">
        <v>17</v>
      </c>
      <c r="F5" s="408"/>
      <c r="G5" s="408"/>
      <c r="H5" s="408"/>
    </row>
    <row r="6" spans="1:17" ht="14.25">
      <c r="A6" s="405"/>
      <c r="B6" s="405"/>
      <c r="C6" s="407"/>
      <c r="D6" s="94"/>
      <c r="E6" s="95" t="s">
        <v>315</v>
      </c>
      <c r="F6" s="95" t="s">
        <v>18</v>
      </c>
      <c r="G6" s="95" t="s">
        <v>19</v>
      </c>
      <c r="H6" s="96" t="s">
        <v>2</v>
      </c>
    </row>
    <row r="7" spans="1:17" ht="3.75" customHeight="1">
      <c r="A7" s="97"/>
      <c r="B7" s="98"/>
      <c r="C7" s="99"/>
      <c r="D7" s="99"/>
      <c r="E7" s="99"/>
      <c r="F7" s="99"/>
      <c r="G7" s="99"/>
      <c r="H7" s="92"/>
    </row>
    <row r="8" spans="1:17">
      <c r="A8" s="100">
        <v>2000</v>
      </c>
      <c r="B8" s="100"/>
      <c r="C8" s="33">
        <v>248167</v>
      </c>
      <c r="D8" s="101"/>
      <c r="E8" s="101">
        <v>91092</v>
      </c>
      <c r="F8" s="101">
        <v>32700</v>
      </c>
      <c r="G8" s="101">
        <v>28849</v>
      </c>
      <c r="H8" s="102">
        <v>152641</v>
      </c>
      <c r="I8" s="71"/>
      <c r="J8" s="85"/>
      <c r="K8" s="85"/>
      <c r="L8" s="71"/>
      <c r="M8" s="85"/>
      <c r="N8" s="85"/>
      <c r="O8" s="71"/>
      <c r="P8" s="85"/>
      <c r="Q8" s="85"/>
    </row>
    <row r="9" spans="1:17">
      <c r="A9" s="100">
        <v>2001</v>
      </c>
      <c r="B9" s="100"/>
      <c r="C9" s="36">
        <v>252176</v>
      </c>
      <c r="D9" s="101"/>
      <c r="E9" s="101">
        <v>90621</v>
      </c>
      <c r="F9" s="101">
        <v>30576</v>
      </c>
      <c r="G9" s="101">
        <v>22289</v>
      </c>
      <c r="H9" s="102">
        <v>143486</v>
      </c>
      <c r="I9" s="71"/>
      <c r="J9" s="85"/>
      <c r="K9" s="85"/>
      <c r="L9" s="71"/>
      <c r="M9" s="85"/>
      <c r="N9" s="85"/>
      <c r="O9" s="71"/>
      <c r="P9" s="85"/>
      <c r="Q9" s="85"/>
    </row>
    <row r="10" spans="1:17">
      <c r="A10" s="100">
        <v>2002</v>
      </c>
      <c r="B10" s="100"/>
      <c r="C10" s="36">
        <v>263384</v>
      </c>
      <c r="D10" s="101"/>
      <c r="E10" s="101">
        <v>79374</v>
      </c>
      <c r="F10" s="101">
        <v>37600</v>
      </c>
      <c r="G10" s="101">
        <v>23747</v>
      </c>
      <c r="H10" s="102">
        <v>140721</v>
      </c>
      <c r="I10" s="71"/>
      <c r="J10" s="85"/>
      <c r="K10" s="85"/>
      <c r="L10" s="71"/>
      <c r="M10" s="85"/>
      <c r="N10" s="85"/>
      <c r="O10" s="71"/>
      <c r="P10" s="85"/>
      <c r="Q10" s="85"/>
    </row>
    <row r="11" spans="1:17">
      <c r="A11" s="100">
        <v>2003</v>
      </c>
      <c r="B11" s="100"/>
      <c r="C11" s="36">
        <v>264379</v>
      </c>
      <c r="D11" s="101"/>
      <c r="E11" s="101">
        <v>75918</v>
      </c>
      <c r="F11" s="101">
        <v>50391</v>
      </c>
      <c r="G11" s="101">
        <v>28396</v>
      </c>
      <c r="H11" s="102">
        <v>154705</v>
      </c>
      <c r="I11" s="71"/>
      <c r="J11" s="85"/>
      <c r="K11" s="85"/>
      <c r="L11" s="71"/>
      <c r="M11" s="85"/>
      <c r="N11" s="85"/>
      <c r="O11" s="71"/>
      <c r="P11" s="85"/>
      <c r="Q11" s="85"/>
    </row>
    <row r="12" spans="1:17">
      <c r="A12" s="100">
        <v>2004</v>
      </c>
      <c r="B12" s="100"/>
      <c r="C12" s="36">
        <v>258096</v>
      </c>
      <c r="D12" s="101"/>
      <c r="E12" s="101">
        <v>72398</v>
      </c>
      <c r="F12" s="101">
        <v>50342</v>
      </c>
      <c r="G12" s="101">
        <v>28787</v>
      </c>
      <c r="H12" s="102">
        <v>151527</v>
      </c>
      <c r="I12" s="71"/>
      <c r="J12" s="85"/>
      <c r="K12" s="85"/>
      <c r="L12" s="71"/>
      <c r="M12" s="85"/>
      <c r="N12" s="85"/>
      <c r="O12" s="71"/>
      <c r="P12" s="85"/>
      <c r="Q12" s="85"/>
    </row>
    <row r="13" spans="1:17">
      <c r="A13" s="100">
        <v>2005</v>
      </c>
      <c r="B13" s="100"/>
      <c r="C13" s="36">
        <v>275138</v>
      </c>
      <c r="D13" s="101"/>
      <c r="E13" s="101">
        <v>74527</v>
      </c>
      <c r="F13" s="101">
        <v>50704</v>
      </c>
      <c r="G13" s="101">
        <v>28097</v>
      </c>
      <c r="H13" s="102">
        <v>153328</v>
      </c>
      <c r="I13" s="71"/>
      <c r="J13" s="85"/>
      <c r="K13" s="85"/>
      <c r="L13" s="71"/>
      <c r="M13" s="85"/>
      <c r="N13" s="85"/>
      <c r="O13" s="71"/>
      <c r="P13" s="85"/>
      <c r="Q13" s="85"/>
    </row>
    <row r="14" spans="1:17">
      <c r="A14" s="100">
        <v>2006</v>
      </c>
      <c r="B14" s="100"/>
      <c r="C14" s="36">
        <v>292115</v>
      </c>
      <c r="D14" s="101"/>
      <c r="E14" s="101">
        <v>76821</v>
      </c>
      <c r="F14" s="101">
        <v>50723</v>
      </c>
      <c r="G14" s="101">
        <v>27605</v>
      </c>
      <c r="H14" s="102">
        <v>155149</v>
      </c>
      <c r="I14" s="71"/>
      <c r="J14" s="85"/>
      <c r="K14" s="85"/>
      <c r="L14" s="71"/>
      <c r="M14" s="71"/>
      <c r="N14" s="85"/>
      <c r="O14" s="71"/>
      <c r="P14" s="85"/>
      <c r="Q14" s="85"/>
    </row>
    <row r="15" spans="1:17">
      <c r="A15" s="100">
        <v>2007</v>
      </c>
      <c r="B15" s="100"/>
      <c r="C15" s="36">
        <v>338616</v>
      </c>
      <c r="D15" s="101"/>
      <c r="E15" s="101">
        <v>96417</v>
      </c>
      <c r="F15" s="101">
        <v>50970</v>
      </c>
      <c r="G15" s="101">
        <v>26364</v>
      </c>
      <c r="H15" s="102">
        <v>173751</v>
      </c>
      <c r="I15" s="71"/>
      <c r="J15" s="85"/>
      <c r="K15" s="85"/>
      <c r="L15" s="71"/>
      <c r="M15" s="85"/>
      <c r="N15" s="85"/>
      <c r="O15" s="71"/>
      <c r="P15" s="85"/>
      <c r="Q15" s="85"/>
    </row>
    <row r="16" spans="1:17">
      <c r="A16" s="100">
        <v>2008</v>
      </c>
      <c r="B16" s="100"/>
      <c r="C16" s="36">
        <v>298796</v>
      </c>
      <c r="D16" s="101"/>
      <c r="E16" s="101">
        <v>83928</v>
      </c>
      <c r="F16" s="101">
        <v>53255</v>
      </c>
      <c r="G16" s="101">
        <v>26722</v>
      </c>
      <c r="H16" s="102">
        <v>163905</v>
      </c>
      <c r="I16" s="71"/>
      <c r="J16" s="85"/>
      <c r="K16" s="85"/>
      <c r="L16" s="71"/>
      <c r="M16" s="85"/>
      <c r="N16" s="85"/>
      <c r="O16" s="71"/>
      <c r="P16" s="85"/>
      <c r="Q16" s="85"/>
    </row>
    <row r="17" spans="1:17">
      <c r="A17" s="100">
        <v>2009</v>
      </c>
      <c r="B17" s="100"/>
      <c r="C17" s="101">
        <v>315963</v>
      </c>
      <c r="D17" s="101"/>
      <c r="E17" s="101">
        <v>93073</v>
      </c>
      <c r="F17" s="101">
        <v>61415</v>
      </c>
      <c r="G17" s="101">
        <v>25495</v>
      </c>
      <c r="H17" s="42">
        <v>179983</v>
      </c>
      <c r="I17" s="71"/>
      <c r="J17" s="85"/>
      <c r="Q17" s="85"/>
    </row>
    <row r="18" spans="1:17">
      <c r="A18" s="100">
        <v>2010</v>
      </c>
      <c r="B18" s="100"/>
      <c r="C18" s="101">
        <v>290889</v>
      </c>
      <c r="D18" s="101"/>
      <c r="E18" s="101">
        <v>79924</v>
      </c>
      <c r="F18" s="101">
        <v>65665</v>
      </c>
      <c r="G18" s="101">
        <v>23104</v>
      </c>
      <c r="H18" s="42">
        <v>168693</v>
      </c>
      <c r="I18" s="71"/>
      <c r="J18" s="85"/>
      <c r="Q18" s="85"/>
    </row>
    <row r="19" spans="1:17">
      <c r="A19" s="100">
        <v>2011</v>
      </c>
      <c r="B19" s="100"/>
      <c r="C19" s="101">
        <v>275918</v>
      </c>
      <c r="D19" s="101"/>
      <c r="E19" s="101">
        <v>79114</v>
      </c>
      <c r="F19" s="101">
        <v>68542</v>
      </c>
      <c r="G19" s="101">
        <v>22959</v>
      </c>
      <c r="H19" s="42">
        <v>170615</v>
      </c>
      <c r="I19" s="71"/>
      <c r="J19" s="85"/>
      <c r="Q19" s="85"/>
    </row>
    <row r="20" spans="1:17">
      <c r="A20" s="100">
        <v>2012</v>
      </c>
      <c r="B20" s="100"/>
      <c r="C20" s="101">
        <v>236187</v>
      </c>
      <c r="D20" s="101"/>
      <c r="E20" s="101">
        <v>61771</v>
      </c>
      <c r="F20" s="101">
        <v>67629</v>
      </c>
      <c r="G20" s="101">
        <v>21720</v>
      </c>
      <c r="H20" s="42">
        <v>151120</v>
      </c>
      <c r="I20" s="71"/>
      <c r="J20" s="85"/>
      <c r="Q20" s="85"/>
    </row>
    <row r="21" spans="1:17">
      <c r="A21" s="384" t="s">
        <v>313</v>
      </c>
      <c r="B21" s="100"/>
      <c r="C21" s="101">
        <v>227942</v>
      </c>
      <c r="D21" s="101"/>
      <c r="E21" s="101">
        <v>62907</v>
      </c>
      <c r="F21" s="101">
        <v>66957</v>
      </c>
      <c r="G21" s="101">
        <v>19773</v>
      </c>
      <c r="H21" s="42">
        <v>149637</v>
      </c>
      <c r="I21" s="71"/>
      <c r="J21" s="85"/>
      <c r="Q21" s="85"/>
    </row>
    <row r="22" spans="1:17">
      <c r="A22" s="100" t="s">
        <v>178</v>
      </c>
      <c r="B22" s="100"/>
      <c r="C22" s="101">
        <v>188917</v>
      </c>
      <c r="D22" s="101"/>
      <c r="E22" s="101">
        <v>69324</v>
      </c>
      <c r="F22" s="101">
        <v>56679</v>
      </c>
      <c r="G22" s="101">
        <v>17526</v>
      </c>
      <c r="H22" s="42">
        <v>143529</v>
      </c>
      <c r="I22" s="71"/>
      <c r="J22" s="85"/>
      <c r="Q22" s="85"/>
    </row>
    <row r="23" spans="1:17">
      <c r="A23" s="100"/>
      <c r="B23" s="100"/>
      <c r="C23" s="102"/>
      <c r="D23" s="102"/>
      <c r="E23" s="102"/>
      <c r="F23" s="102"/>
      <c r="G23" s="102"/>
      <c r="H23" s="102"/>
      <c r="I23" s="85"/>
      <c r="J23" s="85"/>
      <c r="L23" s="71"/>
      <c r="Q23" s="85"/>
    </row>
    <row r="24" spans="1:17">
      <c r="A24" s="100">
        <v>2009</v>
      </c>
      <c r="B24" s="100" t="s">
        <v>26</v>
      </c>
      <c r="C24" s="68">
        <v>77365</v>
      </c>
      <c r="D24" s="102"/>
      <c r="E24" s="43">
        <v>21927</v>
      </c>
      <c r="F24" s="43">
        <v>14240</v>
      </c>
      <c r="G24" s="43">
        <v>6928</v>
      </c>
      <c r="H24" s="102">
        <v>43095</v>
      </c>
      <c r="I24" s="71"/>
      <c r="J24" s="85"/>
      <c r="L24" s="71"/>
      <c r="O24" s="71"/>
      <c r="Q24" s="85"/>
    </row>
    <row r="25" spans="1:17" ht="14.25">
      <c r="A25" s="100"/>
      <c r="B25" s="100" t="s">
        <v>27</v>
      </c>
      <c r="C25" s="68">
        <v>78822</v>
      </c>
      <c r="D25" s="103"/>
      <c r="E25" s="43">
        <v>23094</v>
      </c>
      <c r="F25" s="43">
        <v>14573</v>
      </c>
      <c r="G25" s="43">
        <v>6258</v>
      </c>
      <c r="H25" s="102">
        <v>43925</v>
      </c>
      <c r="I25" s="71"/>
      <c r="J25" s="85"/>
      <c r="L25" s="71"/>
      <c r="O25" s="71"/>
      <c r="Q25" s="85"/>
    </row>
    <row r="26" spans="1:17">
      <c r="A26" s="100"/>
      <c r="B26" s="100" t="s">
        <v>28</v>
      </c>
      <c r="C26" s="68">
        <v>82666</v>
      </c>
      <c r="D26" s="102"/>
      <c r="E26" s="43">
        <v>25551</v>
      </c>
      <c r="F26" s="43">
        <v>16763</v>
      </c>
      <c r="G26" s="43">
        <v>6487</v>
      </c>
      <c r="H26" s="102">
        <v>48801</v>
      </c>
      <c r="I26" s="71"/>
      <c r="J26" s="85"/>
      <c r="L26" s="71"/>
      <c r="O26" s="71"/>
      <c r="Q26" s="85"/>
    </row>
    <row r="27" spans="1:17">
      <c r="A27" s="100"/>
      <c r="B27" s="100" t="s">
        <v>31</v>
      </c>
      <c r="C27" s="68">
        <v>77110</v>
      </c>
      <c r="D27" s="102"/>
      <c r="E27" s="43">
        <v>22501</v>
      </c>
      <c r="F27" s="43">
        <v>15839</v>
      </c>
      <c r="G27" s="43">
        <v>5822</v>
      </c>
      <c r="H27" s="102">
        <v>44162</v>
      </c>
      <c r="I27" s="71"/>
      <c r="J27" s="85"/>
      <c r="L27" s="71"/>
      <c r="O27" s="71"/>
      <c r="Q27" s="85"/>
    </row>
    <row r="28" spans="1:17">
      <c r="A28" s="100">
        <v>2010</v>
      </c>
      <c r="B28" s="100" t="s">
        <v>32</v>
      </c>
      <c r="C28" s="68">
        <v>72140</v>
      </c>
      <c r="D28" s="102"/>
      <c r="E28" s="43">
        <v>20036</v>
      </c>
      <c r="F28" s="43">
        <v>16096</v>
      </c>
      <c r="G28" s="43">
        <v>5967</v>
      </c>
      <c r="H28" s="102">
        <v>42099</v>
      </c>
      <c r="I28" s="71"/>
      <c r="J28" s="85"/>
      <c r="L28" s="71"/>
      <c r="O28" s="71"/>
      <c r="Q28" s="85"/>
    </row>
    <row r="29" spans="1:17">
      <c r="A29" s="100"/>
      <c r="B29" s="100" t="s">
        <v>27</v>
      </c>
      <c r="C29" s="68">
        <v>71445</v>
      </c>
      <c r="D29" s="102"/>
      <c r="E29" s="43">
        <v>19746</v>
      </c>
      <c r="F29" s="43">
        <v>15342</v>
      </c>
      <c r="G29" s="43">
        <v>5376</v>
      </c>
      <c r="H29" s="102">
        <v>40464</v>
      </c>
      <c r="I29" s="71"/>
      <c r="J29" s="85"/>
      <c r="L29" s="71"/>
      <c r="O29" s="71"/>
      <c r="Q29" s="85"/>
    </row>
    <row r="30" spans="1:17">
      <c r="A30" s="104"/>
      <c r="B30" s="100" t="s">
        <v>1</v>
      </c>
      <c r="C30" s="68">
        <v>75433</v>
      </c>
      <c r="D30" s="102"/>
      <c r="E30" s="43">
        <v>20795</v>
      </c>
      <c r="F30" s="43">
        <v>17687</v>
      </c>
      <c r="G30" s="43">
        <v>6325</v>
      </c>
      <c r="H30" s="102">
        <v>44807</v>
      </c>
      <c r="I30" s="71"/>
      <c r="J30" s="85"/>
      <c r="L30" s="71"/>
      <c r="O30" s="71"/>
      <c r="Q30" s="85"/>
    </row>
    <row r="31" spans="1:17">
      <c r="A31" s="100"/>
      <c r="B31" s="100" t="s">
        <v>31</v>
      </c>
      <c r="C31" s="68">
        <v>71871</v>
      </c>
      <c r="D31" s="105"/>
      <c r="E31" s="43">
        <v>19347</v>
      </c>
      <c r="F31" s="43">
        <v>16540</v>
      </c>
      <c r="G31" s="43">
        <v>5436</v>
      </c>
      <c r="H31" s="102">
        <v>41323</v>
      </c>
      <c r="I31" s="71"/>
      <c r="J31" s="85"/>
      <c r="L31" s="71"/>
      <c r="O31" s="71"/>
      <c r="Q31" s="85"/>
    </row>
    <row r="32" spans="1:17">
      <c r="A32" s="100">
        <v>2011</v>
      </c>
      <c r="B32" s="100" t="s">
        <v>32</v>
      </c>
      <c r="C32" s="68">
        <v>69830</v>
      </c>
      <c r="D32" s="105"/>
      <c r="E32" s="43">
        <v>20467</v>
      </c>
      <c r="F32" s="43">
        <v>17698</v>
      </c>
      <c r="G32" s="43">
        <v>6040</v>
      </c>
      <c r="H32" s="102">
        <v>44205</v>
      </c>
      <c r="I32" s="71"/>
      <c r="J32" s="85"/>
      <c r="K32" s="85"/>
      <c r="L32" s="71"/>
      <c r="O32" s="71"/>
      <c r="Q32" s="85"/>
    </row>
    <row r="33" spans="1:119">
      <c r="A33" s="100"/>
      <c r="B33" s="100" t="s">
        <v>30</v>
      </c>
      <c r="C33" s="68">
        <v>67292</v>
      </c>
      <c r="D33" s="105"/>
      <c r="E33" s="43">
        <v>19206</v>
      </c>
      <c r="F33" s="43">
        <v>15525</v>
      </c>
      <c r="G33" s="43">
        <v>5426</v>
      </c>
      <c r="H33" s="102">
        <v>40157</v>
      </c>
      <c r="I33" s="71"/>
      <c r="J33" s="85"/>
      <c r="K33" s="85"/>
      <c r="L33" s="71"/>
      <c r="O33" s="71"/>
      <c r="Q33" s="85"/>
    </row>
    <row r="34" spans="1:119">
      <c r="A34" s="100"/>
      <c r="B34" s="100" t="s">
        <v>1</v>
      </c>
      <c r="C34" s="68">
        <v>72513</v>
      </c>
      <c r="D34" s="105"/>
      <c r="E34" s="43">
        <v>21054</v>
      </c>
      <c r="F34" s="43">
        <v>17545</v>
      </c>
      <c r="G34" s="43">
        <v>5784</v>
      </c>
      <c r="H34" s="102">
        <v>44383</v>
      </c>
      <c r="I34" s="71"/>
      <c r="J34" s="85"/>
      <c r="K34" s="85"/>
      <c r="L34" s="71"/>
      <c r="O34" s="71"/>
      <c r="Q34" s="85"/>
    </row>
    <row r="35" spans="1:119">
      <c r="A35" s="100"/>
      <c r="B35" s="100" t="s">
        <v>31</v>
      </c>
      <c r="C35" s="68">
        <v>66283</v>
      </c>
      <c r="D35" s="105"/>
      <c r="E35" s="43">
        <v>18387</v>
      </c>
      <c r="F35" s="43">
        <v>17774</v>
      </c>
      <c r="G35" s="43">
        <v>5709</v>
      </c>
      <c r="H35" s="102">
        <v>41870</v>
      </c>
      <c r="I35" s="71"/>
      <c r="J35" s="85"/>
      <c r="K35" s="85"/>
      <c r="L35" s="71"/>
      <c r="O35" s="71"/>
      <c r="Q35" s="85"/>
    </row>
    <row r="36" spans="1:119">
      <c r="A36" s="100">
        <v>2012</v>
      </c>
      <c r="B36" s="31" t="s">
        <v>26</v>
      </c>
      <c r="C36" s="68">
        <v>66229</v>
      </c>
      <c r="D36" s="105"/>
      <c r="E36" s="43">
        <v>18253</v>
      </c>
      <c r="F36" s="43">
        <v>18090</v>
      </c>
      <c r="G36" s="43">
        <v>6112</v>
      </c>
      <c r="H36" s="102">
        <v>42455</v>
      </c>
      <c r="I36" s="71"/>
      <c r="J36" s="85"/>
      <c r="L36" s="71"/>
      <c r="O36" s="71"/>
      <c r="Q36" s="85"/>
    </row>
    <row r="37" spans="1:119">
      <c r="A37" s="100"/>
      <c r="B37" s="31" t="s">
        <v>27</v>
      </c>
      <c r="C37" s="68">
        <v>57314</v>
      </c>
      <c r="D37" s="105"/>
      <c r="E37" s="43">
        <v>14910</v>
      </c>
      <c r="F37" s="43">
        <v>15974</v>
      </c>
      <c r="G37" s="43">
        <v>5188</v>
      </c>
      <c r="H37" s="102">
        <v>36072</v>
      </c>
      <c r="I37" s="71"/>
      <c r="J37" s="85"/>
      <c r="L37" s="71"/>
      <c r="O37" s="71"/>
      <c r="Q37" s="85"/>
    </row>
    <row r="38" spans="1:119">
      <c r="A38" s="100"/>
      <c r="B38" s="31" t="s">
        <v>28</v>
      </c>
      <c r="C38" s="68">
        <v>53597</v>
      </c>
      <c r="D38" s="105"/>
      <c r="E38" s="43">
        <v>13565</v>
      </c>
      <c r="F38" s="43">
        <v>15556</v>
      </c>
      <c r="G38" s="43">
        <v>5148</v>
      </c>
      <c r="H38" s="102">
        <v>34269</v>
      </c>
      <c r="I38" s="71"/>
      <c r="J38" s="85"/>
      <c r="L38" s="71"/>
      <c r="O38" s="71"/>
      <c r="Q38" s="85"/>
    </row>
    <row r="39" spans="1:119">
      <c r="A39" s="100"/>
      <c r="B39" s="31" t="s">
        <v>29</v>
      </c>
      <c r="C39" s="68">
        <v>59047</v>
      </c>
      <c r="D39" s="105"/>
      <c r="E39" s="43">
        <v>15043</v>
      </c>
      <c r="F39" s="43">
        <v>18009</v>
      </c>
      <c r="G39" s="43">
        <v>5272</v>
      </c>
      <c r="H39" s="102">
        <v>38324</v>
      </c>
      <c r="I39" s="71"/>
      <c r="J39" s="85"/>
      <c r="L39" s="71"/>
      <c r="O39" s="71"/>
      <c r="Q39" s="85"/>
    </row>
    <row r="40" spans="1:119">
      <c r="A40" s="100">
        <v>2013</v>
      </c>
      <c r="B40" s="31" t="s">
        <v>26</v>
      </c>
      <c r="C40" s="68">
        <v>55591</v>
      </c>
      <c r="D40" s="105"/>
      <c r="E40" s="43">
        <v>15652</v>
      </c>
      <c r="F40" s="43">
        <v>18705</v>
      </c>
      <c r="G40" s="43">
        <v>5577</v>
      </c>
      <c r="H40" s="102">
        <v>39934</v>
      </c>
      <c r="I40" s="71"/>
      <c r="J40" s="85"/>
      <c r="L40" s="71"/>
      <c r="O40" s="71"/>
      <c r="Q40" s="85"/>
    </row>
    <row r="41" spans="1:119">
      <c r="A41" s="100"/>
      <c r="B41" s="31" t="s">
        <v>27</v>
      </c>
      <c r="C41" s="68">
        <v>58606</v>
      </c>
      <c r="D41" s="105"/>
      <c r="E41" s="43">
        <v>14165</v>
      </c>
      <c r="F41" s="43">
        <v>16385</v>
      </c>
      <c r="G41" s="43">
        <v>4969</v>
      </c>
      <c r="H41" s="102">
        <v>35519</v>
      </c>
      <c r="I41" s="71"/>
      <c r="J41" s="85"/>
      <c r="L41" s="71"/>
      <c r="O41" s="71"/>
      <c r="Q41" s="85"/>
    </row>
    <row r="42" spans="1:119">
      <c r="A42" s="100"/>
      <c r="B42" s="31" t="s">
        <v>28</v>
      </c>
      <c r="C42" s="68">
        <v>57676</v>
      </c>
      <c r="D42" s="105"/>
      <c r="E42" s="43">
        <v>16036</v>
      </c>
      <c r="F42" s="43">
        <v>16655</v>
      </c>
      <c r="G42" s="43">
        <v>4716</v>
      </c>
      <c r="H42" s="102">
        <v>37407</v>
      </c>
      <c r="I42" s="71"/>
      <c r="J42" s="85"/>
      <c r="L42" s="71"/>
      <c r="O42" s="71"/>
      <c r="Q42" s="85"/>
    </row>
    <row r="43" spans="1:119">
      <c r="A43" s="100"/>
      <c r="B43" s="31" t="s">
        <v>29</v>
      </c>
      <c r="C43" s="68">
        <v>56069</v>
      </c>
      <c r="D43" s="105"/>
      <c r="E43" s="43">
        <v>17054</v>
      </c>
      <c r="F43" s="43">
        <v>15212</v>
      </c>
      <c r="G43" s="43">
        <v>4511</v>
      </c>
      <c r="H43" s="102">
        <v>36777</v>
      </c>
      <c r="I43" s="71"/>
      <c r="J43" s="85"/>
      <c r="L43" s="71"/>
      <c r="O43" s="71"/>
      <c r="Q43" s="85"/>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row>
    <row r="44" spans="1:119">
      <c r="A44" s="100">
        <v>2014</v>
      </c>
      <c r="B44" s="31" t="s">
        <v>26</v>
      </c>
      <c r="C44" s="68">
        <v>52694</v>
      </c>
      <c r="D44" s="105"/>
      <c r="E44" s="43">
        <v>18104</v>
      </c>
      <c r="F44" s="43">
        <v>15757</v>
      </c>
      <c r="G44" s="43">
        <v>4697</v>
      </c>
      <c r="H44" s="102">
        <v>38558</v>
      </c>
      <c r="I44" s="84"/>
      <c r="J44" s="85"/>
      <c r="K44" s="50"/>
      <c r="L44" s="84"/>
      <c r="M44" s="50"/>
      <c r="N44" s="50"/>
      <c r="O44" s="84"/>
      <c r="P44" s="50"/>
      <c r="Q44" s="43"/>
      <c r="R44" s="50"/>
      <c r="S44" s="50"/>
      <c r="T44" s="50"/>
      <c r="U44" s="50"/>
      <c r="V44" s="50"/>
      <c r="W44" s="50"/>
      <c r="X44" s="50"/>
      <c r="Y44" s="50"/>
      <c r="Z44" s="50"/>
      <c r="AA44" s="50"/>
    </row>
    <row r="45" spans="1:119">
      <c r="A45" s="100"/>
      <c r="B45" s="31" t="s">
        <v>27</v>
      </c>
      <c r="C45" s="68">
        <v>44634</v>
      </c>
      <c r="D45" s="105"/>
      <c r="E45" s="43">
        <v>16443</v>
      </c>
      <c r="F45" s="43">
        <v>13352</v>
      </c>
      <c r="G45" s="43">
        <v>4242</v>
      </c>
      <c r="H45" s="102">
        <v>34037</v>
      </c>
      <c r="I45" s="71"/>
      <c r="J45" s="85"/>
      <c r="L45" s="71"/>
      <c r="O45" s="71"/>
      <c r="Q45" s="85"/>
    </row>
    <row r="46" spans="1:119">
      <c r="A46" s="100"/>
      <c r="B46" s="385" t="s">
        <v>312</v>
      </c>
      <c r="C46" s="68">
        <v>45447</v>
      </c>
      <c r="D46" s="105"/>
      <c r="E46" s="43">
        <v>17607</v>
      </c>
      <c r="F46" s="43">
        <v>13796</v>
      </c>
      <c r="G46" s="43">
        <v>4446</v>
      </c>
      <c r="H46" s="102">
        <v>35849</v>
      </c>
      <c r="I46" s="71"/>
      <c r="J46" s="85"/>
      <c r="L46" s="71"/>
      <c r="O46" s="71"/>
      <c r="Q46" s="85"/>
    </row>
    <row r="47" spans="1:119">
      <c r="A47" s="100"/>
      <c r="B47" s="100" t="s">
        <v>177</v>
      </c>
      <c r="C47" s="68">
        <v>46142</v>
      </c>
      <c r="D47" s="105"/>
      <c r="E47" s="43">
        <v>17170</v>
      </c>
      <c r="F47" s="43">
        <v>13774</v>
      </c>
      <c r="G47" s="43">
        <v>4141</v>
      </c>
      <c r="H47" s="102">
        <v>35085</v>
      </c>
      <c r="I47" s="71"/>
      <c r="J47" s="63"/>
      <c r="K47" s="63"/>
      <c r="L47" s="71"/>
      <c r="O47" s="71"/>
      <c r="Q47" s="85"/>
    </row>
    <row r="48" spans="1:119">
      <c r="A48" s="146" t="s">
        <v>33</v>
      </c>
      <c r="B48" s="150"/>
      <c r="C48" s="386"/>
      <c r="D48" s="151"/>
      <c r="E48" s="151"/>
      <c r="F48" s="151"/>
      <c r="G48" s="151"/>
      <c r="H48" s="151"/>
      <c r="I48" s="106"/>
    </row>
    <row r="49" spans="1:9">
      <c r="A49" s="64" t="s">
        <v>3</v>
      </c>
      <c r="B49" s="64"/>
      <c r="C49" s="64"/>
      <c r="D49" s="64"/>
      <c r="E49" s="64"/>
      <c r="F49" s="64"/>
      <c r="G49" s="64"/>
      <c r="H49" s="64"/>
      <c r="I49" s="64"/>
    </row>
    <row r="50" spans="1:9">
      <c r="A50" s="92"/>
      <c r="B50" s="107"/>
      <c r="C50" s="108"/>
      <c r="D50" s="109"/>
      <c r="E50" s="108"/>
      <c r="F50" s="108"/>
      <c r="G50" s="110"/>
      <c r="H50" s="111"/>
      <c r="I50" s="92"/>
    </row>
    <row r="51" spans="1:9">
      <c r="A51" s="69" t="s">
        <v>35</v>
      </c>
      <c r="B51" s="107"/>
      <c r="C51" s="109"/>
      <c r="D51" s="112"/>
      <c r="E51" s="113"/>
      <c r="F51" s="113"/>
      <c r="G51" s="113"/>
      <c r="H51" s="109"/>
      <c r="I51" s="92"/>
    </row>
    <row r="52" spans="1:9" ht="48.75" customHeight="1">
      <c r="A52" s="394" t="s">
        <v>5</v>
      </c>
      <c r="B52" s="394"/>
      <c r="C52" s="394"/>
      <c r="D52" s="394"/>
      <c r="E52" s="394"/>
      <c r="F52" s="394"/>
      <c r="G52" s="394"/>
      <c r="H52" s="394"/>
      <c r="I52" s="114"/>
    </row>
    <row r="53" spans="1:9" ht="60" customHeight="1">
      <c r="A53" s="394" t="s">
        <v>278</v>
      </c>
      <c r="B53" s="394"/>
      <c r="C53" s="394"/>
      <c r="D53" s="394"/>
      <c r="E53" s="394"/>
      <c r="F53" s="394"/>
      <c r="G53" s="394"/>
      <c r="H53" s="394"/>
      <c r="I53" s="114"/>
    </row>
    <row r="54" spans="1:9" ht="27" customHeight="1">
      <c r="A54" s="400" t="s">
        <v>314</v>
      </c>
      <c r="B54" s="401"/>
      <c r="C54" s="401"/>
      <c r="D54" s="401"/>
      <c r="E54" s="401"/>
      <c r="F54" s="401"/>
      <c r="G54" s="401"/>
      <c r="H54" s="401"/>
      <c r="I54" s="114"/>
    </row>
    <row r="55" spans="1:9" ht="25.5" customHeight="1">
      <c r="A55" s="379" t="s">
        <v>308</v>
      </c>
    </row>
    <row r="56" spans="1:9">
      <c r="A56" s="380" t="s">
        <v>309</v>
      </c>
    </row>
    <row r="57" spans="1:9">
      <c r="A57" s="381" t="s">
        <v>310</v>
      </c>
    </row>
  </sheetData>
  <mergeCells count="8">
    <mergeCell ref="A54:H54"/>
    <mergeCell ref="A53:H53"/>
    <mergeCell ref="A2:H3"/>
    <mergeCell ref="A5:A6"/>
    <mergeCell ref="B5:B6"/>
    <mergeCell ref="C5:C6"/>
    <mergeCell ref="E5:H5"/>
    <mergeCell ref="A52:H52"/>
  </mergeCells>
  <phoneticPr fontId="10" type="noConversion"/>
  <conditionalFormatting sqref="C8:C16">
    <cfRule type="expression" dxfId="5" priority="1" stopIfTrue="1">
      <formula>OR(#REF!="",NOT(#REF!=0))</formula>
    </cfRule>
  </conditionalFormatting>
  <conditionalFormatting sqref="C44:C47 C24:C40">
    <cfRule type="expression" dxfId="4" priority="3"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orientation="portrait" r:id="rId1"/>
  <headerFooter alignWithMargins="0">
    <oddHeader>&amp;CCivil Justice Statistics Quarterly: October to December 2014</oddHeader>
    <oddFoote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O53"/>
  <sheetViews>
    <sheetView zoomScaleNormal="100" workbookViewId="0">
      <selection activeCell="D45" sqref="D45"/>
    </sheetView>
  </sheetViews>
  <sheetFormatPr defaultRowHeight="12.75"/>
  <cols>
    <col min="1" max="1" width="8.85546875" style="29" customWidth="1"/>
    <col min="2" max="2" width="8.28515625" style="29" customWidth="1"/>
    <col min="3" max="3" width="15.42578125" style="29" customWidth="1"/>
    <col min="4" max="4" width="16" style="29" customWidth="1"/>
    <col min="5" max="5" width="20.28515625" style="29" customWidth="1"/>
    <col min="6" max="6" width="19.5703125" style="29" customWidth="1"/>
    <col min="7" max="7" width="18.42578125" style="29" customWidth="1"/>
    <col min="8" max="8" width="16.28515625" style="29" customWidth="1"/>
    <col min="9" max="16384" width="9.140625" style="29"/>
  </cols>
  <sheetData>
    <row r="1" spans="1:13">
      <c r="A1" s="26" t="s">
        <v>20</v>
      </c>
      <c r="B1" s="26"/>
      <c r="C1" s="314"/>
      <c r="D1" s="314"/>
      <c r="E1" s="314"/>
      <c r="F1" s="314"/>
      <c r="G1" s="315" t="s">
        <v>52</v>
      </c>
      <c r="H1" s="27"/>
      <c r="I1" s="27"/>
      <c r="J1" s="27"/>
    </row>
    <row r="2" spans="1:13">
      <c r="A2" s="391" t="s">
        <v>158</v>
      </c>
      <c r="B2" s="391"/>
      <c r="C2" s="391"/>
      <c r="D2" s="391"/>
      <c r="E2" s="391"/>
      <c r="F2" s="391"/>
      <c r="G2" s="391"/>
      <c r="H2" s="27"/>
      <c r="I2" s="27"/>
      <c r="J2" s="27"/>
    </row>
    <row r="3" spans="1:13">
      <c r="A3" s="115"/>
      <c r="B3" s="115"/>
      <c r="C3" s="27"/>
      <c r="D3" s="27"/>
      <c r="E3" s="27"/>
      <c r="F3" s="27"/>
      <c r="G3" s="27"/>
      <c r="H3" s="27"/>
      <c r="I3" s="27"/>
      <c r="J3" s="27"/>
    </row>
    <row r="4" spans="1:13" ht="39.75">
      <c r="A4" s="53" t="s">
        <v>22</v>
      </c>
      <c r="B4" s="53" t="s">
        <v>23</v>
      </c>
      <c r="C4" s="77" t="s">
        <v>50</v>
      </c>
      <c r="D4" s="77" t="s">
        <v>49</v>
      </c>
      <c r="E4" s="77" t="s">
        <v>223</v>
      </c>
      <c r="F4" s="77" t="s">
        <v>48</v>
      </c>
      <c r="G4" s="77" t="s">
        <v>47</v>
      </c>
    </row>
    <row r="5" spans="1:13" s="49" customFormat="1" ht="27" customHeight="1">
      <c r="A5" s="31">
        <v>2000</v>
      </c>
      <c r="B5" s="31"/>
      <c r="C5" s="56"/>
      <c r="D5" s="56">
        <v>615761</v>
      </c>
      <c r="E5" s="56">
        <v>51422</v>
      </c>
      <c r="F5" s="56">
        <v>105527</v>
      </c>
      <c r="G5" s="56">
        <v>141603</v>
      </c>
    </row>
    <row r="6" spans="1:13">
      <c r="A6" s="55">
        <v>2001</v>
      </c>
      <c r="B6" s="55"/>
      <c r="C6" s="36"/>
      <c r="D6" s="36">
        <v>548480</v>
      </c>
      <c r="E6" s="36">
        <v>51428</v>
      </c>
      <c r="F6" s="36">
        <v>109475</v>
      </c>
      <c r="G6" s="36">
        <v>162657</v>
      </c>
    </row>
    <row r="7" spans="1:13">
      <c r="A7" s="31">
        <v>2002</v>
      </c>
      <c r="B7" s="31"/>
      <c r="C7" s="36"/>
      <c r="D7" s="36">
        <v>520231</v>
      </c>
      <c r="E7" s="36">
        <v>50391</v>
      </c>
      <c r="F7" s="36">
        <v>121039</v>
      </c>
      <c r="G7" s="36">
        <v>155569</v>
      </c>
    </row>
    <row r="8" spans="1:13">
      <c r="A8" s="31">
        <v>2003</v>
      </c>
      <c r="B8" s="31"/>
      <c r="C8" s="36"/>
      <c r="D8" s="36">
        <v>496250</v>
      </c>
      <c r="E8" s="36">
        <v>45490</v>
      </c>
      <c r="F8" s="36">
        <v>124538</v>
      </c>
      <c r="G8" s="36">
        <v>143356</v>
      </c>
    </row>
    <row r="9" spans="1:13">
      <c r="A9" s="31">
        <v>2004</v>
      </c>
      <c r="B9" s="31"/>
      <c r="C9" s="36"/>
      <c r="D9" s="36">
        <v>443690</v>
      </c>
      <c r="E9" s="36">
        <v>44085</v>
      </c>
      <c r="F9" s="36">
        <v>130674</v>
      </c>
      <c r="G9" s="36">
        <v>143674</v>
      </c>
    </row>
    <row r="10" spans="1:13">
      <c r="A10" s="31">
        <v>2005</v>
      </c>
      <c r="B10" s="31"/>
      <c r="C10" s="36"/>
      <c r="D10" s="36">
        <v>479051</v>
      </c>
      <c r="E10" s="36">
        <v>49609</v>
      </c>
      <c r="F10" s="36">
        <v>167875</v>
      </c>
      <c r="G10" s="36">
        <v>157307</v>
      </c>
    </row>
    <row r="11" spans="1:13">
      <c r="A11" s="31">
        <v>2006</v>
      </c>
      <c r="B11" s="31"/>
      <c r="C11" s="36"/>
      <c r="D11" s="36">
        <v>488931</v>
      </c>
      <c r="E11" s="36">
        <v>57388</v>
      </c>
      <c r="F11" s="36">
        <v>187760</v>
      </c>
      <c r="G11" s="36">
        <v>168234</v>
      </c>
    </row>
    <row r="12" spans="1:13">
      <c r="A12" s="31">
        <v>2007</v>
      </c>
      <c r="B12" s="31"/>
      <c r="C12" s="36"/>
      <c r="D12" s="36">
        <v>460305</v>
      </c>
      <c r="E12" s="36">
        <v>58578</v>
      </c>
      <c r="F12" s="36">
        <v>222349</v>
      </c>
      <c r="G12" s="36">
        <v>191699</v>
      </c>
    </row>
    <row r="13" spans="1:13">
      <c r="A13" s="31">
        <v>2008</v>
      </c>
      <c r="B13" s="31"/>
      <c r="C13" s="36"/>
      <c r="D13" s="36">
        <v>458022</v>
      </c>
      <c r="E13" s="36">
        <v>70166</v>
      </c>
      <c r="F13" s="36">
        <v>248103</v>
      </c>
      <c r="G13" s="36">
        <v>231278</v>
      </c>
      <c r="H13" s="160"/>
    </row>
    <row r="14" spans="1:13">
      <c r="A14" s="31">
        <v>2009</v>
      </c>
      <c r="B14" s="31"/>
      <c r="C14" s="36">
        <v>982464</v>
      </c>
      <c r="D14" s="36">
        <v>378834</v>
      </c>
      <c r="E14" s="36">
        <v>62556</v>
      </c>
      <c r="F14" s="36">
        <v>207862</v>
      </c>
      <c r="G14" s="36">
        <v>205082</v>
      </c>
      <c r="H14" s="160"/>
      <c r="I14" s="36"/>
      <c r="J14" s="36"/>
      <c r="K14" s="36"/>
      <c r="L14" s="36"/>
      <c r="M14" s="36"/>
    </row>
    <row r="15" spans="1:13">
      <c r="A15" s="31">
        <v>2010</v>
      </c>
      <c r="B15" s="31"/>
      <c r="C15" s="36">
        <v>794311</v>
      </c>
      <c r="D15" s="36">
        <v>279307</v>
      </c>
      <c r="E15" s="36">
        <v>53729</v>
      </c>
      <c r="F15" s="36">
        <v>168055</v>
      </c>
      <c r="G15" s="36">
        <v>163023</v>
      </c>
      <c r="H15" s="160"/>
      <c r="I15" s="36"/>
      <c r="J15" s="36"/>
      <c r="K15" s="36"/>
      <c r="L15" s="36"/>
      <c r="M15" s="36"/>
    </row>
    <row r="16" spans="1:13">
      <c r="A16" s="31">
        <v>2011</v>
      </c>
      <c r="B16" s="31"/>
      <c r="C16" s="36">
        <v>748586</v>
      </c>
      <c r="D16" s="36">
        <v>263547</v>
      </c>
      <c r="E16" s="36">
        <v>59331</v>
      </c>
      <c r="F16" s="36">
        <v>146608</v>
      </c>
      <c r="G16" s="36">
        <v>154026</v>
      </c>
      <c r="H16" s="160"/>
      <c r="I16" s="36"/>
      <c r="J16" s="36"/>
      <c r="K16" s="36"/>
      <c r="L16" s="36"/>
      <c r="M16" s="36"/>
    </row>
    <row r="17" spans="1:13">
      <c r="A17" s="31">
        <v>2012</v>
      </c>
      <c r="B17" s="31"/>
      <c r="C17" s="36">
        <v>663457</v>
      </c>
      <c r="D17" s="36">
        <v>227943</v>
      </c>
      <c r="E17" s="36">
        <v>55490</v>
      </c>
      <c r="F17" s="36">
        <v>136281</v>
      </c>
      <c r="G17" s="36">
        <v>135965</v>
      </c>
      <c r="H17" s="160"/>
      <c r="I17" s="36"/>
      <c r="J17" s="36"/>
      <c r="K17" s="36"/>
      <c r="L17" s="36"/>
      <c r="M17" s="36"/>
    </row>
    <row r="18" spans="1:13">
      <c r="A18" s="384" t="s">
        <v>311</v>
      </c>
      <c r="B18" s="31"/>
      <c r="C18" s="36">
        <v>667168</v>
      </c>
      <c r="D18" s="36">
        <v>219807</v>
      </c>
      <c r="E18" s="36">
        <v>54766</v>
      </c>
      <c r="F18" s="36">
        <v>131417</v>
      </c>
      <c r="G18" s="36">
        <v>122554</v>
      </c>
      <c r="H18" s="160"/>
      <c r="I18" s="36"/>
      <c r="J18" s="36"/>
      <c r="K18" s="36"/>
      <c r="L18" s="36"/>
      <c r="M18" s="36"/>
    </row>
    <row r="19" spans="1:13">
      <c r="A19" s="100" t="s">
        <v>179</v>
      </c>
      <c r="B19" s="31"/>
      <c r="C19" s="36">
        <v>828992</v>
      </c>
      <c r="D19" s="36">
        <v>221730</v>
      </c>
      <c r="E19" s="36">
        <v>55174</v>
      </c>
      <c r="F19" s="36">
        <v>131076</v>
      </c>
      <c r="G19" s="36">
        <v>120886</v>
      </c>
      <c r="H19" s="160"/>
      <c r="I19" s="36"/>
      <c r="J19" s="36"/>
      <c r="K19" s="36"/>
      <c r="L19" s="36"/>
      <c r="M19" s="36"/>
    </row>
    <row r="20" spans="1:13">
      <c r="A20" s="31"/>
      <c r="B20" s="31"/>
      <c r="C20" s="116"/>
      <c r="D20" s="36"/>
      <c r="E20" s="36"/>
      <c r="F20" s="36"/>
      <c r="G20" s="36"/>
    </row>
    <row r="21" spans="1:13" ht="25.5" customHeight="1">
      <c r="A21" s="31">
        <v>2009</v>
      </c>
      <c r="B21" s="31" t="s">
        <v>26</v>
      </c>
      <c r="C21" s="62">
        <v>259701</v>
      </c>
      <c r="D21" s="62">
        <v>113455</v>
      </c>
      <c r="E21" s="62">
        <v>17754</v>
      </c>
      <c r="F21" s="43">
        <v>56933</v>
      </c>
      <c r="G21" s="43">
        <v>53896</v>
      </c>
    </row>
    <row r="22" spans="1:13">
      <c r="A22" s="31"/>
      <c r="B22" s="31" t="s">
        <v>30</v>
      </c>
      <c r="C22" s="62">
        <v>234379</v>
      </c>
      <c r="D22" s="62">
        <v>101246</v>
      </c>
      <c r="E22" s="62">
        <v>15135</v>
      </c>
      <c r="F22" s="43">
        <v>57178</v>
      </c>
      <c r="G22" s="43">
        <v>54537</v>
      </c>
    </row>
    <row r="23" spans="1:13">
      <c r="A23" s="31"/>
      <c r="B23" s="31" t="s">
        <v>28</v>
      </c>
      <c r="C23" s="62">
        <v>246568</v>
      </c>
      <c r="D23" s="62">
        <v>92035</v>
      </c>
      <c r="E23" s="62">
        <v>15883</v>
      </c>
      <c r="F23" s="43">
        <v>48876</v>
      </c>
      <c r="G23" s="43">
        <v>51714</v>
      </c>
    </row>
    <row r="24" spans="1:13">
      <c r="A24" s="31"/>
      <c r="B24" s="31" t="s">
        <v>31</v>
      </c>
      <c r="C24" s="62">
        <v>241816</v>
      </c>
      <c r="D24" s="62">
        <v>72098</v>
      </c>
      <c r="E24" s="62">
        <v>13784</v>
      </c>
      <c r="F24" s="43">
        <v>44875</v>
      </c>
      <c r="G24" s="43">
        <v>44935</v>
      </c>
    </row>
    <row r="25" spans="1:13" ht="25.5" customHeight="1">
      <c r="A25" s="31">
        <v>2010</v>
      </c>
      <c r="B25" s="31" t="s">
        <v>26</v>
      </c>
      <c r="C25" s="62">
        <v>213679</v>
      </c>
      <c r="D25" s="62">
        <v>76247</v>
      </c>
      <c r="E25" s="62">
        <v>14973</v>
      </c>
      <c r="F25" s="43">
        <v>44440</v>
      </c>
      <c r="G25" s="43">
        <v>43315</v>
      </c>
    </row>
    <row r="26" spans="1:13">
      <c r="A26" s="31"/>
      <c r="B26" s="31" t="s">
        <v>30</v>
      </c>
      <c r="C26" s="62">
        <v>181960</v>
      </c>
      <c r="D26" s="62">
        <v>67194</v>
      </c>
      <c r="E26" s="62">
        <v>13049</v>
      </c>
      <c r="F26" s="43">
        <v>40295</v>
      </c>
      <c r="G26" s="43">
        <v>40621</v>
      </c>
      <c r="I26" s="36"/>
    </row>
    <row r="27" spans="1:13">
      <c r="A27" s="44"/>
      <c r="B27" s="31" t="s">
        <v>28</v>
      </c>
      <c r="C27" s="62">
        <v>209048</v>
      </c>
      <c r="D27" s="62">
        <v>73165</v>
      </c>
      <c r="E27" s="62">
        <v>13780</v>
      </c>
      <c r="F27" s="43">
        <v>42582</v>
      </c>
      <c r="G27" s="43">
        <v>40987</v>
      </c>
      <c r="I27" s="36"/>
    </row>
    <row r="28" spans="1:13">
      <c r="A28" s="31"/>
      <c r="B28" s="31" t="s">
        <v>31</v>
      </c>
      <c r="C28" s="62">
        <v>189624</v>
      </c>
      <c r="D28" s="62">
        <v>62701</v>
      </c>
      <c r="E28" s="62">
        <v>11927</v>
      </c>
      <c r="F28" s="43">
        <v>40738</v>
      </c>
      <c r="G28" s="43">
        <v>38100</v>
      </c>
      <c r="I28" s="36"/>
    </row>
    <row r="29" spans="1:13" ht="25.5" customHeight="1">
      <c r="A29" s="31">
        <v>2011</v>
      </c>
      <c r="B29" s="31" t="s">
        <v>32</v>
      </c>
      <c r="C29" s="62">
        <v>193675</v>
      </c>
      <c r="D29" s="62">
        <v>70871</v>
      </c>
      <c r="E29" s="62">
        <v>15074</v>
      </c>
      <c r="F29" s="43">
        <v>41884</v>
      </c>
      <c r="G29" s="43">
        <v>44105</v>
      </c>
      <c r="I29" s="36"/>
    </row>
    <row r="30" spans="1:13">
      <c r="A30" s="31"/>
      <c r="B30" s="31" t="s">
        <v>30</v>
      </c>
      <c r="C30" s="62">
        <v>172698</v>
      </c>
      <c r="D30" s="62">
        <v>63114</v>
      </c>
      <c r="E30" s="62">
        <v>13794</v>
      </c>
      <c r="F30" s="43">
        <v>32829</v>
      </c>
      <c r="G30" s="43">
        <v>37751</v>
      </c>
      <c r="I30" s="36"/>
    </row>
    <row r="31" spans="1:13">
      <c r="A31" s="31"/>
      <c r="B31" s="31" t="s">
        <v>1</v>
      </c>
      <c r="C31" s="62">
        <v>208198</v>
      </c>
      <c r="D31" s="62">
        <v>68739</v>
      </c>
      <c r="E31" s="62">
        <v>16572</v>
      </c>
      <c r="F31" s="43">
        <v>37101</v>
      </c>
      <c r="G31" s="43">
        <v>37975</v>
      </c>
      <c r="I31" s="36"/>
    </row>
    <row r="32" spans="1:13">
      <c r="A32" s="31"/>
      <c r="B32" s="31" t="s">
        <v>29</v>
      </c>
      <c r="C32" s="62">
        <v>174015</v>
      </c>
      <c r="D32" s="62">
        <v>60823</v>
      </c>
      <c r="E32" s="62">
        <v>13891</v>
      </c>
      <c r="F32" s="43">
        <v>34794</v>
      </c>
      <c r="G32" s="43">
        <v>34195</v>
      </c>
      <c r="I32" s="36"/>
    </row>
    <row r="33" spans="1:119" ht="25.5" customHeight="1">
      <c r="A33" s="31">
        <v>2012</v>
      </c>
      <c r="B33" s="31" t="s">
        <v>26</v>
      </c>
      <c r="C33" s="62">
        <v>177454</v>
      </c>
      <c r="D33" s="62">
        <v>63959</v>
      </c>
      <c r="E33" s="62">
        <v>15137</v>
      </c>
      <c r="F33" s="43">
        <v>40212</v>
      </c>
      <c r="G33" s="43">
        <v>37808</v>
      </c>
      <c r="I33" s="36"/>
    </row>
    <row r="34" spans="1:119">
      <c r="A34" s="31"/>
      <c r="B34" s="31" t="s">
        <v>30</v>
      </c>
      <c r="C34" s="62">
        <v>145208</v>
      </c>
      <c r="D34" s="62">
        <v>54560</v>
      </c>
      <c r="E34" s="62">
        <v>13191</v>
      </c>
      <c r="F34" s="43">
        <v>31513</v>
      </c>
      <c r="G34" s="43">
        <v>34369</v>
      </c>
      <c r="I34" s="36"/>
    </row>
    <row r="35" spans="1:119">
      <c r="A35" s="31"/>
      <c r="B35" s="31" t="s">
        <v>28</v>
      </c>
      <c r="C35" s="62">
        <v>179734</v>
      </c>
      <c r="D35" s="62">
        <v>56027</v>
      </c>
      <c r="E35" s="62">
        <v>13951</v>
      </c>
      <c r="F35" s="43">
        <v>34364</v>
      </c>
      <c r="G35" s="43">
        <v>31093</v>
      </c>
      <c r="I35" s="36"/>
    </row>
    <row r="36" spans="1:119">
      <c r="A36" s="31"/>
      <c r="B36" s="31" t="s">
        <v>29</v>
      </c>
      <c r="C36" s="62">
        <v>161061</v>
      </c>
      <c r="D36" s="62">
        <v>53397</v>
      </c>
      <c r="E36" s="62">
        <v>13211</v>
      </c>
      <c r="F36" s="43">
        <v>30192</v>
      </c>
      <c r="G36" s="43">
        <v>32695</v>
      </c>
      <c r="I36" s="36"/>
    </row>
    <row r="37" spans="1:119" ht="25.5" customHeight="1">
      <c r="A37" s="31">
        <v>2013</v>
      </c>
      <c r="B37" s="31" t="s">
        <v>32</v>
      </c>
      <c r="C37" s="62">
        <v>161635</v>
      </c>
      <c r="D37" s="62">
        <v>55532</v>
      </c>
      <c r="E37" s="62">
        <v>14123</v>
      </c>
      <c r="F37" s="43">
        <v>32429</v>
      </c>
      <c r="G37" s="43">
        <v>30899</v>
      </c>
      <c r="I37" s="36"/>
    </row>
    <row r="38" spans="1:119">
      <c r="A38" s="31"/>
      <c r="B38" s="31" t="s">
        <v>30</v>
      </c>
      <c r="C38" s="62">
        <v>151882</v>
      </c>
      <c r="D38" s="62">
        <v>50565</v>
      </c>
      <c r="E38" s="62">
        <v>13815</v>
      </c>
      <c r="F38" s="43">
        <v>31733</v>
      </c>
      <c r="G38" s="43">
        <v>31608</v>
      </c>
      <c r="I38" s="36"/>
    </row>
    <row r="39" spans="1:119">
      <c r="A39" s="31"/>
      <c r="B39" s="31" t="s">
        <v>28</v>
      </c>
      <c r="C39" s="62">
        <v>183243</v>
      </c>
      <c r="D39" s="62">
        <v>56901</v>
      </c>
      <c r="E39" s="62">
        <v>13537</v>
      </c>
      <c r="F39" s="43">
        <v>34440</v>
      </c>
      <c r="G39" s="43">
        <v>31183</v>
      </c>
      <c r="I39" s="36"/>
    </row>
    <row r="40" spans="1:119">
      <c r="A40" s="31"/>
      <c r="B40" s="31" t="s">
        <v>29</v>
      </c>
      <c r="C40" s="62">
        <v>170408</v>
      </c>
      <c r="D40" s="62">
        <v>56809</v>
      </c>
      <c r="E40" s="62">
        <v>13291</v>
      </c>
      <c r="F40" s="43">
        <v>32815</v>
      </c>
      <c r="G40" s="43">
        <v>28864</v>
      </c>
      <c r="I40" s="36"/>
    </row>
    <row r="41" spans="1:119" s="27" customFormat="1" ht="25.5" customHeight="1">
      <c r="A41" s="31">
        <v>2014</v>
      </c>
      <c r="B41" s="31" t="s">
        <v>32</v>
      </c>
      <c r="C41" s="62">
        <v>205741</v>
      </c>
      <c r="D41" s="62">
        <v>54724</v>
      </c>
      <c r="E41" s="62">
        <v>14503</v>
      </c>
      <c r="F41" s="43">
        <v>29763</v>
      </c>
      <c r="G41" s="43">
        <v>31354</v>
      </c>
      <c r="I41" s="36"/>
    </row>
    <row r="42" spans="1:119" s="27" customFormat="1">
      <c r="A42" s="31"/>
      <c r="B42" s="31" t="s">
        <v>30</v>
      </c>
      <c r="C42" s="62">
        <v>203648</v>
      </c>
      <c r="D42" s="62">
        <v>48394</v>
      </c>
      <c r="E42" s="62">
        <v>13342</v>
      </c>
      <c r="F42" s="43">
        <v>30489</v>
      </c>
      <c r="G42" s="43">
        <v>30623</v>
      </c>
      <c r="I42" s="36"/>
    </row>
    <row r="43" spans="1:119" s="117" customFormat="1">
      <c r="A43" s="31"/>
      <c r="B43" s="385" t="s">
        <v>312</v>
      </c>
      <c r="C43" s="62">
        <v>223149</v>
      </c>
      <c r="D43" s="62">
        <v>62906</v>
      </c>
      <c r="E43" s="62">
        <v>14225</v>
      </c>
      <c r="F43" s="43">
        <v>34328</v>
      </c>
      <c r="G43" s="43">
        <v>28889</v>
      </c>
      <c r="H43" s="27"/>
      <c r="I43" s="36"/>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row>
    <row r="44" spans="1:119" s="27" customFormat="1">
      <c r="A44" s="31"/>
      <c r="B44" s="100" t="s">
        <v>176</v>
      </c>
      <c r="C44" s="62">
        <v>196454</v>
      </c>
      <c r="D44" s="62">
        <v>55706</v>
      </c>
      <c r="E44" s="62">
        <v>13104</v>
      </c>
      <c r="F44" s="43">
        <v>36496</v>
      </c>
      <c r="G44" s="43">
        <v>30020</v>
      </c>
      <c r="I44" s="36"/>
    </row>
    <row r="45" spans="1:119" s="27" customFormat="1">
      <c r="A45" s="152"/>
      <c r="B45" s="152"/>
      <c r="C45" s="153"/>
      <c r="D45" s="154"/>
      <c r="E45" s="153"/>
      <c r="F45" s="155"/>
      <c r="G45" s="155"/>
    </row>
    <row r="46" spans="1:119" s="27" customFormat="1">
      <c r="A46" s="118" t="s">
        <v>33</v>
      </c>
      <c r="B46" s="31"/>
      <c r="C46" s="157"/>
      <c r="D46" s="157"/>
      <c r="E46" s="157"/>
      <c r="F46" s="157"/>
      <c r="G46" s="157"/>
    </row>
    <row r="47" spans="1:119">
      <c r="A47" s="398" t="s">
        <v>40</v>
      </c>
      <c r="B47" s="398"/>
      <c r="C47" s="398"/>
      <c r="D47" s="398"/>
      <c r="E47" s="398"/>
      <c r="F47" s="398"/>
      <c r="G47" s="398"/>
      <c r="H47" s="27"/>
      <c r="I47" s="27"/>
      <c r="J47" s="27"/>
      <c r="K47" s="27"/>
      <c r="L47" s="27"/>
      <c r="M47" s="27"/>
      <c r="N47" s="27"/>
      <c r="O47" s="27"/>
      <c r="P47" s="27"/>
      <c r="Q47" s="27"/>
      <c r="R47" s="27"/>
      <c r="S47" s="27"/>
      <c r="T47" s="27"/>
      <c r="U47" s="27"/>
      <c r="V47" s="27"/>
      <c r="W47" s="27"/>
      <c r="X47" s="27"/>
      <c r="Y47" s="27"/>
      <c r="Z47" s="27"/>
      <c r="AA47" s="27"/>
    </row>
    <row r="48" spans="1:119">
      <c r="A48" s="69" t="s">
        <v>35</v>
      </c>
      <c r="B48" s="69"/>
      <c r="C48" s="58"/>
      <c r="D48" s="119"/>
      <c r="E48" s="119"/>
      <c r="F48" s="119"/>
      <c r="G48" s="119"/>
    </row>
    <row r="49" spans="1:7" s="120" customFormat="1" ht="12.75" customHeight="1">
      <c r="A49" s="394" t="s">
        <v>108</v>
      </c>
      <c r="B49" s="409"/>
      <c r="C49" s="409"/>
      <c r="D49" s="409"/>
      <c r="E49" s="409"/>
      <c r="F49" s="409"/>
      <c r="G49" s="409"/>
    </row>
    <row r="51" spans="1:7">
      <c r="A51" s="379" t="s">
        <v>308</v>
      </c>
    </row>
    <row r="52" spans="1:7">
      <c r="A52" s="380" t="s">
        <v>309</v>
      </c>
    </row>
    <row r="53" spans="1:7">
      <c r="A53" s="381" t="s">
        <v>310</v>
      </c>
    </row>
  </sheetData>
  <mergeCells count="3">
    <mergeCell ref="A49:G49"/>
    <mergeCell ref="A2:G2"/>
    <mergeCell ref="A47:G47"/>
  </mergeCells>
  <phoneticPr fontId="10" type="noConversion"/>
  <conditionalFormatting sqref="F38:G39">
    <cfRule type="expression" dxfId="3" priority="3" stopIfTrue="1">
      <formula>NOT(#REF!=0)</formula>
    </cfRule>
  </conditionalFormatting>
  <conditionalFormatting sqref="C48 C14:D14 C5:C13 C41:C46 C15:E17 C18:C37 D18:G19 I14:M19 D46:G46">
    <cfRule type="expression" dxfId="2" priority="2" stopIfTrue="1">
      <formula>OR(#REF!="",NOT(#REF!=0))</formula>
    </cfRule>
  </conditionalFormatting>
  <conditionalFormatting sqref="D41:G46 D20:G37 D5:D13 E5:E14 F5:G17">
    <cfRule type="expression" dxfId="1" priority="1" stopIfTrue="1">
      <formula>OR(#REF!="",NOT(#REF!=0))</formula>
    </cfRule>
  </conditionalFormatting>
  <hyperlinks>
    <hyperlink ref="G1" location="Index!A1" display="Index"/>
  </hyperlinks>
  <printOptions horizontalCentered="1"/>
  <pageMargins left="0.78740157480314965" right="0.39370078740157483" top="0.59055118110236227" bottom="0.59055118110236227" header="0.19685039370078741" footer="0.19685039370078741"/>
  <pageSetup paperSize="9" scale="85" orientation="portrait" r:id="rId1"/>
  <headerFooter alignWithMargins="0">
    <oddHeader>&amp;CCivil Justice Statistics Quarterly: October to December 2014</oddHeader>
    <oddFoote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O48"/>
  <sheetViews>
    <sheetView zoomScaleNormal="100" workbookViewId="0">
      <selection activeCell="K38" sqref="K38"/>
    </sheetView>
  </sheetViews>
  <sheetFormatPr defaultRowHeight="12.75"/>
  <cols>
    <col min="1" max="2" width="8.85546875" style="51" customWidth="1"/>
    <col min="3" max="3" width="11.7109375" style="51" customWidth="1"/>
    <col min="4" max="4" width="1.42578125" style="51" customWidth="1"/>
    <col min="5" max="5" width="10.42578125" style="51" bestFit="1" customWidth="1"/>
    <col min="6" max="6" width="13.28515625" style="51" bestFit="1" customWidth="1"/>
    <col min="7" max="7" width="1.5703125" style="51" customWidth="1"/>
    <col min="8" max="9" width="11.7109375" style="51" customWidth="1"/>
    <col min="10" max="10" width="1.7109375" style="51" customWidth="1"/>
    <col min="11" max="12" width="11.7109375" style="51" customWidth="1"/>
    <col min="13" max="13" width="1.7109375" style="51" customWidth="1"/>
    <col min="14" max="15" width="11.7109375" style="51" customWidth="1"/>
    <col min="16" max="16" width="1.7109375" style="51" customWidth="1"/>
    <col min="17" max="18" width="11.7109375" style="51" customWidth="1"/>
    <col min="19" max="19" width="1.7109375" style="51" customWidth="1"/>
    <col min="20" max="21" width="11.7109375" style="51" customWidth="1"/>
    <col min="22" max="16384" width="9.140625" style="51"/>
  </cols>
  <sheetData>
    <row r="1" spans="1:24">
      <c r="A1" s="26" t="s">
        <v>134</v>
      </c>
      <c r="B1" s="26"/>
      <c r="C1" s="314"/>
      <c r="D1" s="314"/>
      <c r="E1" s="314"/>
      <c r="F1" s="314"/>
      <c r="G1" s="314"/>
      <c r="H1" s="314"/>
      <c r="I1" s="314"/>
      <c r="J1" s="314"/>
      <c r="K1" s="317"/>
      <c r="L1" s="317"/>
      <c r="M1" s="317"/>
      <c r="N1" s="317"/>
      <c r="O1" s="317"/>
      <c r="U1" s="121" t="s">
        <v>52</v>
      </c>
    </row>
    <row r="2" spans="1:24" ht="12.75" customHeight="1">
      <c r="A2" s="391" t="s">
        <v>222</v>
      </c>
      <c r="B2" s="391"/>
      <c r="C2" s="391"/>
      <c r="D2" s="391"/>
      <c r="E2" s="391"/>
      <c r="F2" s="391"/>
      <c r="G2" s="391"/>
      <c r="H2" s="391"/>
      <c r="I2" s="391"/>
      <c r="J2" s="391"/>
      <c r="K2" s="417"/>
      <c r="L2" s="417"/>
      <c r="M2" s="417"/>
      <c r="N2" s="417"/>
      <c r="O2" s="417"/>
    </row>
    <row r="3" spans="1:24">
      <c r="A3" s="52"/>
      <c r="B3" s="52"/>
      <c r="C3" s="50"/>
      <c r="D3" s="50"/>
      <c r="E3" s="50"/>
      <c r="F3" s="50"/>
      <c r="G3" s="50"/>
      <c r="H3" s="50"/>
      <c r="I3" s="50"/>
      <c r="J3" s="50"/>
    </row>
    <row r="4" spans="1:24">
      <c r="A4" s="419" t="s">
        <v>22</v>
      </c>
      <c r="B4" s="419" t="s">
        <v>23</v>
      </c>
      <c r="C4" s="422" t="s">
        <v>103</v>
      </c>
      <c r="D4" s="122"/>
      <c r="E4" s="411" t="s">
        <v>102</v>
      </c>
      <c r="F4" s="411"/>
      <c r="G4" s="411"/>
      <c r="H4" s="411"/>
      <c r="I4" s="411"/>
      <c r="J4" s="123"/>
      <c r="K4" s="411" t="s">
        <v>101</v>
      </c>
      <c r="L4" s="411"/>
      <c r="M4" s="411"/>
      <c r="N4" s="411"/>
      <c r="O4" s="411"/>
      <c r="P4" s="123"/>
      <c r="Q4" s="411" t="s">
        <v>100</v>
      </c>
      <c r="R4" s="411"/>
      <c r="S4" s="411"/>
      <c r="T4" s="411"/>
      <c r="U4" s="411"/>
    </row>
    <row r="5" spans="1:24">
      <c r="A5" s="420"/>
      <c r="B5" s="420"/>
      <c r="C5" s="423"/>
      <c r="D5" s="37"/>
      <c r="E5" s="416" t="s">
        <v>99</v>
      </c>
      <c r="F5" s="416"/>
      <c r="G5" s="124"/>
      <c r="H5" s="416" t="s">
        <v>97</v>
      </c>
      <c r="I5" s="416"/>
      <c r="J5" s="125"/>
      <c r="K5" s="416" t="s">
        <v>98</v>
      </c>
      <c r="L5" s="416"/>
      <c r="M5" s="124"/>
      <c r="N5" s="416" t="s">
        <v>97</v>
      </c>
      <c r="O5" s="416"/>
      <c r="P5" s="125"/>
      <c r="Q5" s="416" t="s">
        <v>98</v>
      </c>
      <c r="R5" s="416"/>
      <c r="S5" s="124"/>
      <c r="T5" s="416" t="s">
        <v>97</v>
      </c>
      <c r="U5" s="416"/>
    </row>
    <row r="6" spans="1:24" ht="38.25">
      <c r="A6" s="421"/>
      <c r="B6" s="421"/>
      <c r="C6" s="424"/>
      <c r="D6" s="126"/>
      <c r="E6" s="126" t="s">
        <v>96</v>
      </c>
      <c r="F6" s="126" t="s">
        <v>95</v>
      </c>
      <c r="G6" s="126"/>
      <c r="H6" s="127" t="s">
        <v>94</v>
      </c>
      <c r="I6" s="127" t="s">
        <v>93</v>
      </c>
      <c r="J6" s="126"/>
      <c r="K6" s="126" t="s">
        <v>96</v>
      </c>
      <c r="L6" s="126" t="s">
        <v>95</v>
      </c>
      <c r="M6" s="126"/>
      <c r="N6" s="30" t="s">
        <v>94</v>
      </c>
      <c r="O6" s="30" t="s">
        <v>93</v>
      </c>
      <c r="P6" s="126"/>
      <c r="Q6" s="126" t="s">
        <v>96</v>
      </c>
      <c r="R6" s="126" t="s">
        <v>95</v>
      </c>
      <c r="S6" s="126"/>
      <c r="T6" s="127" t="s">
        <v>94</v>
      </c>
      <c r="U6" s="127" t="s">
        <v>93</v>
      </c>
    </row>
    <row r="7" spans="1:24" ht="25.5" customHeight="1">
      <c r="A7" s="31">
        <v>2009</v>
      </c>
      <c r="B7" s="31"/>
      <c r="C7" s="36">
        <v>1803221</v>
      </c>
      <c r="D7" s="36"/>
      <c r="E7" s="36">
        <v>268467</v>
      </c>
      <c r="F7" s="128">
        <v>14.88819174133398</v>
      </c>
      <c r="G7" s="129"/>
      <c r="H7" s="130">
        <v>14.9</v>
      </c>
      <c r="I7" s="131" t="s">
        <v>92</v>
      </c>
      <c r="J7" s="129"/>
      <c r="K7" s="36">
        <v>167604</v>
      </c>
      <c r="L7" s="128">
        <v>9.2947009822977886</v>
      </c>
      <c r="M7" s="129"/>
      <c r="N7" s="50">
        <v>9.3000000000000007</v>
      </c>
      <c r="O7" s="131" t="s">
        <v>91</v>
      </c>
      <c r="P7" s="129"/>
      <c r="Q7" s="36">
        <v>60486</v>
      </c>
      <c r="R7" s="128">
        <v>3.3543309444599414</v>
      </c>
      <c r="S7" s="129"/>
      <c r="T7" s="130">
        <v>3.4</v>
      </c>
      <c r="U7" s="132" t="s">
        <v>73</v>
      </c>
    </row>
    <row r="8" spans="1:24">
      <c r="A8" s="31">
        <v>2010</v>
      </c>
      <c r="B8" s="31"/>
      <c r="C8" s="36">
        <v>1550626</v>
      </c>
      <c r="D8" s="36"/>
      <c r="E8" s="36">
        <v>251966</v>
      </c>
      <c r="F8" s="128">
        <v>16.249308343855965</v>
      </c>
      <c r="G8" s="129"/>
      <c r="H8" s="130">
        <v>16.3</v>
      </c>
      <c r="I8" s="131" t="s">
        <v>90</v>
      </c>
      <c r="J8" s="129"/>
      <c r="K8" s="36">
        <v>160309</v>
      </c>
      <c r="L8" s="128">
        <v>10.338340773339283</v>
      </c>
      <c r="M8" s="129"/>
      <c r="N8" s="50">
        <v>10.3</v>
      </c>
      <c r="O8" s="131" t="s">
        <v>67</v>
      </c>
      <c r="P8" s="129"/>
      <c r="Q8" s="36">
        <v>51811</v>
      </c>
      <c r="R8" s="128">
        <v>3.3412957089588335</v>
      </c>
      <c r="S8" s="129"/>
      <c r="T8" s="130">
        <v>3.3</v>
      </c>
      <c r="U8" s="132" t="s">
        <v>78</v>
      </c>
    </row>
    <row r="9" spans="1:24">
      <c r="A9" s="31">
        <v>2011</v>
      </c>
      <c r="B9" s="31"/>
      <c r="C9" s="36">
        <v>1504243</v>
      </c>
      <c r="D9" s="36"/>
      <c r="E9" s="36">
        <v>242502</v>
      </c>
      <c r="F9" s="128">
        <v>16.121198503167374</v>
      </c>
      <c r="G9" s="129"/>
      <c r="H9" s="130">
        <v>16.100000000000001</v>
      </c>
      <c r="I9" s="131" t="s">
        <v>70</v>
      </c>
      <c r="J9" s="129"/>
      <c r="K9" s="36">
        <v>158417</v>
      </c>
      <c r="L9" s="128">
        <v>10.531343672531632</v>
      </c>
      <c r="M9" s="129"/>
      <c r="N9" s="50">
        <v>10.5</v>
      </c>
      <c r="O9" s="131" t="s">
        <v>76</v>
      </c>
      <c r="P9" s="129"/>
      <c r="Q9" s="36">
        <v>47429</v>
      </c>
      <c r="R9" s="128">
        <v>3.1530145062998467</v>
      </c>
      <c r="S9" s="129"/>
      <c r="T9" s="130">
        <v>3.2</v>
      </c>
      <c r="U9" s="132" t="s">
        <v>75</v>
      </c>
    </row>
    <row r="10" spans="1:24">
      <c r="A10" s="31">
        <v>2012</v>
      </c>
      <c r="B10" s="31"/>
      <c r="C10" s="36">
        <v>1394230</v>
      </c>
      <c r="D10" s="36"/>
      <c r="E10" s="36">
        <v>209900</v>
      </c>
      <c r="F10" s="128">
        <v>15.054904857878542</v>
      </c>
      <c r="G10" s="129"/>
      <c r="H10" s="130">
        <v>15.1</v>
      </c>
      <c r="I10" s="131" t="s">
        <v>84</v>
      </c>
      <c r="J10" s="129"/>
      <c r="K10" s="36">
        <v>142989</v>
      </c>
      <c r="L10" s="128">
        <v>10.255768416975679</v>
      </c>
      <c r="M10" s="129"/>
      <c r="N10" s="50">
        <v>10.3</v>
      </c>
      <c r="O10" s="131" t="s">
        <v>67</v>
      </c>
      <c r="P10" s="129"/>
      <c r="Q10" s="36">
        <v>40658</v>
      </c>
      <c r="R10" s="128">
        <v>2.9161616089167497</v>
      </c>
      <c r="S10" s="129"/>
      <c r="T10" s="130">
        <v>3</v>
      </c>
      <c r="U10" s="132" t="s">
        <v>165</v>
      </c>
    </row>
    <row r="11" spans="1:24">
      <c r="A11" s="31">
        <v>2013</v>
      </c>
      <c r="B11" s="31"/>
      <c r="C11" s="36">
        <v>1445339</v>
      </c>
      <c r="D11" s="36">
        <v>0</v>
      </c>
      <c r="E11" s="36">
        <v>200664</v>
      </c>
      <c r="F11" s="128">
        <v>13.883524903154209</v>
      </c>
      <c r="G11" s="36"/>
      <c r="H11" s="130">
        <v>14</v>
      </c>
      <c r="I11" s="131" t="s">
        <v>164</v>
      </c>
      <c r="J11" s="36"/>
      <c r="K11" s="36">
        <v>136047</v>
      </c>
      <c r="L11" s="128">
        <v>9.4128090364959363</v>
      </c>
      <c r="M11" s="36"/>
      <c r="N11" s="50">
        <v>9.6</v>
      </c>
      <c r="O11" s="131" t="s">
        <v>89</v>
      </c>
      <c r="P11" s="36"/>
      <c r="Q11" s="36">
        <v>39955</v>
      </c>
      <c r="R11" s="128">
        <v>2.7644033683447273</v>
      </c>
      <c r="S11" s="36"/>
      <c r="T11" s="130">
        <v>3</v>
      </c>
      <c r="U11" s="132" t="s">
        <v>165</v>
      </c>
    </row>
    <row r="12" spans="1:24">
      <c r="A12" s="31">
        <v>2014</v>
      </c>
      <c r="B12" s="31"/>
      <c r="C12" s="36">
        <v>1585275</v>
      </c>
      <c r="D12" s="36"/>
      <c r="E12" s="36">
        <v>128612</v>
      </c>
      <c r="F12" s="128">
        <v>8.1129141631578126</v>
      </c>
      <c r="G12" s="36"/>
      <c r="H12" s="130">
        <v>10.199999999999999</v>
      </c>
      <c r="I12" s="131" t="s">
        <v>154</v>
      </c>
      <c r="J12" s="36"/>
      <c r="K12" s="36">
        <v>82377</v>
      </c>
      <c r="L12" s="128">
        <v>5.1963854851681885</v>
      </c>
      <c r="M12" s="36"/>
      <c r="N12" s="50">
        <v>8.5</v>
      </c>
      <c r="O12" s="131" t="s">
        <v>155</v>
      </c>
      <c r="P12" s="36"/>
      <c r="Q12" s="36">
        <v>15347</v>
      </c>
      <c r="R12" s="128">
        <v>0.96809701786756241</v>
      </c>
      <c r="S12" s="36"/>
      <c r="T12" s="130">
        <v>2.8</v>
      </c>
      <c r="U12" s="132" t="s">
        <v>156</v>
      </c>
    </row>
    <row r="13" spans="1:24">
      <c r="A13" s="31"/>
      <c r="B13" s="31"/>
      <c r="C13" s="36"/>
      <c r="D13" s="36"/>
      <c r="E13" s="36"/>
      <c r="F13" s="128"/>
      <c r="G13" s="129"/>
      <c r="H13" s="133"/>
      <c r="I13" s="134"/>
      <c r="J13" s="129"/>
      <c r="K13" s="36"/>
      <c r="L13" s="128"/>
      <c r="M13" s="129"/>
      <c r="N13" s="133"/>
      <c r="O13" s="134"/>
      <c r="P13" s="129"/>
      <c r="Q13" s="36"/>
      <c r="R13" s="128"/>
      <c r="S13" s="129"/>
      <c r="T13" s="135"/>
      <c r="U13" s="136"/>
    </row>
    <row r="14" spans="1:24" ht="26.25" customHeight="1">
      <c r="A14" s="31">
        <v>2009</v>
      </c>
      <c r="B14" s="31" t="s">
        <v>26</v>
      </c>
      <c r="C14" s="62">
        <v>484887</v>
      </c>
      <c r="D14" s="36"/>
      <c r="E14" s="62">
        <v>69383</v>
      </c>
      <c r="F14" s="128">
        <v>14.309107070307103</v>
      </c>
      <c r="G14" s="129"/>
      <c r="H14" s="130">
        <v>14.3</v>
      </c>
      <c r="I14" s="132" t="s">
        <v>88</v>
      </c>
      <c r="J14" s="129"/>
      <c r="K14" s="62">
        <v>42985</v>
      </c>
      <c r="L14" s="128">
        <v>8.8649520403722928</v>
      </c>
      <c r="M14" s="129"/>
      <c r="N14" s="130">
        <v>8.9</v>
      </c>
      <c r="O14" s="132" t="s">
        <v>87</v>
      </c>
      <c r="P14" s="129"/>
      <c r="Q14" s="62">
        <v>15917</v>
      </c>
      <c r="R14" s="128">
        <v>3.2826204868350772</v>
      </c>
      <c r="S14" s="129"/>
      <c r="T14" s="130">
        <v>3.3</v>
      </c>
      <c r="U14" s="132" t="s">
        <v>78</v>
      </c>
      <c r="W14" s="83"/>
      <c r="X14" s="85"/>
    </row>
    <row r="15" spans="1:24">
      <c r="A15" s="31"/>
      <c r="B15" s="31" t="s">
        <v>30</v>
      </c>
      <c r="C15" s="62">
        <v>431897</v>
      </c>
      <c r="D15" s="36"/>
      <c r="E15" s="62">
        <v>66588</v>
      </c>
      <c r="F15" s="128">
        <v>15.41756483606045</v>
      </c>
      <c r="G15" s="129"/>
      <c r="H15" s="130">
        <v>15.4</v>
      </c>
      <c r="I15" s="132" t="s">
        <v>86</v>
      </c>
      <c r="J15" s="129"/>
      <c r="K15" s="62">
        <v>41801</v>
      </c>
      <c r="L15" s="128">
        <v>9.6784650043876201</v>
      </c>
      <c r="M15" s="129"/>
      <c r="N15" s="130">
        <v>9.6999999999999993</v>
      </c>
      <c r="O15" s="132" t="s">
        <v>85</v>
      </c>
      <c r="P15" s="129"/>
      <c r="Q15" s="62">
        <v>14861</v>
      </c>
      <c r="R15" s="128">
        <v>3.4408666881223997</v>
      </c>
      <c r="S15" s="129"/>
      <c r="T15" s="130">
        <v>3.4</v>
      </c>
      <c r="U15" s="132" t="s">
        <v>73</v>
      </c>
      <c r="W15" s="83"/>
      <c r="X15" s="85"/>
    </row>
    <row r="16" spans="1:24">
      <c r="A16" s="31"/>
      <c r="B16" s="31" t="s">
        <v>28</v>
      </c>
      <c r="C16" s="62">
        <v>462491</v>
      </c>
      <c r="D16" s="36"/>
      <c r="E16" s="62">
        <v>69609</v>
      </c>
      <c r="F16" s="128">
        <v>15.050887476729278</v>
      </c>
      <c r="G16" s="129"/>
      <c r="H16" s="130">
        <v>15.1</v>
      </c>
      <c r="I16" s="132" t="s">
        <v>84</v>
      </c>
      <c r="J16" s="129"/>
      <c r="K16" s="62">
        <v>43906</v>
      </c>
      <c r="L16" s="128">
        <v>9.4933739251142182</v>
      </c>
      <c r="M16" s="129"/>
      <c r="N16" s="130">
        <v>9.5</v>
      </c>
      <c r="O16" s="132" t="s">
        <v>59</v>
      </c>
      <c r="P16" s="129"/>
      <c r="Q16" s="62">
        <v>16028</v>
      </c>
      <c r="R16" s="128">
        <v>3.4655809518455496</v>
      </c>
      <c r="S16" s="129"/>
      <c r="T16" s="130">
        <v>3.5</v>
      </c>
      <c r="U16" s="132" t="s">
        <v>81</v>
      </c>
      <c r="W16" s="83"/>
      <c r="X16" s="85"/>
    </row>
    <row r="17" spans="1:24">
      <c r="A17" s="31"/>
      <c r="B17" s="31" t="s">
        <v>31</v>
      </c>
      <c r="C17" s="62">
        <v>423946</v>
      </c>
      <c r="D17" s="36"/>
      <c r="E17" s="62">
        <v>62887</v>
      </c>
      <c r="F17" s="128">
        <v>14.833728823953994</v>
      </c>
      <c r="G17" s="129"/>
      <c r="H17" s="130">
        <v>14.8</v>
      </c>
      <c r="I17" s="132" t="s">
        <v>83</v>
      </c>
      <c r="J17" s="129"/>
      <c r="K17" s="62">
        <v>38912</v>
      </c>
      <c r="L17" s="128">
        <v>9.1785274539681936</v>
      </c>
      <c r="M17" s="129"/>
      <c r="N17" s="130">
        <v>9.1999999999999993</v>
      </c>
      <c r="O17" s="132" t="s">
        <v>82</v>
      </c>
      <c r="P17" s="129"/>
      <c r="Q17" s="62">
        <v>13680</v>
      </c>
      <c r="R17" s="128">
        <v>3.2268260580356931</v>
      </c>
      <c r="S17" s="129"/>
      <c r="T17" s="130">
        <v>3.2</v>
      </c>
      <c r="U17" s="132" t="s">
        <v>75</v>
      </c>
      <c r="W17" s="83"/>
      <c r="X17" s="85"/>
    </row>
    <row r="18" spans="1:24" ht="25.5" customHeight="1">
      <c r="A18" s="31">
        <v>2010</v>
      </c>
      <c r="B18" s="31" t="s">
        <v>26</v>
      </c>
      <c r="C18" s="62">
        <v>387878</v>
      </c>
      <c r="D18" s="36"/>
      <c r="E18" s="62">
        <v>62425</v>
      </c>
      <c r="F18" s="128">
        <v>16.09397800339282</v>
      </c>
      <c r="G18" s="129"/>
      <c r="H18" s="130">
        <v>16.100000000000001</v>
      </c>
      <c r="I18" s="132" t="s">
        <v>70</v>
      </c>
      <c r="J18" s="129"/>
      <c r="K18" s="62">
        <v>38973</v>
      </c>
      <c r="L18" s="128">
        <v>10.047746971986037</v>
      </c>
      <c r="M18" s="129"/>
      <c r="N18" s="130">
        <v>10</v>
      </c>
      <c r="O18" s="132" t="s">
        <v>168</v>
      </c>
      <c r="P18" s="129"/>
      <c r="Q18" s="62">
        <v>13635</v>
      </c>
      <c r="R18" s="128">
        <v>3.515280577913674</v>
      </c>
      <c r="S18" s="129"/>
      <c r="T18" s="130">
        <v>3.5</v>
      </c>
      <c r="U18" s="132" t="s">
        <v>81</v>
      </c>
      <c r="W18" s="83"/>
      <c r="X18" s="85"/>
    </row>
    <row r="19" spans="1:24">
      <c r="A19" s="31"/>
      <c r="B19" s="31" t="s">
        <v>30</v>
      </c>
      <c r="C19" s="62">
        <v>377636</v>
      </c>
      <c r="D19" s="36"/>
      <c r="E19" s="62">
        <v>62922</v>
      </c>
      <c r="F19" s="128">
        <v>16.662076708788359</v>
      </c>
      <c r="G19" s="129"/>
      <c r="H19" s="130">
        <v>16.7</v>
      </c>
      <c r="I19" s="132" t="s">
        <v>80</v>
      </c>
      <c r="J19" s="129"/>
      <c r="K19" s="62">
        <v>39874</v>
      </c>
      <c r="L19" s="128">
        <v>10.558845025368344</v>
      </c>
      <c r="M19" s="129"/>
      <c r="N19" s="130">
        <v>10.6</v>
      </c>
      <c r="O19" s="132" t="s">
        <v>69</v>
      </c>
      <c r="P19" s="129"/>
      <c r="Q19" s="62">
        <v>12998</v>
      </c>
      <c r="R19" s="128">
        <v>3.441938798207798</v>
      </c>
      <c r="S19" s="129"/>
      <c r="T19" s="130">
        <v>3.4</v>
      </c>
      <c r="U19" s="132" t="s">
        <v>73</v>
      </c>
      <c r="W19" s="83"/>
      <c r="X19" s="85"/>
    </row>
    <row r="20" spans="1:24">
      <c r="A20" s="44"/>
      <c r="B20" s="31" t="s">
        <v>28</v>
      </c>
      <c r="C20" s="62">
        <v>404345</v>
      </c>
      <c r="D20" s="36"/>
      <c r="E20" s="62">
        <v>66381</v>
      </c>
      <c r="F20" s="128">
        <v>16.416921193535224</v>
      </c>
      <c r="G20" s="129"/>
      <c r="H20" s="130">
        <v>16.399999999999999</v>
      </c>
      <c r="I20" s="132" t="s">
        <v>79</v>
      </c>
      <c r="J20" s="129"/>
      <c r="K20" s="62">
        <v>42284</v>
      </c>
      <c r="L20" s="128">
        <v>10.457406422733062</v>
      </c>
      <c r="M20" s="129"/>
      <c r="N20" s="130">
        <v>10.5</v>
      </c>
      <c r="O20" s="132" t="s">
        <v>76</v>
      </c>
      <c r="P20" s="129"/>
      <c r="Q20" s="62">
        <v>13363</v>
      </c>
      <c r="R20" s="128">
        <v>3.3048510554106025</v>
      </c>
      <c r="S20" s="129"/>
      <c r="T20" s="130">
        <v>3.3</v>
      </c>
      <c r="U20" s="132" t="s">
        <v>78</v>
      </c>
      <c r="W20" s="83"/>
      <c r="X20" s="85"/>
    </row>
    <row r="21" spans="1:24">
      <c r="A21" s="31"/>
      <c r="B21" s="31" t="s">
        <v>31</v>
      </c>
      <c r="C21" s="62">
        <v>380767</v>
      </c>
      <c r="D21" s="36"/>
      <c r="E21" s="62">
        <v>60238</v>
      </c>
      <c r="F21" s="128">
        <v>15.820173491925509</v>
      </c>
      <c r="G21" s="129"/>
      <c r="H21" s="130">
        <v>15.8</v>
      </c>
      <c r="I21" s="132" t="s">
        <v>77</v>
      </c>
      <c r="J21" s="129"/>
      <c r="K21" s="62">
        <v>39178</v>
      </c>
      <c r="L21" s="128">
        <v>10.289231997520794</v>
      </c>
      <c r="M21" s="129"/>
      <c r="N21" s="130">
        <v>10.3</v>
      </c>
      <c r="O21" s="132" t="s">
        <v>67</v>
      </c>
      <c r="P21" s="129"/>
      <c r="Q21" s="62">
        <v>11815</v>
      </c>
      <c r="R21" s="128">
        <v>3.1029474718134713</v>
      </c>
      <c r="S21" s="129"/>
      <c r="T21" s="130">
        <v>3.1</v>
      </c>
      <c r="U21" s="132" t="s">
        <v>61</v>
      </c>
      <c r="W21" s="83"/>
      <c r="X21" s="85"/>
    </row>
    <row r="22" spans="1:24" ht="25.5" customHeight="1">
      <c r="A22" s="31">
        <v>2011</v>
      </c>
      <c r="B22" s="31" t="s">
        <v>32</v>
      </c>
      <c r="C22" s="62">
        <v>398384</v>
      </c>
      <c r="D22" s="36"/>
      <c r="E22" s="62">
        <v>64220</v>
      </c>
      <c r="F22" s="128">
        <v>16.120125306237199</v>
      </c>
      <c r="G22" s="129"/>
      <c r="H22" s="130">
        <v>16.100000000000001</v>
      </c>
      <c r="I22" s="132" t="s">
        <v>70</v>
      </c>
      <c r="J22" s="129"/>
      <c r="K22" s="62">
        <v>41657</v>
      </c>
      <c r="L22" s="128">
        <v>10.456494236716335</v>
      </c>
      <c r="M22" s="129"/>
      <c r="N22" s="130">
        <v>10.5</v>
      </c>
      <c r="O22" s="132" t="s">
        <v>76</v>
      </c>
      <c r="P22" s="129"/>
      <c r="Q22" s="62">
        <v>12746</v>
      </c>
      <c r="R22" s="128">
        <v>3.1994256797461746</v>
      </c>
      <c r="S22" s="129"/>
      <c r="T22" s="130">
        <v>3.2</v>
      </c>
      <c r="U22" s="132" t="s">
        <v>75</v>
      </c>
      <c r="W22" s="83"/>
      <c r="X22" s="85"/>
    </row>
    <row r="23" spans="1:24">
      <c r="A23" s="31"/>
      <c r="B23" s="31" t="s">
        <v>30</v>
      </c>
      <c r="C23" s="62">
        <v>352282</v>
      </c>
      <c r="D23" s="36"/>
      <c r="E23" s="62">
        <v>59861</v>
      </c>
      <c r="F23" s="128">
        <v>16.992352717425245</v>
      </c>
      <c r="G23" s="129"/>
      <c r="H23" s="130">
        <v>17</v>
      </c>
      <c r="I23" s="132" t="s">
        <v>166</v>
      </c>
      <c r="J23" s="129"/>
      <c r="K23" s="62">
        <v>38995</v>
      </c>
      <c r="L23" s="128">
        <v>11.069257015686297</v>
      </c>
      <c r="M23" s="129"/>
      <c r="N23" s="130">
        <v>11.1</v>
      </c>
      <c r="O23" s="132" t="s">
        <v>74</v>
      </c>
      <c r="P23" s="129"/>
      <c r="Q23" s="62">
        <v>11806</v>
      </c>
      <c r="R23" s="128">
        <v>3.3512924304960232</v>
      </c>
      <c r="S23" s="129"/>
      <c r="T23" s="130">
        <v>3.4</v>
      </c>
      <c r="U23" s="132" t="s">
        <v>73</v>
      </c>
      <c r="W23" s="83"/>
      <c r="X23" s="85"/>
    </row>
    <row r="24" spans="1:24">
      <c r="A24" s="31"/>
      <c r="B24" s="31" t="s">
        <v>1</v>
      </c>
      <c r="C24" s="62">
        <v>404893</v>
      </c>
      <c r="D24" s="36"/>
      <c r="E24" s="62">
        <v>62101</v>
      </c>
      <c r="F24" s="128">
        <v>15.337632411526009</v>
      </c>
      <c r="G24" s="129"/>
      <c r="H24" s="130">
        <v>15.3</v>
      </c>
      <c r="I24" s="132" t="s">
        <v>72</v>
      </c>
      <c r="J24" s="129"/>
      <c r="K24" s="62">
        <v>40446</v>
      </c>
      <c r="L24" s="128">
        <v>9.9893058165984598</v>
      </c>
      <c r="M24" s="129"/>
      <c r="N24" s="130">
        <v>10</v>
      </c>
      <c r="O24" s="132" t="s">
        <v>169</v>
      </c>
      <c r="P24" s="129"/>
      <c r="Q24" s="62">
        <v>12081</v>
      </c>
      <c r="R24" s="128">
        <v>2.9837512626792759</v>
      </c>
      <c r="S24" s="129"/>
      <c r="T24" s="130">
        <v>3</v>
      </c>
      <c r="U24" s="132" t="s">
        <v>172</v>
      </c>
      <c r="W24" s="83"/>
      <c r="X24" s="85"/>
    </row>
    <row r="25" spans="1:24">
      <c r="A25" s="31"/>
      <c r="B25" s="31" t="s">
        <v>31</v>
      </c>
      <c r="C25" s="62">
        <v>348684</v>
      </c>
      <c r="D25" s="36"/>
      <c r="E25" s="62">
        <v>56320</v>
      </c>
      <c r="F25" s="128">
        <v>16.152160695644195</v>
      </c>
      <c r="G25" s="129"/>
      <c r="H25" s="130">
        <v>16.2</v>
      </c>
      <c r="I25" s="132" t="s">
        <v>71</v>
      </c>
      <c r="J25" s="129"/>
      <c r="K25" s="62">
        <v>37319</v>
      </c>
      <c r="L25" s="128">
        <v>10.702814009246195</v>
      </c>
      <c r="M25" s="129"/>
      <c r="N25" s="130">
        <v>10.7</v>
      </c>
      <c r="O25" s="132" t="s">
        <v>64</v>
      </c>
      <c r="P25" s="129"/>
      <c r="Q25" s="62">
        <v>10796</v>
      </c>
      <c r="R25" s="128">
        <v>3.0962131901664542</v>
      </c>
      <c r="S25" s="129"/>
      <c r="T25" s="130">
        <v>3.1</v>
      </c>
      <c r="U25" s="132" t="s">
        <v>61</v>
      </c>
      <c r="W25" s="83"/>
      <c r="X25" s="85"/>
    </row>
    <row r="26" spans="1:24" ht="25.5" customHeight="1">
      <c r="A26" s="31">
        <v>2012</v>
      </c>
      <c r="B26" s="31" t="s">
        <v>32</v>
      </c>
      <c r="C26" s="62">
        <v>359810</v>
      </c>
      <c r="D26" s="36"/>
      <c r="E26" s="62">
        <v>57786</v>
      </c>
      <c r="F26" s="128">
        <v>16.060142853172508</v>
      </c>
      <c r="G26" s="129"/>
      <c r="H26" s="130">
        <v>16.100000000000001</v>
      </c>
      <c r="I26" s="132" t="s">
        <v>70</v>
      </c>
      <c r="J26" s="129"/>
      <c r="K26" s="62">
        <v>38179</v>
      </c>
      <c r="L26" s="128">
        <v>10.610877963369557</v>
      </c>
      <c r="M26" s="129"/>
      <c r="N26" s="130">
        <v>10.6</v>
      </c>
      <c r="O26" s="132" t="s">
        <v>69</v>
      </c>
      <c r="P26" s="129"/>
      <c r="Q26" s="62">
        <v>11019</v>
      </c>
      <c r="R26" s="128">
        <v>3.0624496261916012</v>
      </c>
      <c r="S26" s="129"/>
      <c r="T26" s="130">
        <v>3.1</v>
      </c>
      <c r="U26" s="132" t="s">
        <v>61</v>
      </c>
      <c r="W26" s="83"/>
      <c r="X26" s="85"/>
    </row>
    <row r="27" spans="1:24">
      <c r="A27" s="31"/>
      <c r="B27" s="31" t="s">
        <v>27</v>
      </c>
      <c r="C27" s="62">
        <v>328188</v>
      </c>
      <c r="D27" s="36"/>
      <c r="E27" s="62">
        <v>50063</v>
      </c>
      <c r="F27" s="128">
        <v>15.254366399746488</v>
      </c>
      <c r="G27" s="129"/>
      <c r="H27" s="130">
        <v>15.3</v>
      </c>
      <c r="I27" s="132" t="s">
        <v>68</v>
      </c>
      <c r="J27" s="129"/>
      <c r="K27" s="62">
        <v>33809</v>
      </c>
      <c r="L27" s="128">
        <v>10.30171730837203</v>
      </c>
      <c r="M27" s="129"/>
      <c r="N27" s="130">
        <v>10.3</v>
      </c>
      <c r="O27" s="132" t="s">
        <v>67</v>
      </c>
      <c r="P27" s="129"/>
      <c r="Q27" s="62">
        <v>9429</v>
      </c>
      <c r="R27" s="128">
        <v>2.8730483747120554</v>
      </c>
      <c r="S27" s="129"/>
      <c r="T27" s="130">
        <v>2.9</v>
      </c>
      <c r="U27" s="132" t="s">
        <v>66</v>
      </c>
      <c r="W27" s="83"/>
      <c r="X27" s="85"/>
    </row>
    <row r="28" spans="1:24">
      <c r="A28" s="31"/>
      <c r="B28" s="31" t="s">
        <v>1</v>
      </c>
      <c r="C28" s="62">
        <v>368968</v>
      </c>
      <c r="D28" s="36"/>
      <c r="E28" s="62">
        <v>50937</v>
      </c>
      <c r="F28" s="128">
        <v>13.805262244964332</v>
      </c>
      <c r="G28" s="129"/>
      <c r="H28" s="130">
        <v>13.8</v>
      </c>
      <c r="I28" s="132" t="s">
        <v>60</v>
      </c>
      <c r="J28" s="129"/>
      <c r="K28" s="62">
        <v>35079</v>
      </c>
      <c r="L28" s="128">
        <v>9.5073285488172417</v>
      </c>
      <c r="M28" s="129"/>
      <c r="N28" s="130">
        <v>9.5</v>
      </c>
      <c r="O28" s="132" t="s">
        <v>59</v>
      </c>
      <c r="P28" s="129"/>
      <c r="Q28" s="62">
        <v>9993</v>
      </c>
      <c r="R28" s="128">
        <v>2.7083649530582599</v>
      </c>
      <c r="S28" s="129"/>
      <c r="T28" s="130">
        <v>2.7</v>
      </c>
      <c r="U28" s="132" t="s">
        <v>65</v>
      </c>
      <c r="W28" s="83"/>
      <c r="X28" s="85"/>
    </row>
    <row r="29" spans="1:24">
      <c r="A29" s="27"/>
      <c r="B29" s="27" t="s">
        <v>29</v>
      </c>
      <c r="C29" s="62">
        <v>337264</v>
      </c>
      <c r="D29" s="36"/>
      <c r="E29" s="62">
        <v>51114</v>
      </c>
      <c r="F29" s="128">
        <v>15.155486503154799</v>
      </c>
      <c r="G29" s="129"/>
      <c r="H29" s="130">
        <v>15.2</v>
      </c>
      <c r="I29" s="132" t="s">
        <v>63</v>
      </c>
      <c r="J29" s="129"/>
      <c r="K29" s="62">
        <v>35922</v>
      </c>
      <c r="L29" s="128">
        <v>10.651003368281227</v>
      </c>
      <c r="M29" s="129"/>
      <c r="N29" s="130">
        <v>10.7</v>
      </c>
      <c r="O29" s="132" t="s">
        <v>64</v>
      </c>
      <c r="P29" s="129"/>
      <c r="Q29" s="62">
        <v>10217</v>
      </c>
      <c r="R29" s="128">
        <v>3.0293775795815741</v>
      </c>
      <c r="S29" s="129"/>
      <c r="T29" s="130">
        <v>3.1</v>
      </c>
      <c r="U29" s="132" t="s">
        <v>61</v>
      </c>
      <c r="W29" s="83"/>
      <c r="X29" s="85"/>
    </row>
    <row r="30" spans="1:24" ht="25.5" customHeight="1">
      <c r="A30" s="31">
        <v>2013</v>
      </c>
      <c r="B30" s="31" t="s">
        <v>26</v>
      </c>
      <c r="C30" s="62">
        <v>357447</v>
      </c>
      <c r="D30" s="36"/>
      <c r="E30" s="62">
        <v>54265</v>
      </c>
      <c r="F30" s="128">
        <v>15.181271629080674</v>
      </c>
      <c r="G30" s="129"/>
      <c r="H30" s="130">
        <v>15.2</v>
      </c>
      <c r="I30" s="132" t="s">
        <v>63</v>
      </c>
      <c r="J30" s="129"/>
      <c r="K30" s="62">
        <v>37100</v>
      </c>
      <c r="L30" s="128">
        <v>10.379161106401789</v>
      </c>
      <c r="M30" s="129"/>
      <c r="N30" s="130">
        <v>10.4</v>
      </c>
      <c r="O30" s="132" t="s">
        <v>62</v>
      </c>
      <c r="P30" s="129"/>
      <c r="Q30" s="62">
        <v>10630</v>
      </c>
      <c r="R30" s="128">
        <v>2.9738674544757684</v>
      </c>
      <c r="S30" s="129"/>
      <c r="T30" s="130">
        <v>3.1</v>
      </c>
      <c r="U30" s="132" t="s">
        <v>61</v>
      </c>
      <c r="W30" s="83"/>
      <c r="X30" s="85"/>
    </row>
    <row r="31" spans="1:24">
      <c r="A31" s="31"/>
      <c r="B31" s="31" t="s">
        <v>27</v>
      </c>
      <c r="C31" s="62">
        <v>351046</v>
      </c>
      <c r="D31" s="36"/>
      <c r="E31" s="62">
        <v>48974</v>
      </c>
      <c r="F31" s="128">
        <v>13.950878232482353</v>
      </c>
      <c r="G31" s="129"/>
      <c r="H31" s="130">
        <v>14</v>
      </c>
      <c r="I31" s="132" t="s">
        <v>167</v>
      </c>
      <c r="J31" s="129"/>
      <c r="K31" s="62">
        <v>32933</v>
      </c>
      <c r="L31" s="128">
        <v>9.3813916124952286</v>
      </c>
      <c r="M31" s="129"/>
      <c r="N31" s="130">
        <v>9.5</v>
      </c>
      <c r="O31" s="132" t="s">
        <v>59</v>
      </c>
      <c r="P31" s="129"/>
      <c r="Q31" s="62">
        <v>9850</v>
      </c>
      <c r="R31" s="128">
        <v>2.8059000814708046</v>
      </c>
      <c r="S31" s="129"/>
      <c r="T31" s="130">
        <v>2.9</v>
      </c>
      <c r="U31" s="132" t="s">
        <v>66</v>
      </c>
      <c r="W31" s="83"/>
      <c r="X31" s="85"/>
    </row>
    <row r="32" spans="1:24">
      <c r="A32" s="31"/>
      <c r="B32" s="31" t="s">
        <v>28</v>
      </c>
      <c r="C32" s="62">
        <v>362376</v>
      </c>
      <c r="D32" s="36"/>
      <c r="E32" s="62">
        <v>49713</v>
      </c>
      <c r="F32" s="128">
        <v>13.718623749917214</v>
      </c>
      <c r="G32" s="129"/>
      <c r="H32" s="130">
        <v>13.8</v>
      </c>
      <c r="I32" s="132" t="s">
        <v>60</v>
      </c>
      <c r="J32" s="129"/>
      <c r="K32" s="62">
        <v>33776</v>
      </c>
      <c r="L32" s="128">
        <v>9.3207055654899875</v>
      </c>
      <c r="M32" s="129"/>
      <c r="N32" s="130">
        <v>9.5</v>
      </c>
      <c r="O32" s="132" t="s">
        <v>59</v>
      </c>
      <c r="P32" s="129"/>
      <c r="Q32" s="62">
        <v>10127</v>
      </c>
      <c r="R32" s="128">
        <v>2.7946111221493699</v>
      </c>
      <c r="S32" s="129"/>
      <c r="T32" s="130">
        <v>3</v>
      </c>
      <c r="U32" s="132" t="s">
        <v>172</v>
      </c>
      <c r="W32" s="83"/>
      <c r="X32" s="85"/>
    </row>
    <row r="33" spans="1:119">
      <c r="A33" s="31"/>
      <c r="B33" s="31" t="s">
        <v>29</v>
      </c>
      <c r="C33" s="62">
        <v>374470</v>
      </c>
      <c r="D33" s="36"/>
      <c r="E33" s="62">
        <v>47712</v>
      </c>
      <c r="F33" s="128">
        <v>12.741207573370364</v>
      </c>
      <c r="G33" s="129"/>
      <c r="H33" s="130">
        <v>12.9</v>
      </c>
      <c r="I33" s="132" t="s">
        <v>58</v>
      </c>
      <c r="J33" s="129"/>
      <c r="K33" s="62">
        <v>32238</v>
      </c>
      <c r="L33" s="128">
        <v>8.6089673405079186</v>
      </c>
      <c r="M33" s="129"/>
      <c r="N33" s="130">
        <v>8.9</v>
      </c>
      <c r="O33" s="132" t="s">
        <v>57</v>
      </c>
      <c r="P33" s="129"/>
      <c r="Q33" s="62">
        <v>9348</v>
      </c>
      <c r="R33" s="128">
        <v>2.4963281437765374</v>
      </c>
      <c r="S33" s="129"/>
      <c r="T33" s="130">
        <v>2.8</v>
      </c>
      <c r="U33" s="132" t="s">
        <v>56</v>
      </c>
      <c r="W33" s="83"/>
      <c r="X33" s="85"/>
    </row>
    <row r="34" spans="1:119" s="50" customFormat="1" ht="25.5" customHeight="1">
      <c r="A34" s="31">
        <v>2014</v>
      </c>
      <c r="B34" s="31" t="s">
        <v>26</v>
      </c>
      <c r="C34" s="62">
        <v>424741</v>
      </c>
      <c r="D34" s="36"/>
      <c r="E34" s="62">
        <v>39103</v>
      </c>
      <c r="F34" s="128">
        <v>9.2063163198278488</v>
      </c>
      <c r="G34" s="129"/>
      <c r="H34" s="130">
        <v>9.4</v>
      </c>
      <c r="I34" s="132" t="s">
        <v>146</v>
      </c>
      <c r="J34" s="129"/>
      <c r="K34" s="62">
        <v>32052</v>
      </c>
      <c r="L34" s="128">
        <v>7.5462458298115793</v>
      </c>
      <c r="M34" s="129"/>
      <c r="N34" s="130">
        <v>8</v>
      </c>
      <c r="O34" s="132" t="s">
        <v>170</v>
      </c>
      <c r="P34" s="129"/>
      <c r="Q34" s="62">
        <v>8720</v>
      </c>
      <c r="R34" s="128">
        <v>2.0530158378870889</v>
      </c>
      <c r="S34" s="129"/>
      <c r="T34" s="130">
        <v>2.7</v>
      </c>
      <c r="U34" s="132" t="s">
        <v>151</v>
      </c>
      <c r="W34" s="83"/>
      <c r="X34" s="85"/>
    </row>
    <row r="35" spans="1:119">
      <c r="A35" s="31"/>
      <c r="B35" s="31" t="s">
        <v>27</v>
      </c>
      <c r="C35" s="62">
        <v>370890</v>
      </c>
      <c r="D35" s="36"/>
      <c r="E35" s="62">
        <v>35888</v>
      </c>
      <c r="F35" s="128">
        <v>9.6761843134082888</v>
      </c>
      <c r="G35" s="129"/>
      <c r="H35" s="130">
        <v>10</v>
      </c>
      <c r="I35" s="132" t="s">
        <v>168</v>
      </c>
      <c r="J35" s="129"/>
      <c r="K35" s="62">
        <v>26691</v>
      </c>
      <c r="L35" s="128">
        <v>7.1964733478929066</v>
      </c>
      <c r="M35" s="129"/>
      <c r="N35" s="50">
        <v>8.4</v>
      </c>
      <c r="O35" s="131" t="s">
        <v>149</v>
      </c>
      <c r="P35" s="129"/>
      <c r="Q35" s="62">
        <v>5466</v>
      </c>
      <c r="R35" s="128">
        <v>1.4737523254873413</v>
      </c>
      <c r="S35" s="129"/>
      <c r="T35" s="130">
        <v>2.7</v>
      </c>
      <c r="U35" s="132" t="s">
        <v>152</v>
      </c>
      <c r="W35" s="83"/>
      <c r="X35" s="85"/>
    </row>
    <row r="36" spans="1:119">
      <c r="A36" s="31"/>
      <c r="B36" s="31" t="s">
        <v>28</v>
      </c>
      <c r="C36" s="62">
        <v>410859</v>
      </c>
      <c r="D36" s="36"/>
      <c r="E36" s="62">
        <v>34737</v>
      </c>
      <c r="F36" s="128">
        <v>8.4547253437310612</v>
      </c>
      <c r="G36" s="129"/>
      <c r="H36" s="130">
        <v>9.8000000000000007</v>
      </c>
      <c r="I36" s="132" t="s">
        <v>147</v>
      </c>
      <c r="J36" s="129"/>
      <c r="K36" s="62">
        <v>21243</v>
      </c>
      <c r="L36" s="128">
        <v>5.1703869210605102</v>
      </c>
      <c r="M36" s="129"/>
      <c r="N36" s="50">
        <v>8.4</v>
      </c>
      <c r="O36" s="131" t="s">
        <v>171</v>
      </c>
      <c r="P36" s="129"/>
      <c r="Q36" s="62">
        <v>1150</v>
      </c>
      <c r="R36" s="128">
        <v>0.27990137735816911</v>
      </c>
      <c r="S36" s="129"/>
      <c r="T36" s="130">
        <v>2.8</v>
      </c>
      <c r="U36" s="132" t="s">
        <v>173</v>
      </c>
      <c r="W36" s="83"/>
      <c r="X36" s="85"/>
    </row>
    <row r="37" spans="1:119">
      <c r="A37" s="31"/>
      <c r="B37" s="65" t="s">
        <v>29</v>
      </c>
      <c r="C37" s="66">
        <v>378785</v>
      </c>
      <c r="D37" s="137"/>
      <c r="E37" s="66">
        <v>18884</v>
      </c>
      <c r="F37" s="138">
        <v>4.9854138891455575</v>
      </c>
      <c r="G37" s="139"/>
      <c r="H37" s="140">
        <v>11.8</v>
      </c>
      <c r="I37" s="141" t="s">
        <v>148</v>
      </c>
      <c r="J37" s="139"/>
      <c r="K37" s="66">
        <v>2391</v>
      </c>
      <c r="L37" s="138">
        <v>0.63122879733885973</v>
      </c>
      <c r="M37" s="139"/>
      <c r="N37" s="140">
        <v>9</v>
      </c>
      <c r="O37" s="142" t="s">
        <v>150</v>
      </c>
      <c r="P37" s="139"/>
      <c r="Q37" s="66">
        <v>11</v>
      </c>
      <c r="R37" s="138">
        <v>2.9040220705677361E-3</v>
      </c>
      <c r="S37" s="139"/>
      <c r="T37" s="140">
        <v>3</v>
      </c>
      <c r="U37" s="141" t="s">
        <v>153</v>
      </c>
      <c r="W37" s="83"/>
      <c r="X37" s="85"/>
    </row>
    <row r="38" spans="1:119">
      <c r="A38" s="156" t="s">
        <v>33</v>
      </c>
      <c r="B38" s="27"/>
      <c r="C38" s="36"/>
      <c r="D38" s="36"/>
      <c r="E38" s="143"/>
      <c r="F38" s="143"/>
      <c r="G38" s="143"/>
      <c r="H38" s="143"/>
      <c r="I38" s="129"/>
      <c r="J38" s="144"/>
      <c r="K38" s="145"/>
      <c r="L38" s="145"/>
      <c r="M38" s="145"/>
      <c r="N38" s="145"/>
      <c r="O38" s="129"/>
      <c r="P38" s="129"/>
      <c r="Q38" s="145"/>
      <c r="R38" s="145"/>
      <c r="S38" s="145"/>
      <c r="T38" s="145"/>
      <c r="U38" s="129"/>
      <c r="W38" s="50"/>
    </row>
    <row r="39" spans="1:119">
      <c r="A39" s="398" t="s">
        <v>41</v>
      </c>
      <c r="B39" s="398"/>
      <c r="C39" s="398"/>
      <c r="D39" s="398"/>
      <c r="E39" s="398"/>
      <c r="F39" s="398"/>
      <c r="G39" s="143"/>
      <c r="H39" s="143"/>
      <c r="I39" s="129"/>
      <c r="J39" s="144"/>
      <c r="K39" s="145"/>
      <c r="L39" s="145"/>
      <c r="M39" s="145"/>
      <c r="N39" s="145"/>
      <c r="O39" s="129"/>
      <c r="P39" s="129"/>
      <c r="Q39" s="145"/>
      <c r="R39" s="145"/>
      <c r="S39" s="145"/>
      <c r="T39" s="145"/>
      <c r="U39" s="129"/>
      <c r="W39" s="50"/>
    </row>
    <row r="40" spans="1:119">
      <c r="A40" s="69" t="s">
        <v>35</v>
      </c>
      <c r="B40" s="70"/>
      <c r="C40" s="41"/>
      <c r="D40" s="41"/>
      <c r="E40" s="41"/>
      <c r="F40" s="41"/>
      <c r="G40" s="41"/>
      <c r="H40" s="72"/>
      <c r="I40" s="72"/>
      <c r="J40" s="72"/>
      <c r="K40" s="72"/>
      <c r="L40" s="72"/>
      <c r="M40" s="72"/>
      <c r="N40" s="72"/>
      <c r="O40" s="72"/>
      <c r="P40" s="72"/>
      <c r="Q40" s="72"/>
      <c r="R40" s="72"/>
      <c r="S40" s="72"/>
      <c r="T40" s="72"/>
    </row>
    <row r="41" spans="1:119">
      <c r="A41" s="392" t="s">
        <v>55</v>
      </c>
      <c r="B41" s="392"/>
      <c r="C41" s="418"/>
      <c r="D41" s="418"/>
      <c r="E41" s="418"/>
      <c r="F41" s="418"/>
      <c r="G41" s="418"/>
      <c r="H41" s="392"/>
      <c r="I41" s="392"/>
      <c r="J41" s="392"/>
      <c r="K41" s="392"/>
      <c r="L41" s="392"/>
      <c r="M41" s="392"/>
      <c r="N41" s="392"/>
      <c r="O41" s="392"/>
      <c r="P41" s="392"/>
      <c r="Q41" s="392"/>
      <c r="R41" s="392"/>
      <c r="S41" s="392"/>
      <c r="T41" s="392"/>
      <c r="U41" s="392"/>
    </row>
    <row r="42" spans="1:119" ht="41.25" customHeight="1">
      <c r="A42" s="414" t="s">
        <v>301</v>
      </c>
      <c r="B42" s="414"/>
      <c r="C42" s="415"/>
      <c r="D42" s="415"/>
      <c r="E42" s="415"/>
      <c r="F42" s="415"/>
      <c r="G42" s="415"/>
      <c r="H42" s="414"/>
      <c r="I42" s="414"/>
      <c r="J42" s="414"/>
      <c r="K42" s="414"/>
      <c r="L42" s="414"/>
      <c r="M42" s="414"/>
      <c r="N42" s="414"/>
      <c r="O42" s="414"/>
      <c r="P42" s="414"/>
      <c r="Q42" s="414"/>
      <c r="R42" s="414"/>
      <c r="S42" s="414"/>
      <c r="T42" s="414"/>
      <c r="U42" s="414"/>
    </row>
    <row r="43" spans="1:119" ht="24.75" customHeight="1">
      <c r="A43" s="412" t="s">
        <v>54</v>
      </c>
      <c r="B43" s="412"/>
      <c r="C43" s="413"/>
      <c r="D43" s="413"/>
      <c r="E43" s="413"/>
      <c r="F43" s="413"/>
      <c r="G43" s="413"/>
      <c r="H43" s="412"/>
      <c r="I43" s="412"/>
      <c r="J43" s="412"/>
      <c r="K43" s="412"/>
      <c r="L43" s="412"/>
      <c r="M43" s="412"/>
      <c r="N43" s="412"/>
      <c r="O43" s="412"/>
      <c r="P43" s="412"/>
      <c r="Q43" s="412"/>
      <c r="R43" s="412"/>
      <c r="S43" s="412"/>
      <c r="T43" s="412"/>
      <c r="U43" s="412"/>
    </row>
    <row r="44" spans="1:119" ht="33.75" customHeight="1">
      <c r="A44" s="393" t="s">
        <v>53</v>
      </c>
      <c r="B44" s="393"/>
      <c r="C44" s="410"/>
      <c r="D44" s="410"/>
      <c r="E44" s="410"/>
      <c r="F44" s="410"/>
      <c r="G44" s="410"/>
      <c r="H44" s="393"/>
      <c r="I44" s="393"/>
      <c r="J44" s="393"/>
      <c r="K44" s="393"/>
      <c r="L44" s="393"/>
      <c r="M44" s="393"/>
      <c r="N44" s="393"/>
      <c r="O44" s="393"/>
      <c r="P44" s="393"/>
      <c r="Q44" s="393"/>
      <c r="R44" s="393"/>
      <c r="S44" s="393"/>
      <c r="T44" s="393"/>
      <c r="U44" s="393"/>
    </row>
    <row r="45" spans="1:119">
      <c r="C45" s="50"/>
      <c r="D45" s="50"/>
      <c r="E45" s="50"/>
      <c r="F45" s="50"/>
      <c r="G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row>
    <row r="46" spans="1:119">
      <c r="C46" s="50"/>
      <c r="D46" s="50"/>
      <c r="E46" s="50"/>
      <c r="F46" s="50"/>
      <c r="G46" s="50"/>
      <c r="H46" s="50"/>
      <c r="I46" s="50"/>
      <c r="J46" s="50"/>
      <c r="K46" s="50"/>
      <c r="L46" s="50"/>
      <c r="M46" s="50"/>
      <c r="N46" s="50"/>
      <c r="O46" s="50"/>
      <c r="P46" s="50"/>
      <c r="Q46" s="50"/>
      <c r="R46" s="50"/>
      <c r="S46" s="50"/>
      <c r="T46" s="50"/>
      <c r="U46" s="50"/>
      <c r="V46" s="50"/>
      <c r="W46" s="50"/>
      <c r="X46" s="50"/>
      <c r="Y46" s="50"/>
      <c r="Z46" s="50"/>
      <c r="AA46" s="50"/>
    </row>
    <row r="47" spans="1:119">
      <c r="C47" s="50"/>
      <c r="D47" s="50"/>
      <c r="E47" s="50"/>
      <c r="F47" s="50"/>
      <c r="G47" s="50"/>
      <c r="H47" s="50"/>
    </row>
    <row r="48" spans="1:119">
      <c r="C48" s="50"/>
      <c r="D48" s="50"/>
      <c r="E48" s="50"/>
      <c r="F48" s="50"/>
      <c r="G48" s="50"/>
      <c r="H48" s="50"/>
    </row>
  </sheetData>
  <mergeCells count="18">
    <mergeCell ref="A2:O2"/>
    <mergeCell ref="Q4:U4"/>
    <mergeCell ref="A41:U41"/>
    <mergeCell ref="A4:A6"/>
    <mergeCell ref="B4:B6"/>
    <mergeCell ref="C4:C6"/>
    <mergeCell ref="E4:I4"/>
    <mergeCell ref="E5:F5"/>
    <mergeCell ref="H5:I5"/>
    <mergeCell ref="K5:L5"/>
    <mergeCell ref="A44:U44"/>
    <mergeCell ref="K4:O4"/>
    <mergeCell ref="A43:U43"/>
    <mergeCell ref="A42:U42"/>
    <mergeCell ref="N5:O5"/>
    <mergeCell ref="Q5:R5"/>
    <mergeCell ref="A39:F39"/>
    <mergeCell ref="T5:U5"/>
  </mergeCells>
  <phoneticPr fontId="10" type="noConversion"/>
  <conditionalFormatting sqref="C34:C37 C14:C30">
    <cfRule type="expression" dxfId="0" priority="1" stopIfTrue="1">
      <formula>OR(#REF!="",NOT(#REF!=0))</formula>
    </cfRule>
  </conditionalFormatting>
  <hyperlinks>
    <hyperlink ref="U1" location="Index!A1" display="Index"/>
  </hyperlinks>
  <printOptions horizontalCentered="1" verticalCentered="1"/>
  <pageMargins left="0.78740157480314965" right="0.39370078740157483" top="0.59055118110236227" bottom="0.59055118110236227" header="0.19685039370078741" footer="0.19685039370078741"/>
  <pageSetup paperSize="9" scale="71" orientation="landscape" r:id="rId1"/>
  <headerFooter alignWithMargins="0">
    <oddHeader>&amp;CCivil Justice Statistics Quarterly: October to December 2014</oddHeader>
    <oddFoote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O58"/>
  <sheetViews>
    <sheetView zoomScaleNormal="100" workbookViewId="0">
      <selection activeCell="A2" sqref="A2:I2"/>
    </sheetView>
  </sheetViews>
  <sheetFormatPr defaultRowHeight="12.75"/>
  <cols>
    <col min="1" max="1" width="10.85546875" style="29" customWidth="1"/>
    <col min="2" max="2" width="8.140625" style="29" customWidth="1"/>
    <col min="3" max="3" width="9.85546875" style="29" bestFit="1" customWidth="1"/>
    <col min="4" max="4" width="16" style="29" customWidth="1"/>
    <col min="5" max="5" width="11.28515625" style="29" customWidth="1"/>
    <col min="6" max="7" width="16" style="29" customWidth="1"/>
    <col min="8" max="8" width="13.28515625" style="29" bestFit="1" customWidth="1"/>
    <col min="9" max="9" width="13.7109375" style="29" customWidth="1"/>
    <col min="10" max="10" width="9.140625" style="29"/>
    <col min="11" max="11" width="9.140625" style="28"/>
    <col min="12" max="16384" width="9.140625" style="29"/>
  </cols>
  <sheetData>
    <row r="1" spans="1:17">
      <c r="A1" s="26" t="s">
        <v>135</v>
      </c>
      <c r="B1" s="26"/>
      <c r="C1" s="314"/>
      <c r="D1" s="314"/>
      <c r="E1" s="314"/>
      <c r="F1" s="314"/>
      <c r="G1" s="314"/>
      <c r="H1" s="314"/>
      <c r="I1" s="315" t="s">
        <v>52</v>
      </c>
      <c r="J1" s="27"/>
    </row>
    <row r="2" spans="1:17" ht="27.75" customHeight="1">
      <c r="A2" s="391" t="s">
        <v>159</v>
      </c>
      <c r="B2" s="391"/>
      <c r="C2" s="391"/>
      <c r="D2" s="391"/>
      <c r="E2" s="391"/>
      <c r="F2" s="391"/>
      <c r="G2" s="391"/>
      <c r="H2" s="391"/>
      <c r="I2" s="417"/>
      <c r="J2" s="27"/>
    </row>
    <row r="3" spans="1:17">
      <c r="A3" s="26"/>
      <c r="B3" s="26"/>
      <c r="C3" s="27"/>
      <c r="D3" s="27"/>
      <c r="E3" s="27"/>
      <c r="F3" s="27"/>
      <c r="G3" s="27"/>
      <c r="H3" s="27"/>
      <c r="I3" s="27"/>
      <c r="J3" s="27"/>
    </row>
    <row r="4" spans="1:17" ht="12.75" customHeight="1">
      <c r="A4" s="429" t="s">
        <v>22</v>
      </c>
      <c r="B4" s="430" t="s">
        <v>23</v>
      </c>
      <c r="C4" s="411" t="s">
        <v>106</v>
      </c>
      <c r="D4" s="411"/>
      <c r="E4" s="411" t="s">
        <v>105</v>
      </c>
      <c r="F4" s="428"/>
      <c r="G4" s="428"/>
      <c r="H4" s="428"/>
      <c r="I4" s="426" t="s">
        <v>51</v>
      </c>
    </row>
    <row r="5" spans="1:17" ht="16.5" customHeight="1">
      <c r="A5" s="429"/>
      <c r="B5" s="430"/>
      <c r="C5" s="427" t="s">
        <v>283</v>
      </c>
      <c r="D5" s="427" t="s">
        <v>284</v>
      </c>
      <c r="E5" s="427" t="s">
        <v>283</v>
      </c>
      <c r="F5" s="411" t="s">
        <v>104</v>
      </c>
      <c r="G5" s="411"/>
      <c r="H5" s="411"/>
      <c r="I5" s="427"/>
    </row>
    <row r="6" spans="1:17" ht="39.75">
      <c r="A6" s="429"/>
      <c r="B6" s="430"/>
      <c r="C6" s="427"/>
      <c r="D6" s="427"/>
      <c r="E6" s="427"/>
      <c r="F6" s="30" t="s">
        <v>285</v>
      </c>
      <c r="G6" s="30" t="s">
        <v>286</v>
      </c>
      <c r="H6" s="30" t="s">
        <v>287</v>
      </c>
      <c r="I6" s="427"/>
    </row>
    <row r="7" spans="1:17" ht="26.25" customHeight="1">
      <c r="A7" s="31">
        <v>2000</v>
      </c>
      <c r="B7" s="32"/>
      <c r="C7" s="33">
        <v>55836</v>
      </c>
      <c r="D7" s="34">
        <v>29</v>
      </c>
      <c r="E7" s="33">
        <v>15397</v>
      </c>
      <c r="F7" s="34">
        <v>48</v>
      </c>
      <c r="G7" s="34">
        <v>26</v>
      </c>
      <c r="H7" s="34">
        <v>74</v>
      </c>
      <c r="I7" s="35">
        <v>71233</v>
      </c>
    </row>
    <row r="8" spans="1:17" ht="12.75" customHeight="1">
      <c r="A8" s="31">
        <v>2001</v>
      </c>
      <c r="B8" s="32"/>
      <c r="C8" s="36">
        <v>58333</v>
      </c>
      <c r="D8" s="37">
        <v>28</v>
      </c>
      <c r="E8" s="36">
        <v>13430</v>
      </c>
      <c r="F8" s="37">
        <v>39</v>
      </c>
      <c r="G8" s="37">
        <v>35</v>
      </c>
      <c r="H8" s="37">
        <v>73</v>
      </c>
      <c r="I8" s="38">
        <v>71763</v>
      </c>
    </row>
    <row r="9" spans="1:17" ht="12.75" customHeight="1">
      <c r="A9" s="31">
        <v>2002</v>
      </c>
      <c r="B9" s="32"/>
      <c r="C9" s="36">
        <v>55719</v>
      </c>
      <c r="D9" s="37">
        <v>31</v>
      </c>
      <c r="E9" s="36">
        <v>13182</v>
      </c>
      <c r="F9" s="37">
        <v>28</v>
      </c>
      <c r="G9" s="37">
        <v>31</v>
      </c>
      <c r="H9" s="37">
        <v>58</v>
      </c>
      <c r="I9" s="38">
        <v>68901</v>
      </c>
    </row>
    <row r="10" spans="1:17">
      <c r="A10" s="31">
        <v>2003</v>
      </c>
      <c r="B10" s="31"/>
      <c r="C10" s="36">
        <v>51046</v>
      </c>
      <c r="D10" s="36">
        <v>26.446422940273877</v>
      </c>
      <c r="E10" s="36">
        <v>13980</v>
      </c>
      <c r="F10" s="36">
        <v>21.432093803929032</v>
      </c>
      <c r="G10" s="36">
        <v>32.23725207441926</v>
      </c>
      <c r="H10" s="39">
        <v>53.669345878347734</v>
      </c>
      <c r="I10" s="38">
        <v>65026</v>
      </c>
    </row>
    <row r="11" spans="1:17">
      <c r="A11" s="31">
        <v>2004</v>
      </c>
      <c r="B11" s="31"/>
      <c r="C11" s="36">
        <v>46604</v>
      </c>
      <c r="D11" s="36">
        <v>26.983845867864996</v>
      </c>
      <c r="E11" s="36">
        <v>15597</v>
      </c>
      <c r="F11" s="36">
        <v>21.21933875815542</v>
      </c>
      <c r="G11" s="36">
        <v>32.845905725386821</v>
      </c>
      <c r="H11" s="39">
        <v>54.065244483542202</v>
      </c>
      <c r="I11" s="38">
        <v>62201</v>
      </c>
    </row>
    <row r="12" spans="1:17">
      <c r="A12" s="31">
        <v>2005</v>
      </c>
      <c r="B12" s="31"/>
      <c r="C12" s="36">
        <v>47667</v>
      </c>
      <c r="D12" s="36">
        <v>26.530848535457032</v>
      </c>
      <c r="E12" s="36">
        <v>15700</v>
      </c>
      <c r="F12" s="36">
        <v>21.563920615466952</v>
      </c>
      <c r="G12" s="36">
        <v>32.446687333285468</v>
      </c>
      <c r="H12" s="39">
        <v>54.010607948752771</v>
      </c>
      <c r="I12" s="38">
        <v>63367</v>
      </c>
    </row>
    <row r="13" spans="1:17">
      <c r="A13" s="31">
        <v>2006</v>
      </c>
      <c r="B13" s="31"/>
      <c r="C13" s="36">
        <v>46860</v>
      </c>
      <c r="D13" s="36">
        <v>27.095162587613082</v>
      </c>
      <c r="E13" s="36">
        <v>16108</v>
      </c>
      <c r="F13" s="36">
        <v>20.499701718103704</v>
      </c>
      <c r="G13" s="36">
        <v>32.230104597518618</v>
      </c>
      <c r="H13" s="39">
        <v>52.729806315621978</v>
      </c>
      <c r="I13" s="38">
        <v>62968</v>
      </c>
    </row>
    <row r="14" spans="1:17">
      <c r="A14" s="31">
        <v>2007</v>
      </c>
      <c r="B14" s="31"/>
      <c r="C14" s="36">
        <v>53248</v>
      </c>
      <c r="D14" s="36">
        <v>27.73014114498708</v>
      </c>
      <c r="E14" s="36">
        <v>16000</v>
      </c>
      <c r="F14" s="36">
        <v>20.903100775193774</v>
      </c>
      <c r="G14" s="36">
        <v>32.256830766133639</v>
      </c>
      <c r="H14" s="39">
        <v>53.15993154132628</v>
      </c>
      <c r="I14" s="38">
        <v>69248</v>
      </c>
    </row>
    <row r="15" spans="1:17">
      <c r="A15" s="31">
        <v>2008</v>
      </c>
      <c r="B15" s="31"/>
      <c r="C15" s="36">
        <v>46519</v>
      </c>
      <c r="D15" s="36">
        <v>29.123196298202693</v>
      </c>
      <c r="E15" s="36">
        <v>17462</v>
      </c>
      <c r="F15" s="39">
        <v>20.696076445786556</v>
      </c>
      <c r="G15" s="39">
        <v>31.706607994403424</v>
      </c>
      <c r="H15" s="39">
        <v>52.402684440188615</v>
      </c>
      <c r="I15" s="38">
        <v>63981</v>
      </c>
    </row>
    <row r="16" spans="1:17">
      <c r="A16" s="31">
        <v>2009</v>
      </c>
      <c r="B16" s="31"/>
      <c r="C16" s="40">
        <v>46963</v>
      </c>
      <c r="D16" s="36">
        <v>30.5</v>
      </c>
      <c r="E16" s="40">
        <v>17115</v>
      </c>
      <c r="F16" s="39">
        <v>20.524999999999999</v>
      </c>
      <c r="G16" s="39">
        <v>32.450000000000003</v>
      </c>
      <c r="H16" s="39">
        <v>53</v>
      </c>
      <c r="I16" s="38">
        <v>64078</v>
      </c>
      <c r="L16" s="28"/>
      <c r="M16" s="28"/>
      <c r="N16" s="28"/>
      <c r="O16" s="28"/>
      <c r="P16" s="28"/>
      <c r="Q16" s="28"/>
    </row>
    <row r="17" spans="1:17">
      <c r="A17" s="31">
        <v>2010</v>
      </c>
      <c r="B17" s="31"/>
      <c r="C17" s="40">
        <v>42786</v>
      </c>
      <c r="D17" s="36">
        <v>30.425000000000001</v>
      </c>
      <c r="E17" s="40">
        <v>17517</v>
      </c>
      <c r="F17" s="39">
        <v>20.475000000000001</v>
      </c>
      <c r="G17" s="39">
        <v>33.475000000000001</v>
      </c>
      <c r="H17" s="39">
        <v>53.975000000000001</v>
      </c>
      <c r="I17" s="38">
        <v>60303</v>
      </c>
      <c r="L17" s="28"/>
      <c r="M17" s="28"/>
      <c r="N17" s="28"/>
      <c r="O17" s="28"/>
      <c r="P17" s="28"/>
      <c r="Q17" s="28"/>
    </row>
    <row r="18" spans="1:17">
      <c r="A18" s="31">
        <v>2011</v>
      </c>
      <c r="B18" s="31"/>
      <c r="C18" s="40">
        <v>36719</v>
      </c>
      <c r="D18" s="40">
        <v>29.55</v>
      </c>
      <c r="E18" s="40">
        <v>15941</v>
      </c>
      <c r="F18" s="40">
        <v>21.875</v>
      </c>
      <c r="G18" s="40">
        <v>34.75</v>
      </c>
      <c r="H18" s="40">
        <v>56.6</v>
      </c>
      <c r="I18" s="38">
        <v>52660</v>
      </c>
      <c r="L18" s="28"/>
      <c r="M18" s="28"/>
      <c r="N18" s="28"/>
      <c r="O18" s="28"/>
      <c r="P18" s="28"/>
      <c r="Q18" s="28"/>
    </row>
    <row r="19" spans="1:17">
      <c r="A19" s="31">
        <v>2012</v>
      </c>
      <c r="B19" s="31"/>
      <c r="C19" s="40">
        <v>32457</v>
      </c>
      <c r="D19" s="40">
        <v>30.125</v>
      </c>
      <c r="E19" s="40">
        <v>14536</v>
      </c>
      <c r="F19" s="40">
        <v>23</v>
      </c>
      <c r="G19" s="40">
        <v>35.825000000000003</v>
      </c>
      <c r="H19" s="40">
        <v>58.85</v>
      </c>
      <c r="I19" s="38">
        <v>46993</v>
      </c>
      <c r="L19" s="28"/>
      <c r="M19" s="28"/>
      <c r="N19" s="28"/>
      <c r="O19" s="28"/>
      <c r="P19" s="28"/>
      <c r="Q19" s="28"/>
    </row>
    <row r="20" spans="1:17">
      <c r="A20" s="384" t="s">
        <v>311</v>
      </c>
      <c r="B20" s="31"/>
      <c r="C20" s="40">
        <v>29577</v>
      </c>
      <c r="D20" s="41">
        <v>30.175000000000001</v>
      </c>
      <c r="E20" s="40">
        <v>13516</v>
      </c>
      <c r="F20" s="41">
        <v>23.7</v>
      </c>
      <c r="G20" s="41">
        <v>35.5</v>
      </c>
      <c r="H20" s="41">
        <v>59.15</v>
      </c>
      <c r="I20" s="42">
        <v>43093</v>
      </c>
      <c r="L20" s="28"/>
      <c r="M20" s="28"/>
      <c r="N20" s="28"/>
      <c r="O20" s="28"/>
      <c r="P20" s="28"/>
      <c r="Q20" s="28"/>
    </row>
    <row r="21" spans="1:17">
      <c r="A21" s="100" t="s">
        <v>179</v>
      </c>
      <c r="B21" s="31"/>
      <c r="C21" s="40">
        <v>32897</v>
      </c>
      <c r="D21" s="41">
        <v>31.524999999999999</v>
      </c>
      <c r="E21" s="40">
        <v>11881</v>
      </c>
      <c r="F21" s="41">
        <v>23.875</v>
      </c>
      <c r="G21" s="41">
        <v>33</v>
      </c>
      <c r="H21" s="41">
        <v>56.85</v>
      </c>
      <c r="I21" s="42">
        <v>44778</v>
      </c>
      <c r="L21" s="28"/>
      <c r="M21" s="28"/>
      <c r="N21" s="28"/>
      <c r="O21" s="28"/>
      <c r="P21" s="28"/>
      <c r="Q21" s="28"/>
    </row>
    <row r="22" spans="1:17">
      <c r="A22" s="31"/>
      <c r="B22" s="31"/>
      <c r="C22" s="40"/>
      <c r="D22" s="40"/>
      <c r="E22" s="40"/>
      <c r="F22" s="40"/>
      <c r="G22" s="40"/>
      <c r="H22" s="40"/>
      <c r="I22" s="38"/>
      <c r="K22" s="39"/>
      <c r="L22" s="27"/>
      <c r="M22" s="27"/>
      <c r="N22" s="27"/>
      <c r="O22" s="27"/>
    </row>
    <row r="23" spans="1:17" ht="25.5" customHeight="1">
      <c r="A23" s="31">
        <v>2009</v>
      </c>
      <c r="B23" s="31" t="s">
        <v>32</v>
      </c>
      <c r="C23" s="43">
        <v>11504</v>
      </c>
      <c r="D23" s="41">
        <v>30.4</v>
      </c>
      <c r="E23" s="43">
        <v>4442</v>
      </c>
      <c r="F23" s="41">
        <v>20.2</v>
      </c>
      <c r="G23" s="41">
        <v>32.700000000000003</v>
      </c>
      <c r="H23" s="41">
        <v>53</v>
      </c>
      <c r="I23" s="38">
        <v>15946</v>
      </c>
      <c r="K23" s="41" t="str">
        <f>IF(I23=E23+C23,"","ERROR")</f>
        <v/>
      </c>
      <c r="L23" s="27"/>
      <c r="M23" s="41"/>
      <c r="N23" s="41"/>
      <c r="O23" s="27"/>
    </row>
    <row r="24" spans="1:17">
      <c r="A24" s="31"/>
      <c r="B24" s="31" t="s">
        <v>27</v>
      </c>
      <c r="C24" s="43">
        <v>11001</v>
      </c>
      <c r="D24" s="41">
        <v>30.9</v>
      </c>
      <c r="E24" s="43">
        <v>4221</v>
      </c>
      <c r="F24" s="41">
        <v>20.6</v>
      </c>
      <c r="G24" s="41">
        <v>32.1</v>
      </c>
      <c r="H24" s="41">
        <v>52.7</v>
      </c>
      <c r="I24" s="38">
        <v>15222</v>
      </c>
      <c r="K24" s="41"/>
      <c r="L24" s="27"/>
      <c r="M24" s="41"/>
      <c r="N24" s="41"/>
      <c r="O24" s="27"/>
    </row>
    <row r="25" spans="1:17">
      <c r="A25" s="31"/>
      <c r="B25" s="31" t="s">
        <v>28</v>
      </c>
      <c r="C25" s="43">
        <v>11928</v>
      </c>
      <c r="D25" s="41">
        <v>31</v>
      </c>
      <c r="E25" s="43">
        <v>4263</v>
      </c>
      <c r="F25" s="41">
        <v>20</v>
      </c>
      <c r="G25" s="41">
        <v>32.200000000000003</v>
      </c>
      <c r="H25" s="41">
        <v>52.2</v>
      </c>
      <c r="I25" s="38">
        <v>16191</v>
      </c>
      <c r="K25" s="41"/>
      <c r="L25" s="27"/>
      <c r="M25" s="41"/>
      <c r="N25" s="41"/>
      <c r="O25" s="27"/>
    </row>
    <row r="26" spans="1:17">
      <c r="A26" s="31"/>
      <c r="B26" s="31" t="s">
        <v>31</v>
      </c>
      <c r="C26" s="43">
        <v>12530</v>
      </c>
      <c r="D26" s="41">
        <v>29.7</v>
      </c>
      <c r="E26" s="43">
        <v>4189</v>
      </c>
      <c r="F26" s="41">
        <v>21.3</v>
      </c>
      <c r="G26" s="41">
        <v>32.799999999999997</v>
      </c>
      <c r="H26" s="41">
        <v>54.1</v>
      </c>
      <c r="I26" s="38">
        <v>16719</v>
      </c>
      <c r="K26" s="41"/>
      <c r="L26" s="27"/>
      <c r="M26" s="41"/>
      <c r="N26" s="41"/>
      <c r="O26" s="27"/>
    </row>
    <row r="27" spans="1:17" ht="25.5" customHeight="1">
      <c r="A27" s="31">
        <v>2010</v>
      </c>
      <c r="B27" s="31" t="s">
        <v>32</v>
      </c>
      <c r="C27" s="43">
        <v>12162</v>
      </c>
      <c r="D27" s="41">
        <v>31</v>
      </c>
      <c r="E27" s="43">
        <v>4609</v>
      </c>
      <c r="F27" s="41">
        <v>19.7</v>
      </c>
      <c r="G27" s="41">
        <v>33.1</v>
      </c>
      <c r="H27" s="41">
        <v>52.8</v>
      </c>
      <c r="I27" s="38">
        <v>16771</v>
      </c>
      <c r="K27" s="41"/>
      <c r="L27" s="27"/>
      <c r="M27" s="41"/>
      <c r="N27" s="41"/>
      <c r="O27" s="27"/>
    </row>
    <row r="28" spans="1:17">
      <c r="A28" s="31"/>
      <c r="B28" s="31" t="s">
        <v>30</v>
      </c>
      <c r="C28" s="43">
        <v>10769</v>
      </c>
      <c r="D28" s="41">
        <v>31</v>
      </c>
      <c r="E28" s="43">
        <v>4249</v>
      </c>
      <c r="F28" s="41">
        <v>20.399999999999999</v>
      </c>
      <c r="G28" s="41">
        <v>34</v>
      </c>
      <c r="H28" s="41">
        <v>54.4</v>
      </c>
      <c r="I28" s="38">
        <v>15018</v>
      </c>
      <c r="K28" s="41"/>
      <c r="L28" s="27"/>
      <c r="M28" s="41"/>
      <c r="N28" s="41"/>
      <c r="O28" s="27"/>
    </row>
    <row r="29" spans="1:17">
      <c r="A29" s="44"/>
      <c r="B29" s="31" t="s">
        <v>1</v>
      </c>
      <c r="C29" s="43">
        <v>10331</v>
      </c>
      <c r="D29" s="41">
        <v>30.5</v>
      </c>
      <c r="E29" s="43">
        <v>4369</v>
      </c>
      <c r="F29" s="41">
        <v>20.5</v>
      </c>
      <c r="G29" s="41">
        <v>33.1</v>
      </c>
      <c r="H29" s="41">
        <v>53.6</v>
      </c>
      <c r="I29" s="38">
        <v>14700</v>
      </c>
      <c r="K29" s="41"/>
      <c r="L29" s="27"/>
      <c r="M29" s="41"/>
      <c r="N29" s="41"/>
      <c r="O29" s="27"/>
    </row>
    <row r="30" spans="1:17">
      <c r="A30" s="44"/>
      <c r="B30" s="31" t="s">
        <v>29</v>
      </c>
      <c r="C30" s="43">
        <v>9524</v>
      </c>
      <c r="D30" s="41">
        <v>29.2</v>
      </c>
      <c r="E30" s="43">
        <v>4290</v>
      </c>
      <c r="F30" s="41">
        <v>21.3</v>
      </c>
      <c r="G30" s="41">
        <v>33.700000000000003</v>
      </c>
      <c r="H30" s="41">
        <v>55</v>
      </c>
      <c r="I30" s="38">
        <v>13814</v>
      </c>
      <c r="K30" s="41"/>
      <c r="L30" s="27"/>
      <c r="M30" s="41"/>
      <c r="N30" s="41"/>
      <c r="O30" s="27"/>
    </row>
    <row r="31" spans="1:17" ht="25.5" customHeight="1">
      <c r="A31" s="31">
        <v>2011</v>
      </c>
      <c r="B31" s="31" t="s">
        <v>26</v>
      </c>
      <c r="C31" s="43">
        <v>9897</v>
      </c>
      <c r="D31" s="41">
        <v>29.6</v>
      </c>
      <c r="E31" s="43">
        <v>4782</v>
      </c>
      <c r="F31" s="41">
        <v>21.2</v>
      </c>
      <c r="G31" s="41">
        <v>33.6</v>
      </c>
      <c r="H31" s="41">
        <v>54.7</v>
      </c>
      <c r="I31" s="38">
        <v>14679</v>
      </c>
      <c r="K31" s="41"/>
      <c r="L31" s="27"/>
      <c r="M31" s="41"/>
      <c r="N31" s="41"/>
      <c r="O31" s="27"/>
    </row>
    <row r="32" spans="1:17">
      <c r="A32" s="31"/>
      <c r="B32" s="31" t="s">
        <v>30</v>
      </c>
      <c r="C32" s="43">
        <v>8926</v>
      </c>
      <c r="D32" s="41">
        <v>29.8</v>
      </c>
      <c r="E32" s="43">
        <v>3934</v>
      </c>
      <c r="F32" s="41">
        <v>21.1</v>
      </c>
      <c r="G32" s="41">
        <v>33.9</v>
      </c>
      <c r="H32" s="41">
        <v>55</v>
      </c>
      <c r="I32" s="38">
        <v>12860</v>
      </c>
      <c r="K32" s="41"/>
      <c r="L32" s="27"/>
      <c r="M32" s="41"/>
      <c r="N32" s="41"/>
      <c r="O32" s="27"/>
    </row>
    <row r="33" spans="1:119">
      <c r="A33" s="31"/>
      <c r="B33" s="31" t="s">
        <v>1</v>
      </c>
      <c r="C33" s="43">
        <v>9120</v>
      </c>
      <c r="D33" s="41">
        <v>29.5</v>
      </c>
      <c r="E33" s="43">
        <v>3699</v>
      </c>
      <c r="F33" s="41">
        <v>22.4</v>
      </c>
      <c r="G33" s="41">
        <v>35.200000000000003</v>
      </c>
      <c r="H33" s="41">
        <v>57.7</v>
      </c>
      <c r="I33" s="38">
        <v>12819</v>
      </c>
      <c r="K33" s="41"/>
      <c r="L33" s="27"/>
      <c r="M33" s="41"/>
      <c r="N33" s="41"/>
      <c r="O33" s="27"/>
    </row>
    <row r="34" spans="1:119">
      <c r="A34" s="31"/>
      <c r="B34" s="31" t="s">
        <v>29</v>
      </c>
      <c r="C34" s="43">
        <v>8776</v>
      </c>
      <c r="D34" s="41">
        <v>29.3</v>
      </c>
      <c r="E34" s="43">
        <v>3526</v>
      </c>
      <c r="F34" s="41">
        <v>22.8</v>
      </c>
      <c r="G34" s="41">
        <v>36.200000000000003</v>
      </c>
      <c r="H34" s="41">
        <v>59</v>
      </c>
      <c r="I34" s="38">
        <v>12302</v>
      </c>
      <c r="K34" s="41"/>
      <c r="L34" s="27"/>
      <c r="M34" s="41"/>
      <c r="N34" s="41"/>
      <c r="O34" s="27"/>
    </row>
    <row r="35" spans="1:119" ht="25.5" customHeight="1">
      <c r="A35" s="31">
        <v>2012</v>
      </c>
      <c r="B35" s="31" t="s">
        <v>26</v>
      </c>
      <c r="C35" s="43">
        <v>9632</v>
      </c>
      <c r="D35" s="41">
        <v>29.8</v>
      </c>
      <c r="E35" s="43">
        <v>3934</v>
      </c>
      <c r="F35" s="41">
        <v>23.2</v>
      </c>
      <c r="G35" s="41">
        <v>36.700000000000003</v>
      </c>
      <c r="H35" s="41">
        <v>60</v>
      </c>
      <c r="I35" s="38">
        <v>13566</v>
      </c>
      <c r="K35" s="41"/>
      <c r="L35" s="27"/>
      <c r="M35" s="41"/>
      <c r="N35" s="41"/>
      <c r="O35" s="27"/>
    </row>
    <row r="36" spans="1:119">
      <c r="A36" s="31"/>
      <c r="B36" s="31" t="s">
        <v>30</v>
      </c>
      <c r="C36" s="43">
        <v>8464</v>
      </c>
      <c r="D36" s="41">
        <v>30</v>
      </c>
      <c r="E36" s="43">
        <v>3693</v>
      </c>
      <c r="F36" s="41">
        <v>22.4</v>
      </c>
      <c r="G36" s="41">
        <v>34</v>
      </c>
      <c r="H36" s="41">
        <v>56.4</v>
      </c>
      <c r="I36" s="38">
        <v>12157</v>
      </c>
      <c r="K36" s="41"/>
      <c r="L36" s="27"/>
      <c r="M36" s="41"/>
      <c r="N36" s="41"/>
      <c r="O36" s="27"/>
    </row>
    <row r="37" spans="1:119">
      <c r="A37" s="31"/>
      <c r="B37" s="31" t="s">
        <v>28</v>
      </c>
      <c r="C37" s="43">
        <v>7490</v>
      </c>
      <c r="D37" s="41">
        <v>30</v>
      </c>
      <c r="E37" s="43">
        <v>3464</v>
      </c>
      <c r="F37" s="41">
        <v>23.3</v>
      </c>
      <c r="G37" s="41">
        <v>35.200000000000003</v>
      </c>
      <c r="H37" s="41">
        <v>58.5</v>
      </c>
      <c r="I37" s="38">
        <v>10954</v>
      </c>
      <c r="K37" s="41"/>
      <c r="L37" s="27"/>
      <c r="M37" s="41"/>
      <c r="N37" s="41"/>
      <c r="O37" s="27"/>
    </row>
    <row r="38" spans="1:119">
      <c r="A38" s="31"/>
      <c r="B38" s="31" t="s">
        <v>29</v>
      </c>
      <c r="C38" s="43">
        <v>6871</v>
      </c>
      <c r="D38" s="41">
        <v>30.7</v>
      </c>
      <c r="E38" s="43">
        <v>3445</v>
      </c>
      <c r="F38" s="41">
        <v>23.1</v>
      </c>
      <c r="G38" s="41">
        <v>37.4</v>
      </c>
      <c r="H38" s="41">
        <v>60.5</v>
      </c>
      <c r="I38" s="38">
        <v>10316</v>
      </c>
      <c r="K38" s="41"/>
      <c r="L38" s="27"/>
      <c r="M38" s="41"/>
      <c r="N38" s="41"/>
      <c r="O38" s="27"/>
    </row>
    <row r="39" spans="1:119" ht="25.5" customHeight="1">
      <c r="A39" s="31">
        <v>2013</v>
      </c>
      <c r="B39" s="31" t="s">
        <v>32</v>
      </c>
      <c r="C39" s="43">
        <v>7459</v>
      </c>
      <c r="D39" s="41">
        <v>29.5</v>
      </c>
      <c r="E39" s="43">
        <v>3338</v>
      </c>
      <c r="F39" s="41">
        <v>23.9</v>
      </c>
      <c r="G39" s="41">
        <v>35.6</v>
      </c>
      <c r="H39" s="41">
        <v>59.4</v>
      </c>
      <c r="I39" s="38">
        <v>10797</v>
      </c>
      <c r="K39" s="41"/>
      <c r="L39" s="27"/>
      <c r="M39" s="41"/>
      <c r="N39" s="41"/>
      <c r="O39" s="27"/>
    </row>
    <row r="40" spans="1:119">
      <c r="A40" s="31"/>
      <c r="B40" s="31" t="s">
        <v>27</v>
      </c>
      <c r="C40" s="43">
        <v>7565</v>
      </c>
      <c r="D40" s="41">
        <v>29.7</v>
      </c>
      <c r="E40" s="43">
        <v>3444</v>
      </c>
      <c r="F40" s="41">
        <v>23.7</v>
      </c>
      <c r="G40" s="41">
        <v>34.5</v>
      </c>
      <c r="H40" s="41">
        <v>58.2</v>
      </c>
      <c r="I40" s="38">
        <v>11009</v>
      </c>
      <c r="K40" s="41"/>
      <c r="L40" s="27"/>
      <c r="M40" s="41"/>
      <c r="N40" s="41"/>
      <c r="O40" s="27"/>
    </row>
    <row r="41" spans="1:119">
      <c r="A41" s="31"/>
      <c r="B41" s="31" t="s">
        <v>28</v>
      </c>
      <c r="C41" s="43">
        <v>7296</v>
      </c>
      <c r="D41" s="41">
        <v>30.7</v>
      </c>
      <c r="E41" s="43">
        <v>3536</v>
      </c>
      <c r="F41" s="41">
        <v>23.3</v>
      </c>
      <c r="G41" s="41">
        <v>35.5</v>
      </c>
      <c r="H41" s="41">
        <v>58.8</v>
      </c>
      <c r="I41" s="38">
        <v>10832</v>
      </c>
      <c r="K41" s="41"/>
      <c r="L41" s="27"/>
      <c r="M41" s="41"/>
      <c r="N41" s="41"/>
      <c r="O41" s="27"/>
    </row>
    <row r="42" spans="1:119">
      <c r="A42" s="31"/>
      <c r="B42" s="31" t="s">
        <v>29</v>
      </c>
      <c r="C42" s="43">
        <v>7257</v>
      </c>
      <c r="D42" s="41">
        <v>30.8</v>
      </c>
      <c r="E42" s="43">
        <v>3198</v>
      </c>
      <c r="F42" s="41">
        <v>23.9</v>
      </c>
      <c r="G42" s="41">
        <v>36.4</v>
      </c>
      <c r="H42" s="41">
        <v>60.2</v>
      </c>
      <c r="I42" s="38">
        <v>10455</v>
      </c>
      <c r="K42" s="41"/>
      <c r="L42" s="27"/>
      <c r="M42" s="41"/>
      <c r="N42" s="41"/>
      <c r="O42" s="27"/>
    </row>
    <row r="43" spans="1:119" ht="22.5" customHeight="1">
      <c r="A43" s="31">
        <v>2014</v>
      </c>
      <c r="B43" s="31" t="s">
        <v>32</v>
      </c>
      <c r="C43" s="43">
        <v>8393</v>
      </c>
      <c r="D43" s="41">
        <v>31.2</v>
      </c>
      <c r="E43" s="43">
        <v>3456</v>
      </c>
      <c r="F43" s="41">
        <v>24.9</v>
      </c>
      <c r="G43" s="41">
        <v>30.7</v>
      </c>
      <c r="H43" s="41">
        <v>55.6</v>
      </c>
      <c r="I43" s="38">
        <v>11849</v>
      </c>
      <c r="K43" s="41"/>
      <c r="L43" s="27"/>
      <c r="M43" s="41"/>
      <c r="N43" s="41"/>
      <c r="O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row>
    <row r="44" spans="1:119">
      <c r="A44" s="31"/>
      <c r="B44" s="31" t="s">
        <v>27</v>
      </c>
      <c r="C44" s="43">
        <v>8222</v>
      </c>
      <c r="D44" s="41">
        <v>31.1</v>
      </c>
      <c r="E44" s="43">
        <v>2889</v>
      </c>
      <c r="F44" s="41">
        <v>23.3</v>
      </c>
      <c r="G44" s="41">
        <v>30.9</v>
      </c>
      <c r="H44" s="41">
        <v>54.2</v>
      </c>
      <c r="I44" s="38">
        <v>11111</v>
      </c>
      <c r="J44" s="27"/>
      <c r="K44" s="41"/>
      <c r="L44" s="27"/>
      <c r="M44" s="41"/>
      <c r="N44" s="41"/>
      <c r="O44" s="27"/>
      <c r="P44" s="27"/>
      <c r="Q44" s="27"/>
      <c r="R44" s="27"/>
      <c r="S44" s="27"/>
      <c r="T44" s="27"/>
      <c r="U44" s="27"/>
      <c r="V44" s="27"/>
      <c r="W44" s="27"/>
      <c r="X44" s="27"/>
      <c r="Y44" s="27"/>
      <c r="Z44" s="27"/>
      <c r="AA44" s="27"/>
    </row>
    <row r="45" spans="1:119">
      <c r="A45" s="31"/>
      <c r="B45" s="385" t="s">
        <v>312</v>
      </c>
      <c r="C45" s="43">
        <v>8272</v>
      </c>
      <c r="D45" s="41">
        <v>32.1</v>
      </c>
      <c r="E45" s="43">
        <v>2809</v>
      </c>
      <c r="F45" s="41">
        <v>23.7</v>
      </c>
      <c r="G45" s="41">
        <v>34.700000000000003</v>
      </c>
      <c r="H45" s="41">
        <v>58.3</v>
      </c>
      <c r="I45" s="38">
        <v>11081</v>
      </c>
      <c r="K45" s="41"/>
      <c r="L45" s="27"/>
      <c r="M45" s="41"/>
      <c r="N45" s="41"/>
      <c r="O45" s="27"/>
    </row>
    <row r="46" spans="1:119">
      <c r="A46" s="31"/>
      <c r="B46" s="100" t="s">
        <v>176</v>
      </c>
      <c r="C46" s="43">
        <v>8010</v>
      </c>
      <c r="D46" s="41">
        <v>31.7</v>
      </c>
      <c r="E46" s="43">
        <v>2727</v>
      </c>
      <c r="F46" s="41">
        <v>23.6</v>
      </c>
      <c r="G46" s="41">
        <v>35.700000000000003</v>
      </c>
      <c r="H46" s="41">
        <v>59.3</v>
      </c>
      <c r="I46" s="38">
        <v>10737</v>
      </c>
      <c r="K46" s="41"/>
      <c r="L46" s="27"/>
      <c r="M46" s="41"/>
      <c r="N46" s="41"/>
      <c r="O46" s="27"/>
    </row>
    <row r="47" spans="1:119" ht="22.5" customHeight="1">
      <c r="A47" s="159"/>
      <c r="B47" s="159"/>
      <c r="C47" s="159"/>
      <c r="D47" s="159"/>
      <c r="E47" s="159"/>
      <c r="F47" s="159"/>
      <c r="G47" s="159"/>
      <c r="H47" s="159"/>
      <c r="I47" s="159"/>
      <c r="K47" s="41"/>
      <c r="L47" s="27"/>
      <c r="M47" s="41"/>
      <c r="N47" s="41"/>
      <c r="O47" s="27"/>
    </row>
    <row r="48" spans="1:119">
      <c r="A48" s="45" t="s">
        <v>33</v>
      </c>
      <c r="B48" s="31"/>
      <c r="C48" s="46"/>
      <c r="D48" s="46"/>
      <c r="E48" s="46"/>
      <c r="F48" s="46"/>
      <c r="G48" s="46"/>
      <c r="H48" s="46"/>
      <c r="I48" s="47"/>
      <c r="K48" s="39"/>
      <c r="L48" s="27"/>
      <c r="M48" s="27"/>
      <c r="N48" s="27"/>
      <c r="O48" s="27"/>
    </row>
    <row r="49" spans="1:15">
      <c r="A49" s="398" t="s">
        <v>40</v>
      </c>
      <c r="B49" s="398"/>
      <c r="C49" s="398"/>
      <c r="D49" s="398"/>
      <c r="E49" s="398"/>
      <c r="F49" s="398"/>
      <c r="G49" s="46"/>
      <c r="H49" s="46"/>
      <c r="I49" s="38"/>
      <c r="K49" s="39"/>
      <c r="L49" s="27"/>
      <c r="M49" s="27"/>
      <c r="N49" s="27"/>
      <c r="O49" s="27"/>
    </row>
    <row r="50" spans="1:15">
      <c r="A50" s="48" t="s">
        <v>35</v>
      </c>
      <c r="E50" s="28"/>
      <c r="H50" s="27"/>
    </row>
    <row r="51" spans="1:15" ht="23.25" customHeight="1">
      <c r="A51" s="425" t="s">
        <v>279</v>
      </c>
      <c r="B51" s="425"/>
      <c r="C51" s="425"/>
      <c r="D51" s="425"/>
      <c r="E51" s="425"/>
      <c r="F51" s="425"/>
      <c r="G51" s="425"/>
      <c r="H51" s="425"/>
      <c r="I51" s="425"/>
    </row>
    <row r="52" spans="1:15" ht="12.75" customHeight="1">
      <c r="A52" s="425" t="s">
        <v>280</v>
      </c>
      <c r="B52" s="425"/>
      <c r="C52" s="425"/>
      <c r="D52" s="425"/>
      <c r="E52" s="425"/>
      <c r="F52" s="425"/>
      <c r="G52" s="425"/>
      <c r="H52" s="425"/>
      <c r="I52" s="425"/>
      <c r="K52" s="29"/>
    </row>
    <row r="53" spans="1:15" ht="24" customHeight="1">
      <c r="A53" s="425" t="s">
        <v>281</v>
      </c>
      <c r="B53" s="425"/>
      <c r="C53" s="425"/>
      <c r="D53" s="425"/>
      <c r="E53" s="425"/>
      <c r="F53" s="425"/>
      <c r="G53" s="425"/>
      <c r="H53" s="425"/>
      <c r="I53" s="425"/>
      <c r="K53" s="29"/>
    </row>
    <row r="54" spans="1:15" ht="12.75" customHeight="1">
      <c r="A54" s="425" t="s">
        <v>282</v>
      </c>
      <c r="B54" s="425"/>
      <c r="C54" s="425"/>
      <c r="D54" s="425"/>
      <c r="E54" s="425"/>
      <c r="F54" s="425"/>
      <c r="G54" s="425"/>
      <c r="H54" s="425"/>
      <c r="I54" s="425"/>
      <c r="K54" s="29"/>
    </row>
    <row r="56" spans="1:15">
      <c r="A56" s="379" t="s">
        <v>308</v>
      </c>
    </row>
    <row r="57" spans="1:15">
      <c r="A57" s="380" t="s">
        <v>309</v>
      </c>
    </row>
    <row r="58" spans="1:15">
      <c r="A58" s="381" t="s">
        <v>310</v>
      </c>
    </row>
  </sheetData>
  <mergeCells count="15">
    <mergeCell ref="A2:I2"/>
    <mergeCell ref="A52:I52"/>
    <mergeCell ref="A51:I51"/>
    <mergeCell ref="A53:I53"/>
    <mergeCell ref="E5:E6"/>
    <mergeCell ref="A54:I54"/>
    <mergeCell ref="I4:I6"/>
    <mergeCell ref="F5:H5"/>
    <mergeCell ref="E4:H4"/>
    <mergeCell ref="A49:F49"/>
    <mergeCell ref="A4:A6"/>
    <mergeCell ref="B4:B6"/>
    <mergeCell ref="C4:D4"/>
    <mergeCell ref="C5:C6"/>
    <mergeCell ref="D5:D6"/>
  </mergeCells>
  <phoneticPr fontId="10" type="noConversion"/>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78" orientation="portrait" r:id="rId1"/>
  <headerFooter alignWithMargins="0">
    <oddHeader>&amp;CCivil Justice Statistics Quarterly: October to December 2014</oddHeader>
    <oddFoote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72"/>
  <sheetViews>
    <sheetView workbookViewId="0">
      <selection activeCell="B17" sqref="B17"/>
    </sheetView>
  </sheetViews>
  <sheetFormatPr defaultRowHeight="12.75"/>
  <cols>
    <col min="1" max="1" width="11.28515625" style="51" customWidth="1"/>
    <col min="2" max="2" width="32" style="51" customWidth="1"/>
    <col min="3" max="3" width="9.140625" style="51"/>
    <col min="4" max="4" width="10.5703125" style="51" bestFit="1" customWidth="1"/>
    <col min="5" max="5" width="9.140625" style="51"/>
    <col min="6" max="6" width="11.5703125" style="51" bestFit="1" customWidth="1"/>
    <col min="7" max="7" width="9.140625" style="51"/>
    <col min="8" max="8" width="11.5703125" style="51" bestFit="1" customWidth="1"/>
    <col min="9" max="9" width="11.42578125" style="51" customWidth="1"/>
    <col min="10" max="10" width="11.5703125" style="51" bestFit="1" customWidth="1"/>
    <col min="11" max="16384" width="9.140625" style="51"/>
  </cols>
  <sheetData>
    <row r="1" spans="1:13">
      <c r="A1" s="26" t="s">
        <v>277</v>
      </c>
      <c r="B1" s="26"/>
      <c r="C1" s="27"/>
      <c r="D1" s="27"/>
      <c r="E1" s="27"/>
      <c r="F1" s="27"/>
      <c r="G1" s="27"/>
      <c r="H1" s="27"/>
      <c r="I1" s="29"/>
      <c r="J1" s="27"/>
      <c r="K1" s="315" t="s">
        <v>52</v>
      </c>
      <c r="L1" s="50"/>
      <c r="M1" s="50"/>
    </row>
    <row r="2" spans="1:13">
      <c r="A2" s="433" t="s">
        <v>299</v>
      </c>
      <c r="B2" s="433"/>
      <c r="C2" s="433"/>
      <c r="D2" s="433"/>
      <c r="E2" s="433"/>
      <c r="F2" s="433"/>
      <c r="G2" s="433"/>
      <c r="H2" s="433"/>
      <c r="I2" s="434"/>
      <c r="J2" s="399"/>
      <c r="K2" s="399"/>
      <c r="L2" s="50"/>
      <c r="M2" s="50"/>
    </row>
    <row r="3" spans="1:13">
      <c r="A3" s="26"/>
      <c r="B3" s="26"/>
      <c r="C3" s="27"/>
      <c r="D3" s="27"/>
      <c r="E3" s="27"/>
      <c r="F3" s="27"/>
      <c r="G3" s="27"/>
      <c r="H3" s="27"/>
      <c r="I3" s="27"/>
      <c r="J3" s="27"/>
      <c r="K3" s="27"/>
      <c r="L3" s="50"/>
      <c r="M3" s="50"/>
    </row>
    <row r="4" spans="1:13">
      <c r="A4" s="363" t="s">
        <v>22</v>
      </c>
      <c r="B4" s="363" t="s">
        <v>23</v>
      </c>
      <c r="C4" s="435" t="s">
        <v>271</v>
      </c>
      <c r="D4" s="436"/>
      <c r="E4" s="436"/>
      <c r="F4" s="436"/>
      <c r="G4" s="436"/>
      <c r="H4" s="436"/>
      <c r="I4" s="436"/>
      <c r="J4" s="436"/>
      <c r="K4" s="437" t="s">
        <v>2</v>
      </c>
      <c r="L4" s="352"/>
      <c r="M4" s="352"/>
    </row>
    <row r="5" spans="1:13" ht="31.5" customHeight="1">
      <c r="A5" s="314"/>
      <c r="B5" s="314"/>
      <c r="C5" s="440" t="s">
        <v>272</v>
      </c>
      <c r="D5" s="440"/>
      <c r="E5" s="440" t="s">
        <v>273</v>
      </c>
      <c r="F5" s="440"/>
      <c r="G5" s="440" t="s">
        <v>274</v>
      </c>
      <c r="H5" s="440"/>
      <c r="I5" s="440" t="s">
        <v>275</v>
      </c>
      <c r="J5" s="440"/>
      <c r="K5" s="438"/>
      <c r="L5" s="50"/>
      <c r="M5" s="50"/>
    </row>
    <row r="6" spans="1:13" ht="38.25">
      <c r="A6" s="362"/>
      <c r="B6" s="362"/>
      <c r="C6" s="378" t="s">
        <v>16</v>
      </c>
      <c r="D6" s="378" t="s">
        <v>276</v>
      </c>
      <c r="E6" s="378" t="s">
        <v>16</v>
      </c>
      <c r="F6" s="378" t="s">
        <v>276</v>
      </c>
      <c r="G6" s="378" t="s">
        <v>16</v>
      </c>
      <c r="H6" s="378" t="s">
        <v>276</v>
      </c>
      <c r="I6" s="378" t="s">
        <v>16</v>
      </c>
      <c r="J6" s="378" t="s">
        <v>276</v>
      </c>
      <c r="K6" s="439"/>
      <c r="L6" s="50"/>
      <c r="M6" s="50"/>
    </row>
    <row r="7" spans="1:13">
      <c r="A7" s="373" t="s">
        <v>294</v>
      </c>
      <c r="B7" s="374"/>
      <c r="C7" s="364"/>
      <c r="D7" s="364"/>
      <c r="E7" s="364"/>
      <c r="F7" s="364"/>
      <c r="G7" s="364"/>
      <c r="H7" s="364"/>
      <c r="I7" s="364"/>
      <c r="J7" s="364"/>
      <c r="K7" s="365"/>
      <c r="L7" s="50"/>
      <c r="M7" s="50"/>
    </row>
    <row r="8" spans="1:13">
      <c r="A8" s="375">
        <v>2013</v>
      </c>
      <c r="B8" s="361"/>
      <c r="C8" s="366">
        <v>148143</v>
      </c>
      <c r="D8" s="367">
        <v>0.64991532933816498</v>
      </c>
      <c r="E8" s="366">
        <v>30189</v>
      </c>
      <c r="F8" s="367">
        <v>0.13244158601749567</v>
      </c>
      <c r="G8" s="366">
        <v>9768</v>
      </c>
      <c r="H8" s="367">
        <v>4.2853006466557285E-2</v>
      </c>
      <c r="I8" s="366">
        <v>39842</v>
      </c>
      <c r="J8" s="367">
        <v>0.17479007817778205</v>
      </c>
      <c r="K8" s="366">
        <v>227942</v>
      </c>
      <c r="L8" s="50"/>
      <c r="M8" s="50"/>
    </row>
    <row r="9" spans="1:13">
      <c r="A9" s="375" t="s">
        <v>302</v>
      </c>
      <c r="B9" s="361"/>
      <c r="C9" s="366">
        <v>133219</v>
      </c>
      <c r="D9" s="367">
        <v>0.70517211262088642</v>
      </c>
      <c r="E9" s="366">
        <v>22505</v>
      </c>
      <c r="F9" s="367">
        <v>0.11912638883742596</v>
      </c>
      <c r="G9" s="366">
        <v>7211</v>
      </c>
      <c r="H9" s="367">
        <v>3.8170201728801534E-2</v>
      </c>
      <c r="I9" s="366">
        <v>25982</v>
      </c>
      <c r="J9" s="367">
        <v>0.13753129681288609</v>
      </c>
      <c r="K9" s="366">
        <v>188917</v>
      </c>
      <c r="L9" s="50"/>
      <c r="M9" s="43"/>
    </row>
    <row r="10" spans="1:13" ht="24.75" customHeight="1">
      <c r="A10" s="361">
        <v>2013</v>
      </c>
      <c r="B10" s="361" t="s">
        <v>26</v>
      </c>
      <c r="C10" s="366">
        <v>36580</v>
      </c>
      <c r="D10" s="367">
        <v>0.65802018312316746</v>
      </c>
      <c r="E10" s="366">
        <v>7183</v>
      </c>
      <c r="F10" s="367">
        <v>0.12921156302279146</v>
      </c>
      <c r="G10" s="366">
        <v>2161</v>
      </c>
      <c r="H10" s="367">
        <v>3.8873198899102374E-2</v>
      </c>
      <c r="I10" s="366">
        <v>9667</v>
      </c>
      <c r="J10" s="367">
        <v>0.17389505495493876</v>
      </c>
      <c r="K10" s="101">
        <v>55591</v>
      </c>
      <c r="L10" s="50"/>
      <c r="M10" s="43"/>
    </row>
    <row r="11" spans="1:13">
      <c r="A11" s="361"/>
      <c r="B11" s="361" t="s">
        <v>27</v>
      </c>
      <c r="C11" s="366">
        <v>38592</v>
      </c>
      <c r="D11" s="367">
        <v>0.65849912978193359</v>
      </c>
      <c r="E11" s="366">
        <v>7470</v>
      </c>
      <c r="F11" s="367">
        <v>0.12746135207999182</v>
      </c>
      <c r="G11" s="366">
        <v>2472</v>
      </c>
      <c r="H11" s="367">
        <v>4.2179981571852709E-2</v>
      </c>
      <c r="I11" s="366">
        <v>10072</v>
      </c>
      <c r="J11" s="367">
        <v>0.17185953656622188</v>
      </c>
      <c r="K11" s="101">
        <v>58606</v>
      </c>
      <c r="L11" s="50"/>
      <c r="M11" s="43"/>
    </row>
    <row r="12" spans="1:13">
      <c r="A12" s="361"/>
      <c r="B12" s="361" t="s">
        <v>28</v>
      </c>
      <c r="C12" s="366">
        <v>37453</v>
      </c>
      <c r="D12" s="367">
        <v>0.64936888827241834</v>
      </c>
      <c r="E12" s="366">
        <v>7683</v>
      </c>
      <c r="F12" s="367">
        <v>0.13320965392884387</v>
      </c>
      <c r="G12" s="366">
        <v>2560</v>
      </c>
      <c r="H12" s="367">
        <v>4.4385879742007077E-2</v>
      </c>
      <c r="I12" s="366">
        <v>9980</v>
      </c>
      <c r="J12" s="367">
        <v>0.1730355780567307</v>
      </c>
      <c r="K12" s="101">
        <v>57676</v>
      </c>
      <c r="L12" s="50"/>
      <c r="M12" s="43"/>
    </row>
    <row r="13" spans="1:13">
      <c r="A13" s="361"/>
      <c r="B13" s="361" t="s">
        <v>29</v>
      </c>
      <c r="C13" s="366">
        <v>35518</v>
      </c>
      <c r="D13" s="367">
        <v>0.63346947511102392</v>
      </c>
      <c r="E13" s="366">
        <v>7853</v>
      </c>
      <c r="F13" s="367">
        <v>0.14005956945905937</v>
      </c>
      <c r="G13" s="366">
        <v>2575</v>
      </c>
      <c r="H13" s="367">
        <v>4.5925556011343169E-2</v>
      </c>
      <c r="I13" s="366">
        <v>10123</v>
      </c>
      <c r="J13" s="367">
        <v>0.18054539941857353</v>
      </c>
      <c r="K13" s="101">
        <v>56069</v>
      </c>
      <c r="L13" s="50"/>
      <c r="M13" s="43"/>
    </row>
    <row r="14" spans="1:13">
      <c r="A14" s="361">
        <v>2014</v>
      </c>
      <c r="B14" s="361" t="s">
        <v>26</v>
      </c>
      <c r="C14" s="366">
        <v>34520</v>
      </c>
      <c r="D14" s="367">
        <v>0.65510304778532658</v>
      </c>
      <c r="E14" s="366">
        <v>7039</v>
      </c>
      <c r="F14" s="367">
        <v>0.13358257107071014</v>
      </c>
      <c r="G14" s="366">
        <v>2322</v>
      </c>
      <c r="H14" s="367">
        <v>4.4065738034690854E-2</v>
      </c>
      <c r="I14" s="366">
        <v>8813</v>
      </c>
      <c r="J14" s="367">
        <v>0.1672486431092724</v>
      </c>
      <c r="K14" s="101">
        <v>52694</v>
      </c>
      <c r="L14" s="50"/>
      <c r="M14" s="43"/>
    </row>
    <row r="15" spans="1:13">
      <c r="A15" s="361"/>
      <c r="B15" s="361" t="s">
        <v>27</v>
      </c>
      <c r="C15" s="366">
        <v>31803</v>
      </c>
      <c r="D15" s="367">
        <v>0.71252856566742839</v>
      </c>
      <c r="E15" s="366">
        <v>5062</v>
      </c>
      <c r="F15" s="367">
        <v>0.11341130080207913</v>
      </c>
      <c r="G15" s="366">
        <v>1671</v>
      </c>
      <c r="H15" s="367">
        <v>3.7437827665008735E-2</v>
      </c>
      <c r="I15" s="366">
        <v>6098</v>
      </c>
      <c r="J15" s="367">
        <v>0.13662230586548371</v>
      </c>
      <c r="K15" s="101">
        <v>44634</v>
      </c>
      <c r="L15" s="50"/>
      <c r="M15" s="43"/>
    </row>
    <row r="16" spans="1:13">
      <c r="A16" s="361"/>
      <c r="B16" s="361" t="s">
        <v>28</v>
      </c>
      <c r="C16" s="366">
        <v>33039</v>
      </c>
      <c r="D16" s="367">
        <v>0.72697867846062447</v>
      </c>
      <c r="E16" s="366">
        <v>5250</v>
      </c>
      <c r="F16" s="367">
        <v>0.11551917618324642</v>
      </c>
      <c r="G16" s="366">
        <v>1633</v>
      </c>
      <c r="H16" s="367">
        <v>3.5931964706141219E-2</v>
      </c>
      <c r="I16" s="366">
        <v>5525</v>
      </c>
      <c r="J16" s="367">
        <v>0.1215701806499879</v>
      </c>
      <c r="K16" s="101">
        <v>45447</v>
      </c>
      <c r="L16" s="50"/>
      <c r="M16" s="43"/>
    </row>
    <row r="17" spans="1:13">
      <c r="A17" s="361"/>
      <c r="B17" s="361" t="s">
        <v>303</v>
      </c>
      <c r="C17" s="366">
        <v>33857</v>
      </c>
      <c r="D17" s="367">
        <v>0.73375666421048069</v>
      </c>
      <c r="E17" s="366">
        <v>5154</v>
      </c>
      <c r="F17" s="367">
        <v>0.11169866932512679</v>
      </c>
      <c r="G17" s="366">
        <v>1585</v>
      </c>
      <c r="H17" s="367">
        <v>3.4350483290711283E-2</v>
      </c>
      <c r="I17" s="366">
        <v>5546</v>
      </c>
      <c r="J17" s="367">
        <v>0.12019418317368125</v>
      </c>
      <c r="K17" s="101">
        <v>46142</v>
      </c>
      <c r="L17" s="50"/>
      <c r="M17" s="43"/>
    </row>
    <row r="18" spans="1:13">
      <c r="A18" s="361"/>
      <c r="B18" s="361"/>
      <c r="C18" s="366"/>
      <c r="D18" s="367"/>
      <c r="E18" s="366"/>
      <c r="F18" s="367"/>
      <c r="G18" s="366"/>
      <c r="H18" s="367"/>
      <c r="I18" s="366"/>
      <c r="J18" s="367"/>
      <c r="K18" s="101"/>
      <c r="L18" s="50"/>
      <c r="M18" s="43"/>
    </row>
    <row r="19" spans="1:13">
      <c r="A19" s="376" t="s">
        <v>297</v>
      </c>
      <c r="B19" s="361"/>
      <c r="C19" s="369"/>
      <c r="D19" s="368"/>
      <c r="E19" s="369"/>
      <c r="F19" s="368"/>
      <c r="G19" s="369"/>
      <c r="H19" s="368"/>
      <c r="I19" s="369"/>
      <c r="J19" s="368"/>
      <c r="K19" s="369"/>
      <c r="L19" s="50"/>
      <c r="M19" s="43"/>
    </row>
    <row r="20" spans="1:13">
      <c r="A20" s="375">
        <v>2013</v>
      </c>
      <c r="B20" s="361"/>
      <c r="C20" s="369">
        <v>112352</v>
      </c>
      <c r="D20" s="368">
        <v>0.96944595445799142</v>
      </c>
      <c r="E20" s="369">
        <v>2217</v>
      </c>
      <c r="F20" s="368">
        <v>1.9129714478009888E-2</v>
      </c>
      <c r="G20" s="369">
        <v>752</v>
      </c>
      <c r="H20" s="368">
        <v>6.4887439275883793E-3</v>
      </c>
      <c r="I20" s="369">
        <v>572</v>
      </c>
      <c r="J20" s="368">
        <v>4.9355871364103092E-3</v>
      </c>
      <c r="K20" s="369">
        <v>115893</v>
      </c>
      <c r="L20" s="50"/>
      <c r="M20" s="43"/>
    </row>
    <row r="21" spans="1:13">
      <c r="A21" s="375" t="s">
        <v>306</v>
      </c>
      <c r="B21" s="361"/>
      <c r="C21" s="371">
        <v>100747</v>
      </c>
      <c r="D21" s="368">
        <v>0.96940159919943802</v>
      </c>
      <c r="E21" s="371">
        <v>1916</v>
      </c>
      <c r="F21" s="368">
        <v>1.8436017589269393E-2</v>
      </c>
      <c r="G21" s="371">
        <v>768</v>
      </c>
      <c r="H21" s="368">
        <v>7.3898024574942022E-3</v>
      </c>
      <c r="I21" s="371">
        <v>496</v>
      </c>
      <c r="J21" s="368">
        <v>4.7725807537983391E-3</v>
      </c>
      <c r="K21" s="371">
        <v>103927</v>
      </c>
      <c r="L21" s="50"/>
      <c r="M21" s="43"/>
    </row>
    <row r="22" spans="1:13" ht="22.5" customHeight="1">
      <c r="A22" s="361">
        <v>2013</v>
      </c>
      <c r="B22" s="361" t="s">
        <v>26</v>
      </c>
      <c r="C22" s="371">
        <v>27999</v>
      </c>
      <c r="D22" s="368">
        <v>0.96718366782963139</v>
      </c>
      <c r="E22" s="372">
        <v>678</v>
      </c>
      <c r="F22" s="368">
        <v>2.3420498117378837E-2</v>
      </c>
      <c r="G22" s="372">
        <v>175</v>
      </c>
      <c r="H22" s="368">
        <v>6.0451138208573695E-3</v>
      </c>
      <c r="I22" s="371">
        <v>97</v>
      </c>
      <c r="J22" s="368">
        <v>3.3507202321323708E-3</v>
      </c>
      <c r="K22" s="369">
        <v>28949</v>
      </c>
      <c r="L22" s="50"/>
      <c r="M22" s="43"/>
    </row>
    <row r="23" spans="1:13">
      <c r="A23" s="361"/>
      <c r="B23" s="361" t="s">
        <v>27</v>
      </c>
      <c r="C23" s="371">
        <v>29926</v>
      </c>
      <c r="D23" s="368">
        <v>0.9726339053562143</v>
      </c>
      <c r="E23" s="372">
        <v>501</v>
      </c>
      <c r="F23" s="368">
        <v>1.6283151326053041E-2</v>
      </c>
      <c r="G23" s="372">
        <v>175</v>
      </c>
      <c r="H23" s="368">
        <v>5.6877275091003644E-3</v>
      </c>
      <c r="I23" s="371">
        <v>166</v>
      </c>
      <c r="J23" s="368">
        <v>5.3952158086323452E-3</v>
      </c>
      <c r="K23" s="369">
        <v>30768</v>
      </c>
      <c r="L23" s="50"/>
      <c r="M23" s="43"/>
    </row>
    <row r="24" spans="1:13">
      <c r="A24" s="361"/>
      <c r="B24" s="361" t="s">
        <v>28</v>
      </c>
      <c r="C24" s="371">
        <v>28369</v>
      </c>
      <c r="D24" s="368">
        <v>0.96971457870449496</v>
      </c>
      <c r="E24" s="372">
        <v>522</v>
      </c>
      <c r="F24" s="368">
        <v>1.7843103742949923E-2</v>
      </c>
      <c r="G24" s="372">
        <v>200</v>
      </c>
      <c r="H24" s="368">
        <v>6.8364382156896261E-3</v>
      </c>
      <c r="I24" s="371">
        <v>164</v>
      </c>
      <c r="J24" s="368">
        <v>5.6058793368654932E-3</v>
      </c>
      <c r="K24" s="369">
        <v>29255</v>
      </c>
      <c r="L24" s="50"/>
      <c r="M24" s="43"/>
    </row>
    <row r="25" spans="1:13">
      <c r="A25" s="361"/>
      <c r="B25" s="361" t="s">
        <v>29</v>
      </c>
      <c r="C25" s="371">
        <v>26058</v>
      </c>
      <c r="D25" s="368">
        <v>0.96794324133576015</v>
      </c>
      <c r="E25" s="372">
        <v>516</v>
      </c>
      <c r="F25" s="368">
        <v>1.9167192897737825E-2</v>
      </c>
      <c r="G25" s="372">
        <v>202</v>
      </c>
      <c r="H25" s="368">
        <v>7.5034359793469778E-3</v>
      </c>
      <c r="I25" s="371">
        <v>145</v>
      </c>
      <c r="J25" s="368">
        <v>5.3861297871550095E-3</v>
      </c>
      <c r="K25" s="369">
        <v>26921</v>
      </c>
      <c r="L25" s="50"/>
      <c r="M25" s="43"/>
    </row>
    <row r="26" spans="1:13">
      <c r="A26" s="361">
        <v>2014</v>
      </c>
      <c r="B26" s="361" t="s">
        <v>26</v>
      </c>
      <c r="C26" s="371">
        <v>25812</v>
      </c>
      <c r="D26" s="368">
        <v>0.97092345307504235</v>
      </c>
      <c r="E26" s="372">
        <v>425</v>
      </c>
      <c r="F26" s="368">
        <v>1.5986458529245816E-2</v>
      </c>
      <c r="G26" s="372">
        <v>214</v>
      </c>
      <c r="H26" s="368">
        <v>8.0496520594320106E-3</v>
      </c>
      <c r="I26" s="371">
        <v>134</v>
      </c>
      <c r="J26" s="368">
        <v>5.040436336279857E-3</v>
      </c>
      <c r="K26" s="369">
        <v>26585</v>
      </c>
      <c r="L26" s="50"/>
      <c r="M26" s="43"/>
    </row>
    <row r="27" spans="1:13">
      <c r="A27" s="361"/>
      <c r="B27" s="361" t="s">
        <v>27</v>
      </c>
      <c r="C27" s="371">
        <v>24228</v>
      </c>
      <c r="D27" s="368">
        <v>0.97067307692307692</v>
      </c>
      <c r="E27" s="372">
        <v>409</v>
      </c>
      <c r="F27" s="368">
        <v>1.6386217948717949E-2</v>
      </c>
      <c r="G27" s="372">
        <v>214</v>
      </c>
      <c r="H27" s="368">
        <v>8.5737179487179495E-3</v>
      </c>
      <c r="I27" s="371">
        <v>109</v>
      </c>
      <c r="J27" s="368">
        <v>4.3669871794871796E-3</v>
      </c>
      <c r="K27" s="369">
        <v>24960</v>
      </c>
      <c r="L27" s="50"/>
      <c r="M27" s="43"/>
    </row>
    <row r="28" spans="1:13">
      <c r="A28" s="361"/>
      <c r="B28" s="361" t="s">
        <v>28</v>
      </c>
      <c r="C28" s="371">
        <v>24932</v>
      </c>
      <c r="D28" s="368">
        <v>0.97007898525349212</v>
      </c>
      <c r="E28" s="372">
        <v>462</v>
      </c>
      <c r="F28" s="368">
        <v>1.7975954243025564E-2</v>
      </c>
      <c r="G28" s="372">
        <v>178</v>
      </c>
      <c r="H28" s="368">
        <v>6.9258005525076848E-3</v>
      </c>
      <c r="I28" s="371">
        <v>129</v>
      </c>
      <c r="J28" s="368">
        <v>5.0192599509746704E-3</v>
      </c>
      <c r="K28" s="369">
        <v>25701</v>
      </c>
      <c r="L28" s="50"/>
      <c r="M28" s="43"/>
    </row>
    <row r="29" spans="1:13">
      <c r="A29" s="361"/>
      <c r="B29" s="361" t="s">
        <v>305</v>
      </c>
      <c r="C29" s="369">
        <v>25775</v>
      </c>
      <c r="D29" s="368">
        <v>0.9660432517521832</v>
      </c>
      <c r="E29" s="369">
        <v>620</v>
      </c>
      <c r="F29" s="368">
        <v>2.3237509838461828E-2</v>
      </c>
      <c r="G29" s="369">
        <v>162</v>
      </c>
      <c r="H29" s="368">
        <v>6.0717364416626061E-3</v>
      </c>
      <c r="I29" s="369">
        <v>124</v>
      </c>
      <c r="J29" s="368">
        <v>4.6475019676923655E-3</v>
      </c>
      <c r="K29" s="369">
        <v>26681</v>
      </c>
      <c r="L29" s="50"/>
      <c r="M29" s="43"/>
    </row>
    <row r="30" spans="1:13">
      <c r="A30" s="361"/>
      <c r="B30" s="361"/>
      <c r="C30" s="369"/>
      <c r="D30" s="368"/>
      <c r="E30" s="369"/>
      <c r="F30" s="368"/>
      <c r="G30" s="369"/>
      <c r="H30" s="368"/>
      <c r="I30" s="369"/>
      <c r="J30" s="368"/>
      <c r="K30" s="369"/>
      <c r="L30" s="50"/>
      <c r="M30" s="43"/>
    </row>
    <row r="31" spans="1:13">
      <c r="A31" s="376" t="s">
        <v>298</v>
      </c>
      <c r="B31" s="361"/>
      <c r="C31" s="369"/>
      <c r="D31" s="368"/>
      <c r="E31" s="369"/>
      <c r="F31" s="368"/>
      <c r="G31" s="369"/>
      <c r="H31" s="368"/>
      <c r="I31" s="369"/>
      <c r="J31" s="368"/>
      <c r="K31" s="369"/>
      <c r="L31" s="50"/>
      <c r="M31" s="43"/>
    </row>
    <row r="32" spans="1:13">
      <c r="A32" s="377">
        <v>2013</v>
      </c>
      <c r="B32" s="361"/>
      <c r="C32" s="369">
        <v>31057</v>
      </c>
      <c r="D32" s="368">
        <v>0.33543948329121032</v>
      </c>
      <c r="E32" s="369">
        <v>22932</v>
      </c>
      <c r="F32" s="368">
        <v>0.2476832350463353</v>
      </c>
      <c r="G32" s="369">
        <v>7739</v>
      </c>
      <c r="H32" s="368">
        <v>8.3587151405180055E-2</v>
      </c>
      <c r="I32" s="369">
        <v>30858</v>
      </c>
      <c r="J32" s="368">
        <v>0.33329013025727433</v>
      </c>
      <c r="K32" s="369">
        <v>92586</v>
      </c>
      <c r="L32" s="50"/>
      <c r="M32" s="43"/>
    </row>
    <row r="33" spans="1:13">
      <c r="A33" s="377" t="s">
        <v>304</v>
      </c>
      <c r="B33" s="361"/>
      <c r="C33" s="371">
        <v>27724</v>
      </c>
      <c r="D33" s="368">
        <v>0.42906445871701615</v>
      </c>
      <c r="E33" s="371">
        <v>14995</v>
      </c>
      <c r="F33" s="368">
        <v>0.23206685754081868</v>
      </c>
      <c r="G33" s="371">
        <v>5044</v>
      </c>
      <c r="H33" s="368">
        <v>7.8062369418865588E-2</v>
      </c>
      <c r="I33" s="371">
        <v>16852</v>
      </c>
      <c r="J33" s="368">
        <v>0.26080631432329954</v>
      </c>
      <c r="K33" s="371">
        <v>64615</v>
      </c>
      <c r="L33" s="50"/>
      <c r="M33" s="43"/>
    </row>
    <row r="34" spans="1:13" ht="21.75" customHeight="1">
      <c r="A34" s="361">
        <v>2013</v>
      </c>
      <c r="B34" s="361" t="s">
        <v>26</v>
      </c>
      <c r="C34" s="371">
        <v>7450</v>
      </c>
      <c r="D34" s="368">
        <v>0.33994980606890257</v>
      </c>
      <c r="E34" s="372">
        <v>5338</v>
      </c>
      <c r="F34" s="368">
        <v>0.2435774583618526</v>
      </c>
      <c r="G34" s="372">
        <v>1689</v>
      </c>
      <c r="H34" s="368">
        <v>7.7070499657768646E-2</v>
      </c>
      <c r="I34" s="371">
        <v>7438</v>
      </c>
      <c r="J34" s="368">
        <v>0.33940223591147617</v>
      </c>
      <c r="K34" s="369">
        <v>21915</v>
      </c>
      <c r="L34" s="50"/>
      <c r="M34" s="43"/>
    </row>
    <row r="35" spans="1:13">
      <c r="A35" s="361"/>
      <c r="B35" s="361" t="s">
        <v>27</v>
      </c>
      <c r="C35" s="371">
        <v>7540</v>
      </c>
      <c r="D35" s="368">
        <v>0.32966072053165441</v>
      </c>
      <c r="E35" s="372">
        <v>5634</v>
      </c>
      <c r="F35" s="368">
        <v>0.24632738719832109</v>
      </c>
      <c r="G35" s="372">
        <v>1959</v>
      </c>
      <c r="H35" s="368">
        <v>8.5650577124868829E-2</v>
      </c>
      <c r="I35" s="371">
        <v>7739</v>
      </c>
      <c r="J35" s="368">
        <v>0.33836131514515566</v>
      </c>
      <c r="K35" s="369">
        <v>22872</v>
      </c>
      <c r="L35" s="50"/>
      <c r="M35" s="43"/>
    </row>
    <row r="36" spans="1:13">
      <c r="A36" s="361"/>
      <c r="B36" s="361" t="s">
        <v>28</v>
      </c>
      <c r="C36" s="371">
        <v>7859</v>
      </c>
      <c r="D36" s="368">
        <v>0.33586905423308688</v>
      </c>
      <c r="E36" s="372">
        <v>5799</v>
      </c>
      <c r="F36" s="368">
        <v>0.24783110389332877</v>
      </c>
      <c r="G36" s="372">
        <v>2026</v>
      </c>
      <c r="H36" s="368">
        <v>8.6584896790461136E-2</v>
      </c>
      <c r="I36" s="371">
        <v>7715</v>
      </c>
      <c r="J36" s="368">
        <v>0.32971494508312321</v>
      </c>
      <c r="K36" s="369">
        <v>23399</v>
      </c>
      <c r="L36" s="50"/>
      <c r="M36" s="43"/>
    </row>
    <row r="37" spans="1:13">
      <c r="A37" s="361"/>
      <c r="B37" s="361" t="s">
        <v>29</v>
      </c>
      <c r="C37" s="371">
        <v>8208</v>
      </c>
      <c r="D37" s="368">
        <v>0.33639344262295084</v>
      </c>
      <c r="E37" s="372">
        <v>6161</v>
      </c>
      <c r="F37" s="368">
        <v>0.2525</v>
      </c>
      <c r="G37" s="372">
        <v>2065</v>
      </c>
      <c r="H37" s="368">
        <v>8.4631147540983609E-2</v>
      </c>
      <c r="I37" s="371">
        <v>7966</v>
      </c>
      <c r="J37" s="368">
        <v>0.3264754098360656</v>
      </c>
      <c r="K37" s="369">
        <v>24400</v>
      </c>
      <c r="L37" s="50"/>
      <c r="M37" s="43"/>
    </row>
    <row r="38" spans="1:13">
      <c r="A38" s="361">
        <v>2014</v>
      </c>
      <c r="B38" s="361" t="s">
        <v>26</v>
      </c>
      <c r="C38" s="371">
        <v>7494</v>
      </c>
      <c r="D38" s="368">
        <v>0.35519954498056688</v>
      </c>
      <c r="E38" s="372">
        <v>5407</v>
      </c>
      <c r="F38" s="368">
        <v>0.25628021613423074</v>
      </c>
      <c r="G38" s="372">
        <v>1745</v>
      </c>
      <c r="H38" s="368">
        <v>8.2709261541378323E-2</v>
      </c>
      <c r="I38" s="371">
        <v>6452</v>
      </c>
      <c r="J38" s="368">
        <v>0.30581097734382406</v>
      </c>
      <c r="K38" s="369">
        <v>21098</v>
      </c>
      <c r="L38" s="50"/>
      <c r="M38" s="43"/>
    </row>
    <row r="39" spans="1:13">
      <c r="A39" s="361"/>
      <c r="B39" s="361" t="s">
        <v>27</v>
      </c>
      <c r="C39" s="371">
        <v>6296</v>
      </c>
      <c r="D39" s="368">
        <v>0.43292305576566048</v>
      </c>
      <c r="E39" s="372">
        <v>3252</v>
      </c>
      <c r="F39" s="368">
        <v>0.22361273464897202</v>
      </c>
      <c r="G39" s="372">
        <v>1116</v>
      </c>
      <c r="H39" s="368">
        <v>7.673794952898301E-2</v>
      </c>
      <c r="I39" s="371">
        <v>3879</v>
      </c>
      <c r="J39" s="368">
        <v>0.2667262600563845</v>
      </c>
      <c r="K39" s="369">
        <v>14543</v>
      </c>
      <c r="L39" s="50"/>
      <c r="M39" s="43"/>
    </row>
    <row r="40" spans="1:13">
      <c r="A40" s="361"/>
      <c r="B40" s="361" t="s">
        <v>28</v>
      </c>
      <c r="C40" s="371">
        <v>6947</v>
      </c>
      <c r="D40" s="368">
        <v>0.47660537870472008</v>
      </c>
      <c r="E40" s="372">
        <v>3281</v>
      </c>
      <c r="F40" s="368">
        <v>0.22509604829857299</v>
      </c>
      <c r="G40" s="372">
        <v>1096</v>
      </c>
      <c r="H40" s="368">
        <v>7.5192096597145999E-2</v>
      </c>
      <c r="I40" s="371">
        <v>3252</v>
      </c>
      <c r="J40" s="368">
        <v>0.22310647639956091</v>
      </c>
      <c r="K40" s="369">
        <v>14576</v>
      </c>
      <c r="L40" s="50"/>
      <c r="M40" s="43"/>
    </row>
    <row r="41" spans="1:13">
      <c r="A41" s="361"/>
      <c r="B41" s="361" t="s">
        <v>305</v>
      </c>
      <c r="C41" s="369">
        <v>6987</v>
      </c>
      <c r="D41" s="368">
        <v>0.48527573274065844</v>
      </c>
      <c r="E41" s="369">
        <v>3055</v>
      </c>
      <c r="F41" s="368">
        <v>0.21218224753437978</v>
      </c>
      <c r="G41" s="369">
        <v>1087</v>
      </c>
      <c r="H41" s="368">
        <v>7.5496596749548547E-2</v>
      </c>
      <c r="I41" s="369">
        <v>3269</v>
      </c>
      <c r="J41" s="368">
        <v>0.22704542297541325</v>
      </c>
      <c r="K41" s="369">
        <v>14398</v>
      </c>
      <c r="L41" s="50"/>
      <c r="M41" s="43"/>
    </row>
    <row r="42" spans="1:13">
      <c r="A42" s="361"/>
      <c r="B42" s="361"/>
      <c r="C42" s="369"/>
      <c r="D42" s="368"/>
      <c r="E42" s="369"/>
      <c r="F42" s="368"/>
      <c r="G42" s="369"/>
      <c r="H42" s="368"/>
      <c r="I42" s="369"/>
      <c r="J42" s="368"/>
      <c r="K42" s="369"/>
      <c r="L42" s="50"/>
      <c r="M42" s="43"/>
    </row>
    <row r="43" spans="1:13">
      <c r="A43" s="376" t="s">
        <v>295</v>
      </c>
      <c r="B43" s="361"/>
      <c r="C43" s="101"/>
      <c r="D43" s="367"/>
      <c r="E43" s="101"/>
      <c r="F43" s="367"/>
      <c r="G43" s="101"/>
      <c r="H43" s="367"/>
      <c r="I43" s="101"/>
      <c r="J43" s="367"/>
      <c r="K43" s="101"/>
      <c r="L43" s="50"/>
      <c r="M43" s="43"/>
    </row>
    <row r="44" spans="1:13">
      <c r="A44" s="377">
        <v>2013</v>
      </c>
      <c r="B44" s="361"/>
      <c r="C44" s="101">
        <v>2521</v>
      </c>
      <c r="D44" s="367">
        <v>0.1594358714900076</v>
      </c>
      <c r="E44" s="101">
        <v>4261</v>
      </c>
      <c r="F44" s="367">
        <v>0.26947887680242855</v>
      </c>
      <c r="G44" s="101">
        <v>964</v>
      </c>
      <c r="H44" s="367">
        <v>6.0966354667341259E-2</v>
      </c>
      <c r="I44" s="101">
        <v>8066</v>
      </c>
      <c r="J44" s="367">
        <v>0.51011889704022262</v>
      </c>
      <c r="K44" s="101">
        <v>15812</v>
      </c>
      <c r="L44" s="50"/>
      <c r="M44" s="43"/>
    </row>
    <row r="45" spans="1:13">
      <c r="A45" s="377" t="s">
        <v>304</v>
      </c>
      <c r="B45" s="361"/>
      <c r="C45" s="371">
        <v>2499</v>
      </c>
      <c r="D45" s="368">
        <v>0.15063291139240506</v>
      </c>
      <c r="E45" s="371">
        <v>4712</v>
      </c>
      <c r="F45" s="368">
        <v>0.28402652200120554</v>
      </c>
      <c r="G45" s="371">
        <v>1055</v>
      </c>
      <c r="H45" s="368">
        <v>6.359252561784208E-2</v>
      </c>
      <c r="I45" s="371">
        <v>8324</v>
      </c>
      <c r="J45" s="368">
        <v>0.50174804098854731</v>
      </c>
      <c r="K45" s="371">
        <v>16590</v>
      </c>
      <c r="L45" s="50"/>
      <c r="M45" s="43"/>
    </row>
    <row r="46" spans="1:13" ht="23.25" customHeight="1">
      <c r="A46" s="361">
        <v>2013</v>
      </c>
      <c r="B46" s="361" t="s">
        <v>26</v>
      </c>
      <c r="C46" s="371">
        <v>617</v>
      </c>
      <c r="D46" s="368">
        <v>0.15897964442154083</v>
      </c>
      <c r="E46" s="372">
        <v>986</v>
      </c>
      <c r="F46" s="368">
        <v>0.25405823241432618</v>
      </c>
      <c r="G46" s="372">
        <v>221</v>
      </c>
      <c r="H46" s="368">
        <v>5.6944086575624837E-2</v>
      </c>
      <c r="I46" s="371">
        <v>2057</v>
      </c>
      <c r="J46" s="368">
        <v>0.5300180365885081</v>
      </c>
      <c r="K46" s="369">
        <v>3881</v>
      </c>
      <c r="L46" s="50"/>
      <c r="M46" s="43"/>
    </row>
    <row r="47" spans="1:13">
      <c r="A47" s="361"/>
      <c r="B47" s="361" t="s">
        <v>27</v>
      </c>
      <c r="C47" s="371">
        <v>643</v>
      </c>
      <c r="D47" s="368">
        <v>0.15508924264351182</v>
      </c>
      <c r="E47" s="372">
        <v>1151</v>
      </c>
      <c r="F47" s="368">
        <v>0.27761698022190062</v>
      </c>
      <c r="G47" s="372">
        <v>264</v>
      </c>
      <c r="H47" s="368">
        <v>6.3675832127351659E-2</v>
      </c>
      <c r="I47" s="371">
        <v>2088</v>
      </c>
      <c r="J47" s="368">
        <v>0.50361794500723589</v>
      </c>
      <c r="K47" s="369">
        <v>4146</v>
      </c>
      <c r="L47" s="50"/>
      <c r="M47" s="43"/>
    </row>
    <row r="48" spans="1:13">
      <c r="A48" s="361"/>
      <c r="B48" s="361" t="s">
        <v>28</v>
      </c>
      <c r="C48" s="371">
        <v>654</v>
      </c>
      <c r="D48" s="368">
        <v>0.16092519685039369</v>
      </c>
      <c r="E48" s="372">
        <v>1136</v>
      </c>
      <c r="F48" s="368">
        <v>0.27952755905511811</v>
      </c>
      <c r="G48" s="372">
        <v>263</v>
      </c>
      <c r="H48" s="368">
        <v>6.4714566929133854E-2</v>
      </c>
      <c r="I48" s="371">
        <v>2011</v>
      </c>
      <c r="J48" s="368">
        <v>0.49483267716535434</v>
      </c>
      <c r="K48" s="369">
        <v>4064</v>
      </c>
      <c r="L48" s="50"/>
      <c r="M48" s="43"/>
    </row>
    <row r="49" spans="1:13">
      <c r="A49" s="361"/>
      <c r="B49" s="361" t="s">
        <v>29</v>
      </c>
      <c r="C49" s="371">
        <v>607</v>
      </c>
      <c r="D49" s="368">
        <v>0.16312819134641227</v>
      </c>
      <c r="E49" s="372">
        <v>988</v>
      </c>
      <c r="F49" s="368">
        <v>0.26552002149959686</v>
      </c>
      <c r="G49" s="372">
        <v>216</v>
      </c>
      <c r="H49" s="368">
        <v>5.8048911582907821E-2</v>
      </c>
      <c r="I49" s="371">
        <v>1910</v>
      </c>
      <c r="J49" s="368">
        <v>0.51330287557108301</v>
      </c>
      <c r="K49" s="369">
        <v>3721</v>
      </c>
      <c r="L49" s="50"/>
      <c r="M49" s="43"/>
    </row>
    <row r="50" spans="1:13">
      <c r="A50" s="361">
        <v>2014</v>
      </c>
      <c r="B50" s="361" t="s">
        <v>26</v>
      </c>
      <c r="C50" s="371">
        <v>664</v>
      </c>
      <c r="D50" s="368">
        <v>0.16306483300589392</v>
      </c>
      <c r="E50" s="372">
        <v>1001</v>
      </c>
      <c r="F50" s="368">
        <v>0.24582514734774066</v>
      </c>
      <c r="G50" s="372">
        <v>266</v>
      </c>
      <c r="H50" s="368">
        <v>6.5324165029469541E-2</v>
      </c>
      <c r="I50" s="371">
        <v>2141</v>
      </c>
      <c r="J50" s="368">
        <v>0.52578585461689586</v>
      </c>
      <c r="K50" s="369">
        <v>4072</v>
      </c>
      <c r="L50" s="50"/>
      <c r="M50" s="43"/>
    </row>
    <row r="51" spans="1:13">
      <c r="A51" s="361"/>
      <c r="B51" s="361" t="s">
        <v>27</v>
      </c>
      <c r="C51" s="371">
        <v>666</v>
      </c>
      <c r="D51" s="368">
        <v>0.16200437849671612</v>
      </c>
      <c r="E51" s="372">
        <v>1153</v>
      </c>
      <c r="F51" s="368">
        <v>0.28046703964972025</v>
      </c>
      <c r="G51" s="372">
        <v>262</v>
      </c>
      <c r="H51" s="368">
        <v>6.3731452201410854E-2</v>
      </c>
      <c r="I51" s="371">
        <v>2030</v>
      </c>
      <c r="J51" s="368">
        <v>0.49379712965215278</v>
      </c>
      <c r="K51" s="369">
        <v>4111</v>
      </c>
      <c r="L51" s="50"/>
      <c r="M51" s="43"/>
    </row>
    <row r="52" spans="1:13">
      <c r="A52" s="361"/>
      <c r="B52" s="361" t="s">
        <v>28</v>
      </c>
      <c r="C52" s="371">
        <v>597</v>
      </c>
      <c r="D52" s="368">
        <v>0.1405698139863433</v>
      </c>
      <c r="E52" s="372">
        <v>1298</v>
      </c>
      <c r="F52" s="368">
        <v>0.30562750176595244</v>
      </c>
      <c r="G52" s="372">
        <v>284</v>
      </c>
      <c r="H52" s="368">
        <v>6.6870732281610543E-2</v>
      </c>
      <c r="I52" s="371">
        <v>2068</v>
      </c>
      <c r="J52" s="368">
        <v>0.48693195196609373</v>
      </c>
      <c r="K52" s="369">
        <v>4247</v>
      </c>
      <c r="L52" s="50"/>
      <c r="M52" s="43"/>
    </row>
    <row r="53" spans="1:13">
      <c r="A53" s="361"/>
      <c r="B53" s="361" t="s">
        <v>29</v>
      </c>
      <c r="C53" s="369">
        <v>572</v>
      </c>
      <c r="D53" s="368">
        <v>0.13750000000000001</v>
      </c>
      <c r="E53" s="369">
        <v>1260</v>
      </c>
      <c r="F53" s="368">
        <v>0.30288461538461536</v>
      </c>
      <c r="G53" s="369">
        <v>243</v>
      </c>
      <c r="H53" s="368">
        <v>5.8413461538461539E-2</v>
      </c>
      <c r="I53" s="369">
        <v>2085</v>
      </c>
      <c r="J53" s="368">
        <v>0.50120192307692313</v>
      </c>
      <c r="K53" s="369">
        <v>4160</v>
      </c>
      <c r="L53" s="50"/>
      <c r="M53" s="43"/>
    </row>
    <row r="54" spans="1:13">
      <c r="A54" s="361"/>
      <c r="B54" s="361"/>
      <c r="C54" s="369"/>
      <c r="D54" s="368"/>
      <c r="E54" s="369"/>
      <c r="F54" s="368"/>
      <c r="G54" s="369"/>
      <c r="H54" s="368"/>
      <c r="I54" s="369"/>
      <c r="J54" s="368"/>
      <c r="K54" s="369"/>
      <c r="L54" s="50"/>
      <c r="M54" s="43"/>
    </row>
    <row r="55" spans="1:13">
      <c r="A55" s="376" t="s">
        <v>296</v>
      </c>
      <c r="B55" s="361"/>
      <c r="C55" s="369"/>
      <c r="D55" s="368"/>
      <c r="E55" s="369"/>
      <c r="F55" s="368"/>
      <c r="G55" s="369"/>
      <c r="H55" s="368"/>
      <c r="I55" s="369"/>
      <c r="J55" s="368"/>
      <c r="K55" s="369"/>
      <c r="L55" s="50"/>
      <c r="M55" s="43"/>
    </row>
    <row r="56" spans="1:13">
      <c r="A56" s="377">
        <v>2013</v>
      </c>
      <c r="B56" s="361"/>
      <c r="C56" s="369">
        <v>2213</v>
      </c>
      <c r="D56" s="368">
        <v>0.60613530539578198</v>
      </c>
      <c r="E56" s="369">
        <v>779</v>
      </c>
      <c r="F56" s="368">
        <v>0.21336620104081075</v>
      </c>
      <c r="G56" s="369">
        <v>313</v>
      </c>
      <c r="H56" s="368">
        <v>8.5729937003560672E-2</v>
      </c>
      <c r="I56" s="369">
        <v>346</v>
      </c>
      <c r="J56" s="368">
        <v>9.4768556559846617E-2</v>
      </c>
      <c r="K56" s="369">
        <v>3651</v>
      </c>
      <c r="L56" s="50"/>
      <c r="M56" s="43"/>
    </row>
    <row r="57" spans="1:13">
      <c r="A57" s="377" t="s">
        <v>304</v>
      </c>
      <c r="B57" s="361"/>
      <c r="C57" s="369">
        <v>2249</v>
      </c>
      <c r="D57" s="368">
        <v>0.59418758256274773</v>
      </c>
      <c r="E57" s="369">
        <v>882</v>
      </c>
      <c r="F57" s="368">
        <v>0.23302509907529723</v>
      </c>
      <c r="G57" s="369">
        <v>344</v>
      </c>
      <c r="H57" s="368">
        <v>9.0885072655217961E-2</v>
      </c>
      <c r="I57" s="369">
        <v>310</v>
      </c>
      <c r="J57" s="368">
        <v>8.1902245706737126E-2</v>
      </c>
      <c r="K57" s="369">
        <v>3785</v>
      </c>
      <c r="L57" s="50"/>
      <c r="M57" s="43"/>
    </row>
    <row r="58" spans="1:13" ht="18.75" customHeight="1">
      <c r="A58" s="361">
        <v>2013</v>
      </c>
      <c r="B58" s="361" t="s">
        <v>26</v>
      </c>
      <c r="C58" s="369">
        <v>514</v>
      </c>
      <c r="D58" s="368">
        <v>0.60756501182033096</v>
      </c>
      <c r="E58" s="369">
        <v>181</v>
      </c>
      <c r="F58" s="368">
        <v>0.21394799054373523</v>
      </c>
      <c r="G58" s="369">
        <v>76</v>
      </c>
      <c r="H58" s="368">
        <v>8.9834515366430265E-2</v>
      </c>
      <c r="I58" s="369">
        <v>75</v>
      </c>
      <c r="J58" s="368">
        <v>8.8652482269503549E-2</v>
      </c>
      <c r="K58" s="369">
        <v>846</v>
      </c>
      <c r="L58" s="50"/>
      <c r="M58" s="43"/>
    </row>
    <row r="59" spans="1:13">
      <c r="A59" s="361"/>
      <c r="B59" s="361" t="s">
        <v>27</v>
      </c>
      <c r="C59" s="369">
        <v>483</v>
      </c>
      <c r="D59" s="368">
        <v>0.58902439024390241</v>
      </c>
      <c r="E59" s="369">
        <v>184</v>
      </c>
      <c r="F59" s="368">
        <v>0.22439024390243903</v>
      </c>
      <c r="G59" s="369">
        <v>74</v>
      </c>
      <c r="H59" s="368">
        <v>9.0243902439024387E-2</v>
      </c>
      <c r="I59" s="369">
        <v>79</v>
      </c>
      <c r="J59" s="368">
        <v>9.6341463414634149E-2</v>
      </c>
      <c r="K59" s="369">
        <v>820</v>
      </c>
      <c r="L59" s="50"/>
      <c r="M59" s="43"/>
    </row>
    <row r="60" spans="1:13">
      <c r="A60" s="361"/>
      <c r="B60" s="361" t="s">
        <v>28</v>
      </c>
      <c r="C60" s="369">
        <v>571</v>
      </c>
      <c r="D60" s="368">
        <v>0.59603340292275575</v>
      </c>
      <c r="E60" s="369">
        <v>226</v>
      </c>
      <c r="F60" s="368">
        <v>0.23590814196242171</v>
      </c>
      <c r="G60" s="369">
        <v>71</v>
      </c>
      <c r="H60" s="368">
        <v>7.4112734864300631E-2</v>
      </c>
      <c r="I60" s="369">
        <v>90</v>
      </c>
      <c r="J60" s="368">
        <v>9.3945720250521919E-2</v>
      </c>
      <c r="K60" s="369">
        <v>958</v>
      </c>
      <c r="L60" s="50"/>
      <c r="M60" s="43"/>
    </row>
    <row r="61" spans="1:13">
      <c r="A61" s="361"/>
      <c r="B61" s="361" t="s">
        <v>29</v>
      </c>
      <c r="C61" s="369">
        <v>645</v>
      </c>
      <c r="D61" s="368">
        <v>0.62804284323271664</v>
      </c>
      <c r="E61" s="369">
        <v>188</v>
      </c>
      <c r="F61" s="368">
        <v>0.1830574488802337</v>
      </c>
      <c r="G61" s="369">
        <v>92</v>
      </c>
      <c r="H61" s="368">
        <v>8.9581304771178191E-2</v>
      </c>
      <c r="I61" s="369">
        <v>102</v>
      </c>
      <c r="J61" s="368">
        <v>9.9318403115871465E-2</v>
      </c>
      <c r="K61" s="369">
        <v>1027</v>
      </c>
      <c r="L61" s="50"/>
      <c r="M61" s="43"/>
    </row>
    <row r="62" spans="1:13">
      <c r="A62" s="361">
        <v>2014</v>
      </c>
      <c r="B62" s="361" t="s">
        <v>26</v>
      </c>
      <c r="C62" s="369">
        <v>550</v>
      </c>
      <c r="D62" s="368">
        <v>0.58572949946751862</v>
      </c>
      <c r="E62" s="369">
        <v>206</v>
      </c>
      <c r="F62" s="368">
        <v>0.21938232161874335</v>
      </c>
      <c r="G62" s="369">
        <v>97</v>
      </c>
      <c r="H62" s="368">
        <v>0.1033013844515442</v>
      </c>
      <c r="I62" s="369">
        <v>86</v>
      </c>
      <c r="J62" s="368">
        <v>9.1586794462193824E-2</v>
      </c>
      <c r="K62" s="369">
        <v>939</v>
      </c>
      <c r="L62" s="50"/>
      <c r="M62" s="43"/>
    </row>
    <row r="63" spans="1:13">
      <c r="A63" s="361"/>
      <c r="B63" s="361" t="s">
        <v>27</v>
      </c>
      <c r="C63" s="369">
        <v>613</v>
      </c>
      <c r="D63" s="368">
        <v>0.60098039215686272</v>
      </c>
      <c r="E63" s="369">
        <v>248</v>
      </c>
      <c r="F63" s="368">
        <v>0.24313725490196078</v>
      </c>
      <c r="G63" s="369">
        <v>79</v>
      </c>
      <c r="H63" s="368">
        <v>7.7450980392156865E-2</v>
      </c>
      <c r="I63" s="369">
        <v>80</v>
      </c>
      <c r="J63" s="368">
        <v>7.8431372549019607E-2</v>
      </c>
      <c r="K63" s="369">
        <v>1020</v>
      </c>
      <c r="L63" s="50"/>
      <c r="M63" s="43"/>
    </row>
    <row r="64" spans="1:13">
      <c r="A64" s="361"/>
      <c r="B64" s="361" t="s">
        <v>28</v>
      </c>
      <c r="C64" s="369">
        <v>563</v>
      </c>
      <c r="D64" s="368">
        <v>0.60996749729144095</v>
      </c>
      <c r="E64" s="369">
        <v>209</v>
      </c>
      <c r="F64" s="368">
        <v>0.22643553629469124</v>
      </c>
      <c r="G64" s="369">
        <v>75</v>
      </c>
      <c r="H64" s="368">
        <v>8.1256771397616473E-2</v>
      </c>
      <c r="I64" s="369">
        <v>76</v>
      </c>
      <c r="J64" s="368">
        <v>8.2340195016251352E-2</v>
      </c>
      <c r="K64" s="369">
        <v>923</v>
      </c>
      <c r="L64" s="50"/>
      <c r="M64" s="43"/>
    </row>
    <row r="65" spans="1:16">
      <c r="A65" s="361"/>
      <c r="B65" s="361" t="s">
        <v>303</v>
      </c>
      <c r="C65" s="369">
        <v>523</v>
      </c>
      <c r="D65" s="368">
        <v>0.57918050941306753</v>
      </c>
      <c r="E65" s="369">
        <v>219</v>
      </c>
      <c r="F65" s="368">
        <v>0.2425249169435216</v>
      </c>
      <c r="G65" s="369">
        <v>93</v>
      </c>
      <c r="H65" s="368">
        <v>0.10299003322259136</v>
      </c>
      <c r="I65" s="369">
        <v>68</v>
      </c>
      <c r="J65" s="368">
        <v>7.5304540420819494E-2</v>
      </c>
      <c r="K65" s="369">
        <v>903</v>
      </c>
      <c r="L65" s="50"/>
      <c r="M65" s="43"/>
    </row>
    <row r="66" spans="1:16">
      <c r="A66" s="374"/>
      <c r="B66" s="374"/>
      <c r="C66" s="382"/>
      <c r="D66" s="383"/>
      <c r="E66" s="382"/>
      <c r="F66" s="383"/>
      <c r="G66" s="382"/>
      <c r="H66" s="383"/>
      <c r="I66" s="382"/>
      <c r="J66" s="383"/>
      <c r="K66" s="382"/>
      <c r="L66" s="50"/>
      <c r="M66" s="43"/>
    </row>
    <row r="67" spans="1:16" ht="26.25" customHeight="1">
      <c r="A67" s="431" t="s">
        <v>290</v>
      </c>
      <c r="B67" s="432"/>
      <c r="C67" s="432"/>
      <c r="D67" s="432"/>
      <c r="E67" s="432"/>
      <c r="F67" s="432"/>
      <c r="G67" s="432"/>
      <c r="H67" s="432"/>
      <c r="I67" s="432"/>
      <c r="J67" s="432"/>
      <c r="K67" s="432"/>
      <c r="L67" s="370"/>
      <c r="M67" s="370"/>
      <c r="N67" s="370"/>
      <c r="O67" s="370"/>
      <c r="P67" s="370"/>
    </row>
    <row r="68" spans="1:16">
      <c r="A68" s="431" t="s">
        <v>293</v>
      </c>
      <c r="B68" s="401"/>
      <c r="C68" s="401"/>
      <c r="D68" s="401"/>
      <c r="E68" s="401"/>
      <c r="F68" s="401"/>
      <c r="G68" s="401"/>
      <c r="H68" s="401"/>
      <c r="I68" s="401"/>
      <c r="J68" s="401"/>
      <c r="K68" s="401"/>
      <c r="L68" s="370"/>
      <c r="M68" s="370"/>
      <c r="N68" s="370"/>
      <c r="O68" s="370"/>
      <c r="P68" s="370"/>
    </row>
    <row r="70" spans="1:16">
      <c r="A70" s="379" t="s">
        <v>308</v>
      </c>
    </row>
    <row r="71" spans="1:16">
      <c r="A71" s="380" t="s">
        <v>309</v>
      </c>
    </row>
    <row r="72" spans="1:16">
      <c r="A72" s="381" t="s">
        <v>310</v>
      </c>
    </row>
  </sheetData>
  <mergeCells count="9">
    <mergeCell ref="A67:K67"/>
    <mergeCell ref="A68:K68"/>
    <mergeCell ref="A2:K2"/>
    <mergeCell ref="C4:J4"/>
    <mergeCell ref="K4:K6"/>
    <mergeCell ref="C5:D5"/>
    <mergeCell ref="E5:F5"/>
    <mergeCell ref="G5:H5"/>
    <mergeCell ref="I5:J5"/>
  </mergeCells>
  <phoneticPr fontId="44" type="noConversion"/>
  <hyperlinks>
    <hyperlink ref="K1" location="Index!A1" display="Index"/>
  </hyperlinks>
  <pageMargins left="0.7" right="0.7" top="0.75" bottom="0.75" header="0.3" footer="0.3"/>
  <pageSetup paperSize="9" scale="65" orientation="portrait" r:id="rId1"/>
  <headerFooter>
    <oddHeader>&amp;CCivil Justice Statistics Quarterly: October to December 2014</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G30"/>
  <sheetViews>
    <sheetView zoomScaleNormal="100" workbookViewId="0">
      <selection activeCell="E38" sqref="E38"/>
    </sheetView>
  </sheetViews>
  <sheetFormatPr defaultRowHeight="12.75"/>
  <cols>
    <col min="1" max="1" width="8" style="208" customWidth="1"/>
    <col min="2" max="2" width="9.42578125" style="208" customWidth="1"/>
    <col min="3" max="3" width="2.7109375" style="208" customWidth="1"/>
    <col min="4" max="4" width="11.7109375" style="167" customWidth="1"/>
    <col min="5" max="5" width="12.85546875" style="167" customWidth="1"/>
    <col min="6" max="6" width="13.28515625" style="167" customWidth="1"/>
    <col min="7" max="7" width="9.85546875" style="167" customWidth="1"/>
    <col min="8" max="8" width="11.140625" style="167" customWidth="1"/>
    <col min="9" max="9" width="15.42578125" style="167" customWidth="1"/>
    <col min="10" max="10" width="11.28515625" style="167" customWidth="1"/>
    <col min="11" max="15" width="9.140625" style="167"/>
    <col min="16" max="16" width="11.5703125" style="167" customWidth="1"/>
    <col min="17" max="16384" width="9.140625" style="167"/>
  </cols>
  <sheetData>
    <row r="1" spans="1:10">
      <c r="A1" s="165" t="s">
        <v>136</v>
      </c>
      <c r="B1" s="165"/>
      <c r="C1" s="165"/>
      <c r="D1" s="165"/>
      <c r="E1" s="165"/>
      <c r="F1" s="165"/>
      <c r="G1" s="166"/>
      <c r="I1" s="168"/>
      <c r="J1" s="169" t="s">
        <v>52</v>
      </c>
    </row>
    <row r="2" spans="1:10" ht="14.25">
      <c r="A2" s="170" t="s">
        <v>180</v>
      </c>
      <c r="B2" s="170"/>
      <c r="C2" s="170"/>
      <c r="D2" s="171"/>
      <c r="E2" s="171"/>
      <c r="F2" s="166"/>
      <c r="G2" s="168"/>
    </row>
    <row r="3" spans="1:10">
      <c r="A3" s="172"/>
      <c r="B3" s="172"/>
      <c r="C3" s="172"/>
      <c r="D3" s="173"/>
      <c r="E3" s="173"/>
      <c r="F3" s="173"/>
      <c r="G3" s="173"/>
      <c r="H3" s="174"/>
    </row>
    <row r="4" spans="1:10" ht="25.5" customHeight="1">
      <c r="A4" s="175" t="s">
        <v>22</v>
      </c>
      <c r="B4" s="444" t="s">
        <v>181</v>
      </c>
      <c r="C4" s="176"/>
      <c r="D4" s="446" t="s">
        <v>182</v>
      </c>
      <c r="E4" s="446"/>
      <c r="F4" s="444" t="s">
        <v>113</v>
      </c>
      <c r="G4" s="444" t="s">
        <v>112</v>
      </c>
      <c r="H4" s="444" t="s">
        <v>183</v>
      </c>
      <c r="I4" s="441" t="s">
        <v>111</v>
      </c>
      <c r="J4" s="441" t="s">
        <v>110</v>
      </c>
    </row>
    <row r="5" spans="1:10" ht="40.5" customHeight="1">
      <c r="A5" s="177"/>
      <c r="B5" s="445"/>
      <c r="C5" s="178"/>
      <c r="D5" s="179" t="s">
        <v>184</v>
      </c>
      <c r="E5" s="180" t="s">
        <v>185</v>
      </c>
      <c r="F5" s="445"/>
      <c r="G5" s="445"/>
      <c r="H5" s="445"/>
      <c r="I5" s="447"/>
      <c r="J5" s="442"/>
    </row>
    <row r="6" spans="1:10" s="168" customFormat="1" ht="15" customHeight="1">
      <c r="A6" s="181">
        <v>2000</v>
      </c>
      <c r="B6" s="182">
        <v>4238</v>
      </c>
      <c r="C6" s="183"/>
      <c r="D6" s="182">
        <v>2151</v>
      </c>
      <c r="E6" s="184" t="s">
        <v>186</v>
      </c>
      <c r="F6" s="182">
        <v>1727</v>
      </c>
      <c r="G6" s="182">
        <v>348</v>
      </c>
      <c r="H6" s="185">
        <v>12</v>
      </c>
      <c r="I6" s="186">
        <v>4235</v>
      </c>
      <c r="J6" s="187">
        <v>0.99929211892402081</v>
      </c>
    </row>
    <row r="7" spans="1:10" ht="12.75" customHeight="1">
      <c r="A7" s="188">
        <v>2001</v>
      </c>
      <c r="B7" s="183">
        <v>4722</v>
      </c>
      <c r="C7" s="183"/>
      <c r="D7" s="183">
        <v>2414</v>
      </c>
      <c r="E7" s="189" t="s">
        <v>186</v>
      </c>
      <c r="F7" s="183">
        <v>1956</v>
      </c>
      <c r="G7" s="183">
        <v>344</v>
      </c>
      <c r="H7" s="190">
        <v>8</v>
      </c>
      <c r="I7" s="191">
        <v>4720</v>
      </c>
      <c r="J7" s="192">
        <v>0.99957645065650147</v>
      </c>
    </row>
    <row r="8" spans="1:10">
      <c r="A8" s="188">
        <v>2002</v>
      </c>
      <c r="B8" s="183">
        <v>5372</v>
      </c>
      <c r="C8" s="183"/>
      <c r="D8" s="183">
        <v>3281</v>
      </c>
      <c r="E8" s="189" t="s">
        <v>186</v>
      </c>
      <c r="F8" s="183">
        <v>1812</v>
      </c>
      <c r="G8" s="183">
        <v>276</v>
      </c>
      <c r="H8" s="190">
        <v>3</v>
      </c>
      <c r="I8" s="191">
        <v>5372</v>
      </c>
      <c r="J8" s="192">
        <v>1</v>
      </c>
    </row>
    <row r="9" spans="1:10">
      <c r="A9" s="188">
        <v>2003</v>
      </c>
      <c r="B9" s="183">
        <v>5938</v>
      </c>
      <c r="C9" s="183"/>
      <c r="D9" s="183">
        <v>3845</v>
      </c>
      <c r="E9" s="189" t="s">
        <v>186</v>
      </c>
      <c r="F9" s="183">
        <v>1810</v>
      </c>
      <c r="G9" s="183">
        <v>282</v>
      </c>
      <c r="H9" s="190">
        <v>1</v>
      </c>
      <c r="I9" s="191">
        <v>5937</v>
      </c>
      <c r="J9" s="192">
        <v>0.99983159312899972</v>
      </c>
    </row>
    <row r="10" spans="1:10">
      <c r="A10" s="188">
        <v>2004</v>
      </c>
      <c r="B10" s="183">
        <v>4200</v>
      </c>
      <c r="C10" s="183"/>
      <c r="D10" s="183">
        <v>2220</v>
      </c>
      <c r="E10" s="189" t="s">
        <v>186</v>
      </c>
      <c r="F10" s="183">
        <v>1666</v>
      </c>
      <c r="G10" s="183">
        <v>314</v>
      </c>
      <c r="H10" s="190" t="s">
        <v>186</v>
      </c>
      <c r="I10" s="191">
        <v>4197</v>
      </c>
      <c r="J10" s="192">
        <v>0.99928571428571433</v>
      </c>
    </row>
    <row r="11" spans="1:10">
      <c r="A11" s="188">
        <v>2005</v>
      </c>
      <c r="B11" s="183">
        <v>5356</v>
      </c>
      <c r="C11" s="183"/>
      <c r="D11" s="183">
        <v>3139</v>
      </c>
      <c r="E11" s="189" t="s">
        <v>186</v>
      </c>
      <c r="F11" s="183">
        <v>1926</v>
      </c>
      <c r="G11" s="183">
        <v>291</v>
      </c>
      <c r="H11" s="190" t="s">
        <v>186</v>
      </c>
      <c r="I11" s="191">
        <v>5352</v>
      </c>
      <c r="J11" s="192">
        <v>0.99925317401045555</v>
      </c>
    </row>
    <row r="12" spans="1:10">
      <c r="A12" s="188">
        <v>2006</v>
      </c>
      <c r="B12" s="183">
        <v>6422</v>
      </c>
      <c r="C12" s="183"/>
      <c r="D12" s="183">
        <v>4069</v>
      </c>
      <c r="E12" s="189" t="s">
        <v>186</v>
      </c>
      <c r="F12" s="183">
        <v>2037</v>
      </c>
      <c r="G12" s="183">
        <v>315</v>
      </c>
      <c r="H12" s="190">
        <v>1</v>
      </c>
      <c r="I12" s="191">
        <v>6419</v>
      </c>
      <c r="J12" s="192">
        <v>0.99953285580815943</v>
      </c>
    </row>
    <row r="13" spans="1:10">
      <c r="A13" s="188">
        <v>2007</v>
      </c>
      <c r="B13" s="183">
        <v>6684</v>
      </c>
      <c r="C13" s="183"/>
      <c r="D13" s="183">
        <v>4343</v>
      </c>
      <c r="E13" s="189" t="s">
        <v>186</v>
      </c>
      <c r="F13" s="183">
        <v>2030</v>
      </c>
      <c r="G13" s="183">
        <v>311</v>
      </c>
      <c r="H13" s="190" t="s">
        <v>186</v>
      </c>
      <c r="I13" s="191">
        <v>6671</v>
      </c>
      <c r="J13" s="192">
        <v>0.99805505685218432</v>
      </c>
    </row>
    <row r="14" spans="1:10">
      <c r="A14" s="188">
        <v>2008</v>
      </c>
      <c r="B14" s="183">
        <v>7093</v>
      </c>
      <c r="C14" s="183"/>
      <c r="D14" s="183">
        <v>4609</v>
      </c>
      <c r="E14" s="189" t="s">
        <v>186</v>
      </c>
      <c r="F14" s="183">
        <v>2137</v>
      </c>
      <c r="G14" s="183">
        <v>346</v>
      </c>
      <c r="H14" s="190">
        <v>1</v>
      </c>
      <c r="I14" s="191">
        <v>7059</v>
      </c>
      <c r="J14" s="192">
        <v>0.99520654166079237</v>
      </c>
    </row>
    <row r="15" spans="1:10">
      <c r="A15" s="188">
        <v>2009</v>
      </c>
      <c r="B15" s="183">
        <v>9098</v>
      </c>
      <c r="C15" s="183"/>
      <c r="D15" s="183">
        <v>6648</v>
      </c>
      <c r="E15" s="189" t="s">
        <v>186</v>
      </c>
      <c r="F15" s="183">
        <v>2102</v>
      </c>
      <c r="G15" s="183">
        <v>344</v>
      </c>
      <c r="H15" s="190">
        <v>4</v>
      </c>
      <c r="I15" s="191">
        <v>9047</v>
      </c>
      <c r="J15" s="192">
        <v>0.99439437238953621</v>
      </c>
    </row>
    <row r="16" spans="1:10">
      <c r="A16" s="188">
        <v>2010</v>
      </c>
      <c r="B16" s="183">
        <v>10551</v>
      </c>
      <c r="C16" s="183"/>
      <c r="D16" s="183">
        <v>8149</v>
      </c>
      <c r="E16" s="189" t="s">
        <v>186</v>
      </c>
      <c r="F16" s="183">
        <v>2035</v>
      </c>
      <c r="G16" s="183">
        <v>367</v>
      </c>
      <c r="H16" s="190" t="s">
        <v>186</v>
      </c>
      <c r="I16" s="191">
        <v>10488</v>
      </c>
      <c r="J16" s="192">
        <v>0.99402900199033262</v>
      </c>
    </row>
    <row r="17" spans="1:33" ht="14.25">
      <c r="A17" s="193" t="s">
        <v>187</v>
      </c>
      <c r="B17" s="183">
        <v>11360</v>
      </c>
      <c r="C17" s="183"/>
      <c r="D17" s="183">
        <v>8854</v>
      </c>
      <c r="E17" s="189" t="s">
        <v>186</v>
      </c>
      <c r="F17" s="183">
        <v>2141</v>
      </c>
      <c r="G17" s="183">
        <v>363</v>
      </c>
      <c r="H17" s="190">
        <v>2</v>
      </c>
      <c r="I17" s="191">
        <v>11273</v>
      </c>
      <c r="J17" s="192">
        <v>0.99234154929577467</v>
      </c>
    </row>
    <row r="18" spans="1:33">
      <c r="A18" s="188">
        <v>2012</v>
      </c>
      <c r="B18" s="183">
        <v>12432</v>
      </c>
      <c r="C18" s="183"/>
      <c r="D18" s="183">
        <v>9957</v>
      </c>
      <c r="E18" s="189" t="s">
        <v>186</v>
      </c>
      <c r="F18" s="183">
        <v>2091</v>
      </c>
      <c r="G18" s="183">
        <v>384</v>
      </c>
      <c r="H18" s="190" t="s">
        <v>186</v>
      </c>
      <c r="I18" s="191">
        <v>12214</v>
      </c>
      <c r="J18" s="192">
        <v>0.98246460746460751</v>
      </c>
    </row>
    <row r="19" spans="1:33">
      <c r="A19" s="194" t="s">
        <v>188</v>
      </c>
      <c r="B19" s="183">
        <v>15594</v>
      </c>
      <c r="C19" s="183"/>
      <c r="D19" s="183">
        <v>13130</v>
      </c>
      <c r="E19" s="191">
        <v>3755</v>
      </c>
      <c r="F19" s="183">
        <v>2191</v>
      </c>
      <c r="G19" s="183">
        <v>273</v>
      </c>
      <c r="H19" s="190" t="s">
        <v>186</v>
      </c>
      <c r="I19" s="189">
        <v>15070</v>
      </c>
      <c r="J19" s="192">
        <v>0.96639733230729763</v>
      </c>
    </row>
    <row r="20" spans="1:33">
      <c r="A20" s="195" t="s">
        <v>189</v>
      </c>
      <c r="B20" s="196">
        <v>4062</v>
      </c>
      <c r="C20" s="196"/>
      <c r="D20" s="196">
        <v>1892</v>
      </c>
      <c r="E20" s="197">
        <v>105</v>
      </c>
      <c r="F20" s="196">
        <v>1902</v>
      </c>
      <c r="G20" s="196">
        <v>268</v>
      </c>
      <c r="H20" s="198" t="s">
        <v>186</v>
      </c>
      <c r="I20" s="197">
        <v>2857</v>
      </c>
      <c r="J20" s="199">
        <v>0.70334810438207784</v>
      </c>
    </row>
    <row r="21" spans="1:33">
      <c r="A21" s="200"/>
      <c r="B21" s="200"/>
      <c r="C21" s="200"/>
      <c r="D21" s="201"/>
      <c r="E21" s="201"/>
      <c r="F21" s="201"/>
      <c r="G21" s="201"/>
    </row>
    <row r="22" spans="1:33" ht="14.25" customHeight="1">
      <c r="A22" s="202" t="s">
        <v>190</v>
      </c>
      <c r="B22" s="202"/>
      <c r="C22" s="202"/>
      <c r="D22" s="203"/>
      <c r="E22" s="203"/>
      <c r="F22" s="203"/>
      <c r="G22" s="201"/>
      <c r="H22" s="204"/>
      <c r="I22" s="204"/>
      <c r="J22" s="204"/>
      <c r="K22" s="203"/>
      <c r="L22" s="204"/>
      <c r="M22" s="204"/>
      <c r="N22" s="204"/>
      <c r="O22" s="204"/>
      <c r="P22" s="203"/>
      <c r="Q22" s="204"/>
      <c r="R22" s="204"/>
      <c r="S22" s="203"/>
      <c r="T22" s="204"/>
      <c r="U22" s="204"/>
      <c r="V22" s="203"/>
      <c r="W22" s="204"/>
      <c r="X22" s="204"/>
      <c r="Y22" s="203"/>
      <c r="Z22" s="204"/>
      <c r="AA22" s="204"/>
      <c r="AB22" s="203"/>
      <c r="AC22" s="204"/>
      <c r="AD22" s="204"/>
      <c r="AE22" s="203"/>
      <c r="AF22" s="204"/>
      <c r="AG22" s="204"/>
    </row>
    <row r="23" spans="1:33">
      <c r="A23" s="204"/>
      <c r="B23" s="204"/>
      <c r="C23" s="204"/>
      <c r="D23" s="203"/>
      <c r="E23" s="203"/>
      <c r="F23" s="203"/>
      <c r="G23" s="204"/>
      <c r="H23" s="204"/>
      <c r="I23" s="204"/>
      <c r="J23" s="204"/>
      <c r="K23" s="203"/>
      <c r="L23" s="204"/>
      <c r="M23" s="204"/>
      <c r="N23" s="204"/>
      <c r="O23" s="204"/>
      <c r="P23" s="203"/>
      <c r="Q23" s="204"/>
      <c r="R23" s="204"/>
      <c r="S23" s="203"/>
      <c r="T23" s="204"/>
      <c r="U23" s="204"/>
      <c r="V23" s="203"/>
      <c r="W23" s="204"/>
      <c r="X23" s="204"/>
      <c r="Y23" s="203"/>
      <c r="Z23" s="204"/>
      <c r="AA23" s="204"/>
      <c r="AB23" s="203"/>
      <c r="AC23" s="204"/>
      <c r="AD23" s="204"/>
      <c r="AE23" s="203"/>
      <c r="AF23" s="204"/>
      <c r="AG23" s="204"/>
    </row>
    <row r="24" spans="1:33" ht="12.75" customHeight="1">
      <c r="A24" s="202" t="s">
        <v>35</v>
      </c>
      <c r="B24" s="202"/>
      <c r="C24" s="202"/>
      <c r="D24" s="202"/>
      <c r="E24" s="202"/>
      <c r="F24" s="202"/>
      <c r="G24" s="202"/>
      <c r="H24" s="204"/>
      <c r="I24" s="204"/>
      <c r="J24" s="203"/>
      <c r="K24" s="202"/>
      <c r="L24" s="203"/>
      <c r="M24" s="203"/>
      <c r="N24" s="203"/>
      <c r="O24" s="204"/>
      <c r="P24" s="202"/>
      <c r="Q24" s="204"/>
      <c r="R24" s="204"/>
      <c r="S24" s="202"/>
      <c r="T24" s="204"/>
      <c r="U24" s="204"/>
      <c r="V24" s="202"/>
      <c r="W24" s="204"/>
      <c r="X24" s="204"/>
      <c r="Y24" s="202"/>
      <c r="Z24" s="204"/>
      <c r="AA24" s="204"/>
      <c r="AB24" s="202"/>
      <c r="AC24" s="204"/>
      <c r="AD24" s="204"/>
      <c r="AE24" s="202"/>
      <c r="AF24" s="204"/>
      <c r="AG24" s="204"/>
    </row>
    <row r="25" spans="1:33">
      <c r="A25" s="204" t="s">
        <v>191</v>
      </c>
      <c r="B25" s="204"/>
      <c r="C25" s="204"/>
      <c r="D25" s="204"/>
      <c r="E25" s="204"/>
      <c r="F25" s="204"/>
      <c r="G25" s="204"/>
      <c r="H25" s="205"/>
      <c r="I25" s="205"/>
      <c r="J25" s="203"/>
      <c r="K25" s="204"/>
      <c r="L25" s="203"/>
      <c r="M25" s="203"/>
      <c r="N25" s="203"/>
      <c r="O25" s="204"/>
      <c r="P25" s="204"/>
      <c r="Q25" s="204"/>
      <c r="R25" s="204"/>
      <c r="S25" s="204"/>
      <c r="T25" s="204"/>
      <c r="U25" s="204"/>
      <c r="V25" s="204"/>
      <c r="W25" s="204"/>
      <c r="X25" s="204"/>
      <c r="Y25" s="204"/>
      <c r="Z25" s="204"/>
      <c r="AA25" s="204"/>
      <c r="AB25" s="204"/>
      <c r="AC25" s="204"/>
      <c r="AD25" s="204"/>
      <c r="AE25" s="204"/>
      <c r="AF25" s="204"/>
      <c r="AG25" s="204"/>
    </row>
    <row r="26" spans="1:33">
      <c r="A26" s="206" t="s">
        <v>192</v>
      </c>
      <c r="B26" s="206"/>
      <c r="C26" s="206"/>
      <c r="D26" s="206"/>
      <c r="E26" s="206"/>
      <c r="F26" s="206"/>
      <c r="G26" s="206"/>
      <c r="H26" s="205"/>
      <c r="I26" s="205"/>
      <c r="J26" s="203"/>
      <c r="K26" s="206"/>
      <c r="L26" s="203"/>
      <c r="M26" s="203"/>
      <c r="N26" s="203"/>
      <c r="O26" s="204"/>
      <c r="P26" s="206"/>
      <c r="Q26" s="204"/>
      <c r="R26" s="204"/>
      <c r="S26" s="206"/>
      <c r="T26" s="204"/>
      <c r="U26" s="204"/>
      <c r="V26" s="206"/>
      <c r="W26" s="204"/>
      <c r="X26" s="204"/>
      <c r="Y26" s="206"/>
      <c r="Z26" s="204"/>
      <c r="AA26" s="204"/>
      <c r="AB26" s="206"/>
      <c r="AC26" s="204"/>
      <c r="AD26" s="204"/>
      <c r="AE26" s="206"/>
      <c r="AF26" s="204"/>
      <c r="AG26" s="204"/>
    </row>
    <row r="27" spans="1:33" ht="39" customHeight="1">
      <c r="A27" s="443" t="s">
        <v>193</v>
      </c>
      <c r="B27" s="443"/>
      <c r="C27" s="443"/>
      <c r="D27" s="443"/>
      <c r="E27" s="443"/>
      <c r="F27" s="443"/>
      <c r="G27" s="443"/>
      <c r="H27" s="443"/>
      <c r="I27" s="443"/>
      <c r="J27" s="443"/>
      <c r="K27" s="443"/>
      <c r="L27" s="443"/>
      <c r="M27" s="443"/>
      <c r="N27" s="443"/>
      <c r="O27" s="443"/>
      <c r="P27" s="443"/>
    </row>
    <row r="28" spans="1:33">
      <c r="A28" s="207" t="s">
        <v>194</v>
      </c>
    </row>
    <row r="29" spans="1:33">
      <c r="A29" s="206"/>
      <c r="B29" s="206"/>
      <c r="C29" s="206"/>
    </row>
    <row r="30" spans="1:33">
      <c r="A30" s="206"/>
      <c r="B30" s="206"/>
      <c r="C30" s="206"/>
    </row>
  </sheetData>
  <mergeCells count="8">
    <mergeCell ref="J4:J5"/>
    <mergeCell ref="A27:P27"/>
    <mergeCell ref="B4:B5"/>
    <mergeCell ref="D4:E4"/>
    <mergeCell ref="F4:F5"/>
    <mergeCell ref="G4:G5"/>
    <mergeCell ref="H4:H5"/>
    <mergeCell ref="I4:I5"/>
  </mergeCells>
  <phoneticPr fontId="44" type="noConversion"/>
  <hyperlinks>
    <hyperlink ref="J1" location="Index!A1" display="Index"/>
  </hyperlinks>
  <pageMargins left="0.74803149606299213" right="0.74803149606299213" top="0.98425196850393704" bottom="0.98425196850393704" header="0.51181102362204722" footer="0.51181102362204722"/>
  <pageSetup paperSize="9" scale="80" orientation="landscape" r:id="rId1"/>
  <headerFooter alignWithMargins="0">
    <oddHeader>&amp;CCivil Justice Statistics Quarterly: October to December 2014</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Index</vt:lpstr>
      <vt:lpstr>1.1</vt:lpstr>
      <vt:lpstr>1.2</vt:lpstr>
      <vt:lpstr>1.3</vt:lpstr>
      <vt:lpstr>1.4</vt:lpstr>
      <vt:lpstr>1.5</vt:lpstr>
      <vt:lpstr>1.6</vt:lpstr>
      <vt:lpstr>1.7</vt:lpstr>
      <vt:lpstr>2.1</vt:lpstr>
      <vt:lpstr>2.2</vt:lpstr>
      <vt:lpstr>2.3</vt:lpstr>
      <vt:lpstr>2.4</vt:lpstr>
      <vt:lpstr>3.1</vt:lpstr>
      <vt:lpstr>3.2</vt:lpstr>
      <vt:lpstr>3.3</vt:lpstr>
      <vt:lpstr>'1.1'!Print_Area</vt:lpstr>
      <vt:lpstr>'1.2'!Print_Area</vt:lpstr>
      <vt:lpstr>'1.3'!Print_Area</vt:lpstr>
      <vt:lpstr>'1.4'!Print_Area</vt:lpstr>
      <vt:lpstr>'1.5'!Print_Area</vt:lpstr>
      <vt:lpstr>'1.6'!Print_Area</vt:lpstr>
      <vt:lpstr>'1.7'!Print_Area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GBB20G</cp:lastModifiedBy>
  <cp:lastPrinted>2015-03-03T15:43:13Z</cp:lastPrinted>
  <dcterms:created xsi:type="dcterms:W3CDTF">2012-03-16T11:35:48Z</dcterms:created>
  <dcterms:modified xsi:type="dcterms:W3CDTF">2015-03-03T18:14:46Z</dcterms:modified>
</cp:coreProperties>
</file>