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<sst xmlns="http://schemas.openxmlformats.org/spreadsheetml/2006/main" count="1082" uniqueCount="340">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</sst>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4">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3" fillId="38" borderId="10"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left"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101" applyFont="1" applyFill="1" applyBorder="1" applyAlignment="1">
      <alignment horizontal="left" vertical="center" wrapText="1"/>
      <protection/>
    </xf>
    <xf numFmtId="0" fontId="13" fillId="0" borderId="15" xfId="101" applyFont="1" applyFill="1" applyBorder="1" applyAlignment="1">
      <alignment vertical="center" wrapText="1"/>
      <protection/>
    </xf>
    <xf numFmtId="0" fontId="13" fillId="0" borderId="14" xfId="101" applyFont="1" applyFill="1" applyBorder="1" applyAlignment="1">
      <alignment vertical="center" wrapText="1"/>
      <protection/>
    </xf>
    <xf numFmtId="0" fontId="3" fillId="38" borderId="10" xfId="0" applyFont="1" applyFill="1" applyBorder="1" applyAlignment="1" applyProtection="1">
      <alignment horizontal="center"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47625</xdr:colOff>
      <xdr:row>1</xdr:row>
      <xdr:rowOff>1295400</xdr:rowOff>
    </xdr:to>
    <xdr:sp>
      <xdr:nvSpPr>
        <xdr:cNvPr id="1" name="Right Arrow 1"/>
        <xdr:cNvSpPr>
          <a:spLocks/>
        </xdr:cNvSpPr>
      </xdr:nvSpPr>
      <xdr:spPr>
        <a:xfrm>
          <a:off x="8963025" y="314325"/>
          <a:ext cx="21526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6">
        <v>41974</v>
      </c>
      <c r="D3" s="107"/>
      <c r="E3" s="31"/>
      <c r="I3" s="22"/>
      <c r="J3" s="22"/>
      <c r="K3" s="22"/>
    </row>
    <row r="4" spans="2:11" ht="5.25" customHeight="1">
      <c r="B4" s="26"/>
      <c r="C4" s="12"/>
      <c r="D4" s="12"/>
      <c r="H4" s="22"/>
      <c r="I4" s="22"/>
      <c r="J4" s="22"/>
      <c r="K4" s="22"/>
    </row>
    <row r="5" spans="2:11" ht="27" customHeight="1">
      <c r="B5" s="25" t="s">
        <v>111</v>
      </c>
      <c r="C5" s="111"/>
      <c r="D5" s="113"/>
      <c r="E5" s="30"/>
      <c r="H5" s="22"/>
      <c r="I5" s="22"/>
      <c r="J5" s="22"/>
      <c r="K5" s="22"/>
    </row>
    <row r="6" spans="2:11" ht="5.25" customHeight="1">
      <c r="B6" s="12"/>
      <c r="H6" s="22"/>
      <c r="I6" s="22"/>
      <c r="J6" s="22"/>
      <c r="K6" s="22"/>
    </row>
    <row r="7" spans="2:11" ht="21">
      <c r="B7" s="13"/>
      <c r="C7" s="114" t="s">
        <v>115</v>
      </c>
      <c r="D7" s="114"/>
      <c r="E7" s="114"/>
      <c r="F7" s="18"/>
      <c r="G7" s="18"/>
      <c r="H7" s="13"/>
      <c r="I7" s="13"/>
      <c r="J7" s="13"/>
      <c r="K7" s="13"/>
    </row>
    <row r="8" spans="2:11" ht="6.75" customHeight="1">
      <c r="B8" s="13"/>
      <c r="C8" s="13"/>
      <c r="D8" s="13"/>
      <c r="E8" s="13"/>
      <c r="F8" s="13"/>
      <c r="G8" s="13"/>
      <c r="H8" s="13"/>
      <c r="I8" s="13"/>
      <c r="J8" s="13"/>
      <c r="K8" s="13"/>
    </row>
    <row r="9" spans="2:11" ht="27" customHeight="1">
      <c r="B9" s="24" t="s">
        <v>113</v>
      </c>
      <c r="C9" s="111"/>
      <c r="D9" s="112"/>
      <c r="E9" s="112"/>
      <c r="F9" s="112"/>
      <c r="G9" s="112"/>
      <c r="H9" s="112"/>
      <c r="I9" s="112"/>
      <c r="J9" s="112"/>
      <c r="K9" s="113"/>
    </row>
    <row r="10" spans="2:11" ht="5.25" customHeight="1">
      <c r="B10" s="24"/>
      <c r="C10" s="14"/>
      <c r="D10" s="14"/>
      <c r="E10" s="14"/>
      <c r="F10" s="14"/>
      <c r="G10" s="14"/>
      <c r="H10" s="14"/>
      <c r="I10" s="14"/>
      <c r="J10" s="14"/>
      <c r="K10" s="14"/>
    </row>
    <row r="11" spans="2:11" ht="27" customHeight="1">
      <c r="B11" s="24" t="s">
        <v>95</v>
      </c>
      <c r="C11" s="108"/>
      <c r="D11" s="109"/>
      <c r="E11" s="109"/>
      <c r="F11" s="109"/>
      <c r="G11" s="109"/>
      <c r="H11" s="109"/>
      <c r="I11" s="109"/>
      <c r="J11" s="109"/>
      <c r="K11" s="110"/>
    </row>
    <row r="12" spans="2:11" ht="5.25" customHeight="1">
      <c r="B12" s="24"/>
      <c r="C12" s="14"/>
      <c r="D12" s="14"/>
      <c r="E12" s="14"/>
      <c r="F12" s="14"/>
      <c r="G12" s="14"/>
      <c r="H12" s="14"/>
      <c r="I12" s="14"/>
      <c r="J12" s="14"/>
      <c r="K12" s="14"/>
    </row>
    <row r="13" spans="2:11" ht="27" customHeight="1">
      <c r="B13" s="24" t="s">
        <v>96</v>
      </c>
      <c r="C13" s="108"/>
      <c r="D13" s="109"/>
      <c r="E13" s="109"/>
      <c r="F13" s="109"/>
      <c r="G13" s="109"/>
      <c r="H13" s="109"/>
      <c r="I13" s="109"/>
      <c r="J13" s="109"/>
      <c r="K13" s="110"/>
    </row>
    <row r="14" spans="2:11" ht="5.25" customHeight="1">
      <c r="B14" s="24"/>
      <c r="C14" s="14"/>
      <c r="D14" s="14"/>
      <c r="E14" s="14"/>
      <c r="F14" s="14"/>
      <c r="G14" s="14"/>
      <c r="H14" s="14"/>
      <c r="I14" s="14"/>
      <c r="J14" s="14"/>
      <c r="K14" s="14"/>
    </row>
    <row r="15" spans="2:11" ht="27" customHeight="1">
      <c r="B15" s="24" t="s">
        <v>97</v>
      </c>
      <c r="C15" s="108"/>
      <c r="D15" s="109"/>
      <c r="E15" s="109"/>
      <c r="F15" s="109"/>
      <c r="G15" s="109"/>
      <c r="H15" s="109"/>
      <c r="I15" s="109"/>
      <c r="J15" s="109"/>
      <c r="K15" s="110"/>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1"/>
      <c r="D19" s="113"/>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1"/>
      <c r="D21" s="112"/>
      <c r="E21" s="112"/>
      <c r="F21" s="113"/>
      <c r="G21" s="65" t="s">
        <v>264</v>
      </c>
      <c r="H21" s="111"/>
      <c r="I21" s="112"/>
      <c r="J21" s="112"/>
      <c r="K21" s="113"/>
    </row>
    <row r="22" spans="2:11" ht="5.25" customHeight="1">
      <c r="B22" s="17"/>
      <c r="C22" s="15"/>
      <c r="D22" s="15"/>
      <c r="E22" s="15"/>
      <c r="F22" s="15"/>
      <c r="G22" s="16"/>
      <c r="H22" s="16"/>
      <c r="I22" s="16"/>
      <c r="J22" s="16"/>
      <c r="K22" s="16"/>
    </row>
    <row r="23" spans="2:11" ht="15.75" customHeight="1">
      <c r="B23" s="115" t="s">
        <v>114</v>
      </c>
      <c r="C23" s="116"/>
      <c r="D23" s="117"/>
      <c r="E23" s="117"/>
      <c r="F23" s="117"/>
      <c r="G23" s="117"/>
      <c r="H23" s="117"/>
      <c r="I23" s="117"/>
      <c r="J23" s="117"/>
      <c r="K23" s="118"/>
    </row>
    <row r="24" spans="2:11" ht="15" customHeight="1">
      <c r="B24" s="115"/>
      <c r="C24" s="119"/>
      <c r="D24" s="120"/>
      <c r="E24" s="120"/>
      <c r="F24" s="120"/>
      <c r="G24" s="120"/>
      <c r="H24" s="120"/>
      <c r="I24" s="120"/>
      <c r="J24" s="120"/>
      <c r="K24" s="121"/>
    </row>
    <row r="25" spans="2:11" ht="15" customHeight="1">
      <c r="B25" s="115"/>
      <c r="C25" s="119"/>
      <c r="D25" s="120"/>
      <c r="E25" s="120"/>
      <c r="F25" s="120"/>
      <c r="G25" s="120"/>
      <c r="H25" s="120"/>
      <c r="I25" s="120"/>
      <c r="J25" s="120"/>
      <c r="K25" s="121"/>
    </row>
    <row r="26" spans="2:11" ht="15" customHeight="1">
      <c r="B26" s="115"/>
      <c r="C26" s="119"/>
      <c r="D26" s="120"/>
      <c r="E26" s="120"/>
      <c r="F26" s="120"/>
      <c r="G26" s="120"/>
      <c r="H26" s="120"/>
      <c r="I26" s="120"/>
      <c r="J26" s="120"/>
      <c r="K26" s="121"/>
    </row>
    <row r="27" spans="2:11" ht="15" customHeight="1">
      <c r="B27" s="115"/>
      <c r="C27" s="119"/>
      <c r="D27" s="120"/>
      <c r="E27" s="120"/>
      <c r="F27" s="120"/>
      <c r="G27" s="120"/>
      <c r="H27" s="120"/>
      <c r="I27" s="120"/>
      <c r="J27" s="120"/>
      <c r="K27" s="121"/>
    </row>
    <row r="28" spans="2:11" ht="15" customHeight="1">
      <c r="B28" s="115"/>
      <c r="C28" s="119"/>
      <c r="D28" s="120"/>
      <c r="E28" s="120"/>
      <c r="F28" s="120"/>
      <c r="G28" s="120"/>
      <c r="H28" s="120"/>
      <c r="I28" s="120"/>
      <c r="J28" s="120"/>
      <c r="K28" s="121"/>
    </row>
    <row r="29" spans="2:11" ht="15" customHeight="1">
      <c r="B29" s="115"/>
      <c r="C29" s="119"/>
      <c r="D29" s="120"/>
      <c r="E29" s="120"/>
      <c r="F29" s="120"/>
      <c r="G29" s="120"/>
      <c r="H29" s="120"/>
      <c r="I29" s="120"/>
      <c r="J29" s="120"/>
      <c r="K29" s="121"/>
    </row>
    <row r="30" spans="2:11" ht="15" customHeight="1">
      <c r="B30" s="115"/>
      <c r="C30" s="119"/>
      <c r="D30" s="120"/>
      <c r="E30" s="120"/>
      <c r="F30" s="120"/>
      <c r="G30" s="120"/>
      <c r="H30" s="120"/>
      <c r="I30" s="120"/>
      <c r="J30" s="120"/>
      <c r="K30" s="121"/>
    </row>
    <row r="31" spans="2:11" ht="15" customHeight="1">
      <c r="B31" s="115"/>
      <c r="C31" s="119"/>
      <c r="D31" s="120"/>
      <c r="E31" s="120"/>
      <c r="F31" s="120"/>
      <c r="G31" s="120"/>
      <c r="H31" s="120"/>
      <c r="I31" s="120"/>
      <c r="J31" s="120"/>
      <c r="K31" s="121"/>
    </row>
    <row r="32" spans="2:11" ht="15" customHeight="1">
      <c r="B32" s="115"/>
      <c r="C32" s="119"/>
      <c r="D32" s="120"/>
      <c r="E32" s="120"/>
      <c r="F32" s="120"/>
      <c r="G32" s="120"/>
      <c r="H32" s="120"/>
      <c r="I32" s="120"/>
      <c r="J32" s="120"/>
      <c r="K32" s="121"/>
    </row>
    <row r="33" spans="2:11" ht="15" customHeight="1">
      <c r="B33" s="115"/>
      <c r="C33" s="119"/>
      <c r="D33" s="120"/>
      <c r="E33" s="120"/>
      <c r="F33" s="120"/>
      <c r="G33" s="120"/>
      <c r="H33" s="120"/>
      <c r="I33" s="120"/>
      <c r="J33" s="120"/>
      <c r="K33" s="121"/>
    </row>
    <row r="34" spans="2:11" ht="15" customHeight="1">
      <c r="B34" s="115"/>
      <c r="C34" s="119"/>
      <c r="D34" s="120"/>
      <c r="E34" s="120"/>
      <c r="F34" s="120"/>
      <c r="G34" s="120"/>
      <c r="H34" s="120"/>
      <c r="I34" s="120"/>
      <c r="J34" s="120"/>
      <c r="K34" s="121"/>
    </row>
    <row r="35" spans="2:11" ht="15" customHeight="1">
      <c r="B35" s="115"/>
      <c r="C35" s="119"/>
      <c r="D35" s="120"/>
      <c r="E35" s="120"/>
      <c r="F35" s="120"/>
      <c r="G35" s="120"/>
      <c r="H35" s="120"/>
      <c r="I35" s="120"/>
      <c r="J35" s="120"/>
      <c r="K35" s="121"/>
    </row>
    <row r="36" spans="2:11" ht="15" customHeight="1">
      <c r="B36" s="115"/>
      <c r="C36" s="119"/>
      <c r="D36" s="120"/>
      <c r="E36" s="120"/>
      <c r="F36" s="120"/>
      <c r="G36" s="120"/>
      <c r="H36" s="120"/>
      <c r="I36" s="120"/>
      <c r="J36" s="120"/>
      <c r="K36" s="121"/>
    </row>
    <row r="37" spans="2:11" ht="15" customHeight="1">
      <c r="B37" s="115"/>
      <c r="C37" s="119"/>
      <c r="D37" s="120"/>
      <c r="E37" s="120"/>
      <c r="F37" s="120"/>
      <c r="G37" s="120"/>
      <c r="H37" s="120"/>
      <c r="I37" s="120"/>
      <c r="J37" s="120"/>
      <c r="K37" s="121"/>
    </row>
    <row r="38" spans="2:11" ht="15" customHeight="1">
      <c r="B38" s="115"/>
      <c r="C38" s="122"/>
      <c r="D38" s="123"/>
      <c r="E38" s="123"/>
      <c r="F38" s="123"/>
      <c r="G38" s="123"/>
      <c r="H38" s="123"/>
      <c r="I38" s="123"/>
      <c r="J38" s="123"/>
      <c r="K38" s="124"/>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6" t="s">
        <v>262</v>
      </c>
      <c r="B1" s="136"/>
      <c r="C1" s="136"/>
      <c r="D1" s="136"/>
    </row>
    <row r="2" spans="1:4" ht="33.75" customHeight="1">
      <c r="A2" s="137" t="s">
        <v>101</v>
      </c>
      <c r="B2" s="137"/>
      <c r="C2" s="138"/>
      <c r="D2" s="19" t="s">
        <v>102</v>
      </c>
    </row>
    <row r="3" spans="1:4" ht="105.75" customHeight="1">
      <c r="A3" s="125" t="s">
        <v>87</v>
      </c>
      <c r="B3" s="140"/>
      <c r="C3" s="140"/>
      <c r="D3" s="32" t="s">
        <v>275</v>
      </c>
    </row>
    <row r="4" spans="1:4" ht="55.5" customHeight="1">
      <c r="A4" s="125" t="s">
        <v>1</v>
      </c>
      <c r="B4" s="140"/>
      <c r="C4" s="140"/>
      <c r="D4" s="32" t="s">
        <v>256</v>
      </c>
    </row>
    <row r="5" spans="1:4" ht="42" customHeight="1">
      <c r="A5" s="125" t="s">
        <v>0</v>
      </c>
      <c r="B5" s="140"/>
      <c r="C5" s="140"/>
      <c r="D5" s="32" t="s">
        <v>258</v>
      </c>
    </row>
    <row r="6" spans="1:4" ht="38.25">
      <c r="A6" s="141" t="s">
        <v>12</v>
      </c>
      <c r="B6" s="139" t="s">
        <v>134</v>
      </c>
      <c r="C6" s="83" t="s">
        <v>2</v>
      </c>
      <c r="D6" s="33" t="s">
        <v>127</v>
      </c>
    </row>
    <row r="7" spans="1:4" ht="51">
      <c r="A7" s="142"/>
      <c r="B7" s="139"/>
      <c r="C7" s="83" t="s">
        <v>11</v>
      </c>
      <c r="D7" s="33" t="s">
        <v>128</v>
      </c>
    </row>
    <row r="8" spans="1:4" ht="38.25">
      <c r="A8" s="142"/>
      <c r="B8" s="139" t="s">
        <v>7</v>
      </c>
      <c r="C8" s="83" t="s">
        <v>2</v>
      </c>
      <c r="D8" s="33" t="s">
        <v>126</v>
      </c>
    </row>
    <row r="9" spans="1:4" ht="51">
      <c r="A9" s="142"/>
      <c r="B9" s="139"/>
      <c r="C9" s="83" t="s">
        <v>11</v>
      </c>
      <c r="D9" s="33" t="s">
        <v>131</v>
      </c>
    </row>
    <row r="10" spans="1:4" ht="42" customHeight="1">
      <c r="A10" s="142"/>
      <c r="B10" s="139" t="s">
        <v>6</v>
      </c>
      <c r="C10" s="83" t="s">
        <v>2</v>
      </c>
      <c r="D10" s="33" t="s">
        <v>125</v>
      </c>
    </row>
    <row r="11" spans="1:4" ht="51">
      <c r="A11" s="142"/>
      <c r="B11" s="139"/>
      <c r="C11" s="83" t="s">
        <v>11</v>
      </c>
      <c r="D11" s="33" t="s">
        <v>130</v>
      </c>
    </row>
    <row r="12" spans="1:4" ht="42.75" customHeight="1">
      <c r="A12" s="142"/>
      <c r="B12" s="139" t="s">
        <v>10</v>
      </c>
      <c r="C12" s="83" t="s">
        <v>2</v>
      </c>
      <c r="D12" s="33" t="s">
        <v>124</v>
      </c>
    </row>
    <row r="13" spans="1:4" ht="51">
      <c r="A13" s="142"/>
      <c r="B13" s="139"/>
      <c r="C13" s="83" t="s">
        <v>11</v>
      </c>
      <c r="D13" s="33" t="s">
        <v>129</v>
      </c>
    </row>
    <row r="14" spans="1:4" ht="51">
      <c r="A14" s="142"/>
      <c r="B14" s="139" t="s">
        <v>135</v>
      </c>
      <c r="C14" s="83" t="s">
        <v>2</v>
      </c>
      <c r="D14" s="33" t="s">
        <v>122</v>
      </c>
    </row>
    <row r="15" spans="1:4" ht="51">
      <c r="A15" s="142"/>
      <c r="B15" s="139"/>
      <c r="C15" s="83" t="s">
        <v>11</v>
      </c>
      <c r="D15" s="33" t="s">
        <v>123</v>
      </c>
    </row>
    <row r="16" spans="1:4" ht="51">
      <c r="A16" s="142"/>
      <c r="B16" s="139" t="s">
        <v>9</v>
      </c>
      <c r="C16" s="83" t="s">
        <v>2</v>
      </c>
      <c r="D16" s="33" t="s">
        <v>133</v>
      </c>
    </row>
    <row r="17" spans="1:4" ht="51">
      <c r="A17" s="142"/>
      <c r="B17" s="139"/>
      <c r="C17" s="83" t="s">
        <v>11</v>
      </c>
      <c r="D17" s="33" t="s">
        <v>132</v>
      </c>
    </row>
    <row r="18" spans="1:4" ht="12.75" customHeight="1">
      <c r="A18" s="142"/>
      <c r="B18" s="139" t="s">
        <v>13</v>
      </c>
      <c r="C18" s="83" t="s">
        <v>2</v>
      </c>
      <c r="D18" s="10" t="s">
        <v>88</v>
      </c>
    </row>
    <row r="19" spans="1:4" ht="25.5">
      <c r="A19" s="143"/>
      <c r="B19" s="139"/>
      <c r="C19" s="83" t="s">
        <v>11</v>
      </c>
      <c r="D19" s="10" t="s">
        <v>88</v>
      </c>
    </row>
    <row r="20" spans="1:4" ht="58.5" customHeight="1">
      <c r="A20" s="147" t="s">
        <v>148</v>
      </c>
      <c r="B20" s="139" t="s">
        <v>89</v>
      </c>
      <c r="C20" s="83" t="s">
        <v>2</v>
      </c>
      <c r="D20" s="7" t="s">
        <v>103</v>
      </c>
    </row>
    <row r="21" spans="1:4" ht="63.75">
      <c r="A21" s="148"/>
      <c r="B21" s="139"/>
      <c r="C21" s="83" t="s">
        <v>11</v>
      </c>
      <c r="D21" s="7" t="s">
        <v>104</v>
      </c>
    </row>
    <row r="22" spans="1:4" ht="58.5" customHeight="1">
      <c r="A22" s="148"/>
      <c r="B22" s="139" t="s">
        <v>3</v>
      </c>
      <c r="C22" s="83" t="s">
        <v>2</v>
      </c>
      <c r="D22" s="7" t="s">
        <v>105</v>
      </c>
    </row>
    <row r="23" spans="1:4" ht="68.25" customHeight="1">
      <c r="A23" s="148"/>
      <c r="B23" s="139"/>
      <c r="C23" s="83" t="s">
        <v>11</v>
      </c>
      <c r="D23" s="7" t="s">
        <v>106</v>
      </c>
    </row>
    <row r="24" spans="1:4" ht="58.5" customHeight="1">
      <c r="A24" s="148"/>
      <c r="B24" s="139" t="s">
        <v>4</v>
      </c>
      <c r="C24" s="83" t="s">
        <v>2</v>
      </c>
      <c r="D24" s="7" t="s">
        <v>107</v>
      </c>
    </row>
    <row r="25" spans="1:4" ht="68.25" customHeight="1">
      <c r="A25" s="148"/>
      <c r="B25" s="139"/>
      <c r="C25" s="83" t="s">
        <v>11</v>
      </c>
      <c r="D25" s="7" t="s">
        <v>108</v>
      </c>
    </row>
    <row r="26" spans="1:4" ht="58.5" customHeight="1">
      <c r="A26" s="148"/>
      <c r="B26" s="139" t="s">
        <v>91</v>
      </c>
      <c r="C26" s="83" t="s">
        <v>2</v>
      </c>
      <c r="D26" s="7" t="s">
        <v>109</v>
      </c>
    </row>
    <row r="27" spans="1:4" ht="58.5" customHeight="1">
      <c r="A27" s="148"/>
      <c r="B27" s="139"/>
      <c r="C27" s="83" t="s">
        <v>11</v>
      </c>
      <c r="D27" s="7" t="s">
        <v>110</v>
      </c>
    </row>
    <row r="28" spans="1:4" ht="12.75">
      <c r="A28" s="148"/>
      <c r="B28" s="139" t="s">
        <v>14</v>
      </c>
      <c r="C28" s="83" t="s">
        <v>2</v>
      </c>
      <c r="D28" s="10" t="s">
        <v>88</v>
      </c>
    </row>
    <row r="29" spans="1:4" ht="25.5">
      <c r="A29" s="149"/>
      <c r="B29" s="139"/>
      <c r="C29" s="83" t="s">
        <v>11</v>
      </c>
      <c r="D29" s="10" t="s">
        <v>88</v>
      </c>
    </row>
    <row r="30" spans="1:4" ht="35.25" customHeight="1">
      <c r="A30" s="150" t="s">
        <v>147</v>
      </c>
      <c r="B30" s="151"/>
      <c r="C30" s="83" t="s">
        <v>2</v>
      </c>
      <c r="D30" s="10" t="s">
        <v>88</v>
      </c>
    </row>
    <row r="31" spans="1:4" ht="35.25" customHeight="1">
      <c r="A31" s="152"/>
      <c r="B31" s="153"/>
      <c r="C31" s="83" t="s">
        <v>11</v>
      </c>
      <c r="D31" s="10" t="s">
        <v>88</v>
      </c>
    </row>
    <row r="32" spans="1:4" ht="45" customHeight="1">
      <c r="A32" s="129" t="s">
        <v>85</v>
      </c>
      <c r="B32" s="127" t="s">
        <v>117</v>
      </c>
      <c r="C32" s="128"/>
      <c r="D32" s="144" t="s">
        <v>136</v>
      </c>
    </row>
    <row r="33" spans="1:4" ht="45" customHeight="1">
      <c r="A33" s="130"/>
      <c r="B33" s="127" t="s">
        <v>116</v>
      </c>
      <c r="C33" s="128"/>
      <c r="D33" s="145"/>
    </row>
    <row r="34" spans="1:4" ht="45" customHeight="1">
      <c r="A34" s="130"/>
      <c r="B34" s="127" t="s">
        <v>118</v>
      </c>
      <c r="C34" s="128"/>
      <c r="D34" s="145"/>
    </row>
    <row r="35" spans="1:4" ht="45" customHeight="1">
      <c r="A35" s="130"/>
      <c r="B35" s="127" t="s">
        <v>119</v>
      </c>
      <c r="C35" s="128"/>
      <c r="D35" s="145"/>
    </row>
    <row r="36" spans="1:4" ht="45" customHeight="1">
      <c r="A36" s="130"/>
      <c r="B36" s="127" t="s">
        <v>120</v>
      </c>
      <c r="C36" s="128"/>
      <c r="D36" s="145"/>
    </row>
    <row r="37" spans="1:4" ht="35.25" customHeight="1">
      <c r="A37" s="130"/>
      <c r="B37" s="127" t="s">
        <v>121</v>
      </c>
      <c r="C37" s="128"/>
      <c r="D37" s="146"/>
    </row>
    <row r="38" spans="1:4" ht="35.25" customHeight="1">
      <c r="A38" s="131"/>
      <c r="B38" s="127" t="s">
        <v>84</v>
      </c>
      <c r="C38" s="128"/>
      <c r="D38" s="10" t="s">
        <v>88</v>
      </c>
    </row>
    <row r="39" spans="1:4" ht="54.75" customHeight="1">
      <c r="A39" s="135" t="s">
        <v>93</v>
      </c>
      <c r="B39" s="126" t="s">
        <v>137</v>
      </c>
      <c r="C39" s="126"/>
      <c r="D39" s="9" t="s">
        <v>145</v>
      </c>
    </row>
    <row r="40" spans="1:4" ht="42" customHeight="1">
      <c r="A40" s="135"/>
      <c r="B40" s="126" t="s">
        <v>138</v>
      </c>
      <c r="C40" s="126"/>
      <c r="D40" s="9" t="s">
        <v>146</v>
      </c>
    </row>
    <row r="41" spans="1:4" ht="42" customHeight="1">
      <c r="A41" s="135"/>
      <c r="B41" s="126" t="s">
        <v>139</v>
      </c>
      <c r="C41" s="126"/>
      <c r="D41" s="10" t="s">
        <v>88</v>
      </c>
    </row>
    <row r="42" spans="1:4" ht="29.25" customHeight="1">
      <c r="A42" s="125" t="s">
        <v>141</v>
      </c>
      <c r="B42" s="125"/>
      <c r="C42" s="125"/>
      <c r="D42" s="10" t="s">
        <v>88</v>
      </c>
    </row>
    <row r="43" spans="1:4" ht="42" customHeight="1">
      <c r="A43" s="132" t="s">
        <v>143</v>
      </c>
      <c r="B43" s="133"/>
      <c r="C43" s="134"/>
      <c r="D43" s="9" t="s">
        <v>265</v>
      </c>
    </row>
    <row r="44" spans="1:4" ht="27" customHeight="1">
      <c r="A44" s="126" t="s">
        <v>142</v>
      </c>
      <c r="B44" s="126"/>
      <c r="C44" s="126"/>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3:C3"/>
    <mergeCell ref="A5:C5"/>
    <mergeCell ref="A4:C4"/>
    <mergeCell ref="A6:A19"/>
    <mergeCell ref="B6:B7"/>
    <mergeCell ref="B8:B9"/>
    <mergeCell ref="B10:B11"/>
    <mergeCell ref="B39:C39"/>
    <mergeCell ref="B40:C40"/>
    <mergeCell ref="A1:D1"/>
    <mergeCell ref="A2:C2"/>
    <mergeCell ref="B26:B27"/>
    <mergeCell ref="B28:B29"/>
    <mergeCell ref="B12:B13"/>
    <mergeCell ref="B14:B15"/>
    <mergeCell ref="B22:B23"/>
    <mergeCell ref="B24:B25"/>
    <mergeCell ref="A42:C42"/>
    <mergeCell ref="B41:C41"/>
    <mergeCell ref="B35:C35"/>
    <mergeCell ref="B36:C36"/>
    <mergeCell ref="A44:C44"/>
    <mergeCell ref="A32:A38"/>
    <mergeCell ref="A43:C43"/>
    <mergeCell ref="B37:C37"/>
    <mergeCell ref="B38:C38"/>
    <mergeCell ref="A39:A4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J1">
      <selection activeCell="U9" sqref="U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1" t="s">
        <v>270</v>
      </c>
      <c r="B2" s="182"/>
      <c r="C2" s="182"/>
      <c r="D2" s="182"/>
      <c r="E2" s="182"/>
      <c r="F2" s="182"/>
      <c r="G2" s="182"/>
      <c r="H2" s="18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4" t="s">
        <v>87</v>
      </c>
      <c r="B4" s="179" t="s">
        <v>1</v>
      </c>
      <c r="C4" s="179" t="s">
        <v>0</v>
      </c>
      <c r="D4" s="164" t="s">
        <v>12</v>
      </c>
      <c r="E4" s="180"/>
      <c r="F4" s="180"/>
      <c r="G4" s="180"/>
      <c r="H4" s="180"/>
      <c r="I4" s="180"/>
      <c r="J4" s="180"/>
      <c r="K4" s="180"/>
      <c r="L4" s="180"/>
      <c r="M4" s="180"/>
      <c r="N4" s="180"/>
      <c r="O4" s="180"/>
      <c r="P4" s="180"/>
      <c r="Q4" s="165"/>
      <c r="R4" s="162" t="s">
        <v>94</v>
      </c>
      <c r="S4" s="170"/>
      <c r="T4" s="170"/>
      <c r="U4" s="170"/>
      <c r="V4" s="170"/>
      <c r="W4" s="170"/>
      <c r="X4" s="170"/>
      <c r="Y4" s="170"/>
      <c r="Z4" s="170"/>
      <c r="AA4" s="163"/>
      <c r="AB4" s="166" t="s">
        <v>147</v>
      </c>
      <c r="AC4" s="167"/>
      <c r="AD4" s="174" t="s">
        <v>85</v>
      </c>
      <c r="AE4" s="175"/>
      <c r="AF4" s="175"/>
      <c r="AG4" s="175"/>
      <c r="AH4" s="175"/>
      <c r="AI4" s="175"/>
      <c r="AJ4" s="176"/>
      <c r="AK4" s="172" t="s">
        <v>93</v>
      </c>
      <c r="AL4" s="173"/>
      <c r="AM4" s="173"/>
      <c r="AN4" s="157" t="s">
        <v>141</v>
      </c>
      <c r="AO4" s="154" t="s">
        <v>144</v>
      </c>
      <c r="AP4" s="154" t="s">
        <v>112</v>
      </c>
    </row>
    <row r="5" spans="1:42" s="1" customFormat="1" ht="53.25" customHeight="1">
      <c r="A5" s="177"/>
      <c r="B5" s="177"/>
      <c r="C5" s="177"/>
      <c r="D5" s="160" t="s">
        <v>8</v>
      </c>
      <c r="E5" s="161"/>
      <c r="F5" s="160" t="s">
        <v>7</v>
      </c>
      <c r="G5" s="161"/>
      <c r="H5" s="160" t="s">
        <v>6</v>
      </c>
      <c r="I5" s="161"/>
      <c r="J5" s="160" t="s">
        <v>10</v>
      </c>
      <c r="K5" s="161"/>
      <c r="L5" s="160" t="s">
        <v>5</v>
      </c>
      <c r="M5" s="161"/>
      <c r="N5" s="160" t="s">
        <v>9</v>
      </c>
      <c r="O5" s="161"/>
      <c r="P5" s="164" t="s">
        <v>13</v>
      </c>
      <c r="Q5" s="165"/>
      <c r="R5" s="164" t="s">
        <v>89</v>
      </c>
      <c r="S5" s="163"/>
      <c r="T5" s="162" t="s">
        <v>3</v>
      </c>
      <c r="U5" s="163"/>
      <c r="V5" s="162" t="s">
        <v>4</v>
      </c>
      <c r="W5" s="163"/>
      <c r="X5" s="162" t="s">
        <v>90</v>
      </c>
      <c r="Y5" s="163"/>
      <c r="Z5" s="164" t="s">
        <v>14</v>
      </c>
      <c r="AA5" s="165"/>
      <c r="AB5" s="168"/>
      <c r="AC5" s="169"/>
      <c r="AD5" s="154" t="s">
        <v>117</v>
      </c>
      <c r="AE5" s="154" t="s">
        <v>116</v>
      </c>
      <c r="AF5" s="154" t="s">
        <v>118</v>
      </c>
      <c r="AG5" s="154" t="s">
        <v>119</v>
      </c>
      <c r="AH5" s="154" t="s">
        <v>120</v>
      </c>
      <c r="AI5" s="154" t="s">
        <v>121</v>
      </c>
      <c r="AJ5" s="171" t="s">
        <v>140</v>
      </c>
      <c r="AK5" s="154" t="s">
        <v>137</v>
      </c>
      <c r="AL5" s="154" t="s">
        <v>138</v>
      </c>
      <c r="AM5" s="154" t="s">
        <v>139</v>
      </c>
      <c r="AN5" s="158"/>
      <c r="AO5" s="155"/>
      <c r="AP5" s="155"/>
    </row>
    <row r="6" spans="1:42" ht="57.75" customHeight="1">
      <c r="A6" s="178"/>
      <c r="B6" s="178"/>
      <c r="C6" s="178"/>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6"/>
      <c r="AE6" s="156"/>
      <c r="AF6" s="156"/>
      <c r="AG6" s="156"/>
      <c r="AH6" s="156"/>
      <c r="AI6" s="156"/>
      <c r="AJ6" s="171"/>
      <c r="AK6" s="156"/>
      <c r="AL6" s="156"/>
      <c r="AM6" s="156"/>
      <c r="AN6" s="159"/>
      <c r="AO6" s="156"/>
      <c r="AP6" s="156"/>
    </row>
    <row r="7" spans="1:42" ht="30">
      <c r="A7" s="66" t="s">
        <v>57</v>
      </c>
      <c r="B7" s="20" t="s">
        <v>154</v>
      </c>
      <c r="C7" s="66" t="s">
        <v>57</v>
      </c>
      <c r="D7" s="88">
        <v>78</v>
      </c>
      <c r="E7" s="104">
        <v>75.3</v>
      </c>
      <c r="F7" s="104">
        <v>133</v>
      </c>
      <c r="G7" s="104">
        <v>127.5</v>
      </c>
      <c r="H7" s="104">
        <v>462</v>
      </c>
      <c r="I7" s="104">
        <v>455.1</v>
      </c>
      <c r="J7" s="104">
        <v>370</v>
      </c>
      <c r="K7" s="104">
        <v>356.6</v>
      </c>
      <c r="L7" s="104">
        <v>91</v>
      </c>
      <c r="M7" s="104">
        <v>87.1</v>
      </c>
      <c r="N7" s="104">
        <v>39</v>
      </c>
      <c r="O7" s="104">
        <v>35.07</v>
      </c>
      <c r="P7" s="53">
        <f>SUM(D7,F7,H7,J7,L7,N7)</f>
        <v>1173</v>
      </c>
      <c r="Q7" s="53">
        <f>SUM(E7,G7,I7,K7,M7,O7)</f>
        <v>1136.67</v>
      </c>
      <c r="R7" s="104">
        <v>16</v>
      </c>
      <c r="S7" s="104">
        <v>16</v>
      </c>
      <c r="T7" s="104">
        <v>0</v>
      </c>
      <c r="U7" s="104">
        <v>0</v>
      </c>
      <c r="V7" s="104">
        <v>18</v>
      </c>
      <c r="W7" s="104">
        <v>17.2</v>
      </c>
      <c r="X7" s="104">
        <v>0</v>
      </c>
      <c r="Y7" s="104">
        <v>0</v>
      </c>
      <c r="Z7" s="54">
        <f>SUM(R7,T7,V7,X7,)</f>
        <v>34</v>
      </c>
      <c r="AA7" s="54">
        <f>SUM(S7,U7,W7,Y7)</f>
        <v>33.2</v>
      </c>
      <c r="AB7" s="55">
        <f>P7+Z7</f>
        <v>1207</v>
      </c>
      <c r="AC7" s="55">
        <f>Q7+AA7</f>
        <v>1169.8700000000001</v>
      </c>
      <c r="AD7" s="56">
        <v>4045077.66</v>
      </c>
      <c r="AE7" s="57">
        <v>99138.62000000001</v>
      </c>
      <c r="AF7" s="57">
        <v>10387.3</v>
      </c>
      <c r="AG7" s="57">
        <v>41754.90000000001</v>
      </c>
      <c r="AH7" s="57">
        <v>794256.58</v>
      </c>
      <c r="AI7" s="57">
        <v>372512.0199999999</v>
      </c>
      <c r="AJ7" s="58">
        <f>SUM(AD7:AI7)</f>
        <v>5363127.08</v>
      </c>
      <c r="AK7" s="57">
        <v>184347</v>
      </c>
      <c r="AL7" s="57">
        <v>2999830</v>
      </c>
      <c r="AM7" s="60">
        <f>SUM(AK7:AL7)</f>
        <v>3184177</v>
      </c>
      <c r="AN7" s="61">
        <f>SUM(AM7,AJ7)</f>
        <v>8547304.08</v>
      </c>
      <c r="AO7" s="51"/>
      <c r="AP7" s="51"/>
    </row>
    <row r="8" spans="1:42" ht="45">
      <c r="A8" s="20" t="s">
        <v>321</v>
      </c>
      <c r="B8" s="20" t="s">
        <v>194</v>
      </c>
      <c r="C8" s="20" t="s">
        <v>57</v>
      </c>
      <c r="D8" s="104">
        <v>1</v>
      </c>
      <c r="E8" s="104">
        <v>1</v>
      </c>
      <c r="F8" s="104">
        <v>1</v>
      </c>
      <c r="G8" s="104">
        <v>0.61</v>
      </c>
      <c r="H8" s="104">
        <v>8</v>
      </c>
      <c r="I8" s="104">
        <v>7.83</v>
      </c>
      <c r="J8" s="104">
        <v>7</v>
      </c>
      <c r="K8" s="104">
        <v>7</v>
      </c>
      <c r="L8" s="104">
        <v>1</v>
      </c>
      <c r="M8" s="104">
        <v>1</v>
      </c>
      <c r="N8" s="104">
        <v>0</v>
      </c>
      <c r="O8" s="104">
        <v>0</v>
      </c>
      <c r="P8" s="53">
        <f aca="true" t="shared" si="0" ref="P8:P52">SUM(D8,F8,H8,J8,L8,N8)</f>
        <v>18</v>
      </c>
      <c r="Q8" s="53">
        <f aca="true" t="shared" si="1" ref="Q8:Q52">SUM(E8,G8,I8,K8,M8,O8)</f>
        <v>17.439999999999998</v>
      </c>
      <c r="R8" s="104">
        <v>0</v>
      </c>
      <c r="S8" s="104">
        <v>0</v>
      </c>
      <c r="T8" s="104">
        <v>0</v>
      </c>
      <c r="U8" s="104">
        <v>0</v>
      </c>
      <c r="V8" s="104">
        <v>0</v>
      </c>
      <c r="W8" s="104">
        <v>0</v>
      </c>
      <c r="X8" s="104">
        <v>0</v>
      </c>
      <c r="Y8" s="104">
        <v>0</v>
      </c>
      <c r="Z8" s="54">
        <f aca="true" t="shared" si="2" ref="Z8:Z52">SUM(R8,T8,V8,X8,)</f>
        <v>0</v>
      </c>
      <c r="AA8" s="54">
        <f aca="true" t="shared" si="3" ref="AA8:AA52">SUM(S8,U8,W8,Y8)</f>
        <v>0</v>
      </c>
      <c r="AB8" s="55">
        <f aca="true" t="shared" si="4" ref="AB8:AB52">P8+Z8</f>
        <v>18</v>
      </c>
      <c r="AC8" s="55">
        <f aca="true" t="shared" si="5" ref="AC8:AC52">Q8+AA8</f>
        <v>17.439999999999998</v>
      </c>
      <c r="AD8" s="56">
        <v>86598.58</v>
      </c>
      <c r="AE8" s="57">
        <v>1683.81</v>
      </c>
      <c r="AF8" s="57">
        <v>0</v>
      </c>
      <c r="AG8" s="57">
        <v>28137.87</v>
      </c>
      <c r="AH8" s="57">
        <v>15779.11</v>
      </c>
      <c r="AI8" s="57">
        <v>11783.54</v>
      </c>
      <c r="AJ8" s="58">
        <f aca="true" t="shared" si="6" ref="AJ8:AJ52">SUM(AD8:AI8)</f>
        <v>143982.91</v>
      </c>
      <c r="AK8" s="59">
        <v>0</v>
      </c>
      <c r="AL8" s="59">
        <v>0</v>
      </c>
      <c r="AM8" s="60">
        <f aca="true" t="shared" si="7" ref="AM8:AM52">SUM(AK8:AL8)</f>
        <v>0</v>
      </c>
      <c r="AN8" s="61">
        <f aca="true" t="shared" si="8" ref="AN8:AN45">SUM(AM8,AJ8)</f>
        <v>143982.91</v>
      </c>
      <c r="AO8" s="4"/>
      <c r="AP8" s="4"/>
    </row>
    <row r="9" spans="1:42" ht="30">
      <c r="A9" s="20" t="s">
        <v>58</v>
      </c>
      <c r="B9" s="20" t="s">
        <v>83</v>
      </c>
      <c r="C9" s="20" t="s">
        <v>57</v>
      </c>
      <c r="D9" s="104"/>
      <c r="E9" s="104"/>
      <c r="F9" s="104"/>
      <c r="G9" s="104"/>
      <c r="H9" s="104"/>
      <c r="I9" s="104"/>
      <c r="J9" s="104"/>
      <c r="K9" s="104"/>
      <c r="L9" s="104">
        <v>1</v>
      </c>
      <c r="M9" s="104">
        <v>1</v>
      </c>
      <c r="N9" s="104">
        <v>109</v>
      </c>
      <c r="O9" s="104">
        <v>105.26</v>
      </c>
      <c r="P9" s="53">
        <f t="shared" si="0"/>
        <v>110</v>
      </c>
      <c r="Q9" s="53">
        <f t="shared" si="1"/>
        <v>106.26</v>
      </c>
      <c r="R9" s="104">
        <v>0</v>
      </c>
      <c r="S9" s="104">
        <v>0</v>
      </c>
      <c r="T9" s="104">
        <v>0</v>
      </c>
      <c r="U9" s="104">
        <v>0</v>
      </c>
      <c r="V9" s="104">
        <v>8</v>
      </c>
      <c r="W9" s="104">
        <v>8</v>
      </c>
      <c r="X9" s="104">
        <v>0</v>
      </c>
      <c r="Y9" s="104">
        <v>0</v>
      </c>
      <c r="Z9" s="54">
        <f t="shared" si="2"/>
        <v>8</v>
      </c>
      <c r="AA9" s="54">
        <f t="shared" si="3"/>
        <v>8</v>
      </c>
      <c r="AB9" s="55">
        <f t="shared" si="4"/>
        <v>118</v>
      </c>
      <c r="AC9" s="55">
        <f t="shared" si="5"/>
        <v>114.26</v>
      </c>
      <c r="AD9" s="56">
        <v>474203.9799999999</v>
      </c>
      <c r="AE9" s="57">
        <v>27.6</v>
      </c>
      <c r="AF9" s="57">
        <v>0</v>
      </c>
      <c r="AG9" s="57">
        <v>6861.12</v>
      </c>
      <c r="AH9" s="57">
        <v>98943.26</v>
      </c>
      <c r="AI9" s="57">
        <v>46917.25</v>
      </c>
      <c r="AJ9" s="58">
        <f t="shared" si="6"/>
        <v>626953.2099999998</v>
      </c>
      <c r="AK9" s="105">
        <v>178059</v>
      </c>
      <c r="AL9" s="105">
        <v>2250</v>
      </c>
      <c r="AM9" s="60">
        <f t="shared" si="7"/>
        <v>180309</v>
      </c>
      <c r="AN9" s="61">
        <f t="shared" si="8"/>
        <v>807262.2099999998</v>
      </c>
      <c r="AO9" s="4"/>
      <c r="AP9" s="4"/>
    </row>
    <row r="10" spans="1:42" ht="15">
      <c r="A10" s="20" t="s">
        <v>86</v>
      </c>
      <c r="B10" s="20" t="s">
        <v>86</v>
      </c>
      <c r="C10" s="20" t="s">
        <v>57</v>
      </c>
      <c r="D10" s="52"/>
      <c r="E10" s="52"/>
      <c r="F10" s="52"/>
      <c r="G10" s="52"/>
      <c r="H10" s="52">
        <v>2</v>
      </c>
      <c r="I10" s="52">
        <v>2</v>
      </c>
      <c r="J10" s="52">
        <v>2</v>
      </c>
      <c r="K10" s="52">
        <v>2</v>
      </c>
      <c r="L10" s="52"/>
      <c r="M10" s="52"/>
      <c r="N10" s="52">
        <v>19</v>
      </c>
      <c r="O10" s="52">
        <v>13</v>
      </c>
      <c r="P10" s="53">
        <f t="shared" si="0"/>
        <v>23</v>
      </c>
      <c r="Q10" s="53">
        <f t="shared" si="1"/>
        <v>17</v>
      </c>
      <c r="R10" s="52"/>
      <c r="S10" s="52"/>
      <c r="T10" s="52"/>
      <c r="U10" s="52"/>
      <c r="V10" s="52"/>
      <c r="W10" s="52"/>
      <c r="X10" s="52"/>
      <c r="Y10" s="52"/>
      <c r="Z10" s="54">
        <f t="shared" si="2"/>
        <v>0</v>
      </c>
      <c r="AA10" s="54">
        <f t="shared" si="3"/>
        <v>0</v>
      </c>
      <c r="AB10" s="55">
        <f t="shared" si="4"/>
        <v>23</v>
      </c>
      <c r="AC10" s="55">
        <f t="shared" si="5"/>
        <v>17</v>
      </c>
      <c r="AD10" s="56">
        <v>127273.64000000001</v>
      </c>
      <c r="AE10" s="57">
        <v>0</v>
      </c>
      <c r="AF10" s="57">
        <v>13493.75</v>
      </c>
      <c r="AG10" s="57">
        <v>0</v>
      </c>
      <c r="AH10" s="57">
        <v>8635.93</v>
      </c>
      <c r="AI10" s="57">
        <v>18516.64</v>
      </c>
      <c r="AJ10" s="58">
        <f t="shared" si="6"/>
        <v>167919.96000000002</v>
      </c>
      <c r="AK10" s="59">
        <v>0</v>
      </c>
      <c r="AL10" s="59">
        <v>0</v>
      </c>
      <c r="AM10" s="60">
        <f t="shared" si="7"/>
        <v>0</v>
      </c>
      <c r="AN10" s="61">
        <f t="shared" si="8"/>
        <v>167919.96000000002</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F5:G5"/>
    <mergeCell ref="P5:Q5"/>
    <mergeCell ref="A2:H2"/>
    <mergeCell ref="V5:W5"/>
    <mergeCell ref="AI5:AI6"/>
    <mergeCell ref="A4:A6"/>
    <mergeCell ref="B4:B6"/>
    <mergeCell ref="C4:C6"/>
    <mergeCell ref="AG5:AG6"/>
    <mergeCell ref="AH5:AH6"/>
    <mergeCell ref="D4:Q4"/>
    <mergeCell ref="L5:M5"/>
    <mergeCell ref="J5:K5"/>
    <mergeCell ref="H5:I5"/>
    <mergeCell ref="AK4:AM4"/>
    <mergeCell ref="AK5:AK6"/>
    <mergeCell ref="AL5:AL6"/>
    <mergeCell ref="AM5:AM6"/>
    <mergeCell ref="R5:S5"/>
    <mergeCell ref="AD5:AD6"/>
    <mergeCell ref="AE5:AE6"/>
    <mergeCell ref="AF5:AF6"/>
    <mergeCell ref="T5:U5"/>
    <mergeCell ref="AD4:AJ4"/>
    <mergeCell ref="AO4:AO6"/>
    <mergeCell ref="AN4:AN6"/>
    <mergeCell ref="D5:E5"/>
    <mergeCell ref="N5:O5"/>
    <mergeCell ref="AP4:AP6"/>
    <mergeCell ref="X5:Y5"/>
    <mergeCell ref="Z5:AA5"/>
    <mergeCell ref="AB4:AC5"/>
    <mergeCell ref="R4:AA4"/>
    <mergeCell ref="AJ5:AJ6"/>
  </mergeCells>
  <conditionalFormatting sqref="B7:B52">
    <cfRule type="expression" priority="54" dxfId="0">
      <formula>AND(NOT(ISBLANK($A7)),ISBLANK(B7))</formula>
    </cfRule>
  </conditionalFormatting>
  <conditionalFormatting sqref="C7:C52">
    <cfRule type="expression" priority="53" dxfId="0">
      <formula>AND(NOT(ISBLANK(A7)),ISBLANK(C7))</formula>
    </cfRule>
  </conditionalFormatting>
  <conditionalFormatting sqref="D9:D52">
    <cfRule type="expression" priority="52" dxfId="0">
      <formula>AND(NOT(ISBLANK(E9)),ISBLANK(D9))</formula>
    </cfRule>
  </conditionalFormatting>
  <conditionalFormatting sqref="E9:E52">
    <cfRule type="expression" priority="51" dxfId="0">
      <formula>AND(NOT(ISBLANK(D9)),ISBLANK(E9))</formula>
    </cfRule>
  </conditionalFormatting>
  <conditionalFormatting sqref="F9:F52">
    <cfRule type="expression" priority="50" dxfId="0">
      <formula>AND(NOT(ISBLANK(G9)),ISBLANK(F9))</formula>
    </cfRule>
  </conditionalFormatting>
  <conditionalFormatting sqref="G9:G52">
    <cfRule type="expression" priority="49" dxfId="0">
      <formula>AND(NOT(ISBLANK(F9)),ISBLANK(G9))</formula>
    </cfRule>
  </conditionalFormatting>
  <conditionalFormatting sqref="H9:H52">
    <cfRule type="expression" priority="48" dxfId="0">
      <formula>AND(NOT(ISBLANK(I9)),ISBLANK(H9))</formula>
    </cfRule>
  </conditionalFormatting>
  <conditionalFormatting sqref="I9:I52">
    <cfRule type="expression" priority="47" dxfId="0">
      <formula>AND(NOT(ISBLANK(H9)),ISBLANK(I9))</formula>
    </cfRule>
  </conditionalFormatting>
  <conditionalFormatting sqref="J9:J52">
    <cfRule type="expression" priority="46" dxfId="0">
      <formula>AND(NOT(ISBLANK(K9)),ISBLANK(J9))</formula>
    </cfRule>
  </conditionalFormatting>
  <conditionalFormatting sqref="K9:K52">
    <cfRule type="expression" priority="45" dxfId="0">
      <formula>AND(NOT(ISBLANK(J9)),ISBLANK(K9))</formula>
    </cfRule>
  </conditionalFormatting>
  <conditionalFormatting sqref="L9:L52">
    <cfRule type="expression" priority="44" dxfId="0">
      <formula>AND(NOT(ISBLANK(M9)),ISBLANK(L9))</formula>
    </cfRule>
  </conditionalFormatting>
  <conditionalFormatting sqref="M9:M52">
    <cfRule type="expression" priority="43" dxfId="0">
      <formula>AND(NOT(ISBLANK(L9)),ISBLANK(M9))</formula>
    </cfRule>
  </conditionalFormatting>
  <conditionalFormatting sqref="N9:N52">
    <cfRule type="expression" priority="42" dxfId="0">
      <formula>AND(NOT(ISBLANK(O9)),ISBLANK(N9))</formula>
    </cfRule>
  </conditionalFormatting>
  <conditionalFormatting sqref="O9:O52">
    <cfRule type="expression" priority="41" dxfId="0">
      <formula>AND(NOT(ISBLANK(N9)),ISBLANK(O9))</formula>
    </cfRule>
  </conditionalFormatting>
  <conditionalFormatting sqref="R10:R52">
    <cfRule type="expression" priority="40" dxfId="0">
      <formula>AND(NOT(ISBLANK(S10)),ISBLANK(R10))</formula>
    </cfRule>
  </conditionalFormatting>
  <conditionalFormatting sqref="S10:S52">
    <cfRule type="expression" priority="39" dxfId="0">
      <formula>AND(NOT(ISBLANK(R10)),ISBLANK(S10))</formula>
    </cfRule>
  </conditionalFormatting>
  <conditionalFormatting sqref="T10:T52">
    <cfRule type="expression" priority="38" dxfId="0">
      <formula>AND(NOT(ISBLANK(U10)),ISBLANK(T10))</formula>
    </cfRule>
  </conditionalFormatting>
  <conditionalFormatting sqref="U10:U52">
    <cfRule type="expression" priority="37" dxfId="0">
      <formula>AND(NOT(ISBLANK(T10)),ISBLANK(U10))</formula>
    </cfRule>
  </conditionalFormatting>
  <conditionalFormatting sqref="V10:V52">
    <cfRule type="expression" priority="36" dxfId="0">
      <formula>AND(NOT(ISBLANK(W10)),ISBLANK(V10))</formula>
    </cfRule>
  </conditionalFormatting>
  <conditionalFormatting sqref="W10:W52">
    <cfRule type="expression" priority="35" dxfId="0">
      <formula>AND(NOT(ISBLANK(V10)),ISBLANK(W10))</formula>
    </cfRule>
  </conditionalFormatting>
  <conditionalFormatting sqref="X10:X52">
    <cfRule type="expression" priority="34" dxfId="0">
      <formula>AND(NOT(ISBLANK(Y10)),ISBLANK(X10))</formula>
    </cfRule>
  </conditionalFormatting>
  <conditionalFormatting sqref="Y10:Y52">
    <cfRule type="expression" priority="33" dxfId="0">
      <formula>AND(NOT(ISBLANK(X10)),ISBLANK(Y10))</formula>
    </cfRule>
  </conditionalFormatting>
  <conditionalFormatting sqref="D7">
    <cfRule type="expression" priority="32" dxfId="0">
      <formula>AND(NOT(ISBLANK(E7)),ISBLANK(D7))</formula>
    </cfRule>
  </conditionalFormatting>
  <conditionalFormatting sqref="E7">
    <cfRule type="expression" priority="31" dxfId="0">
      <formula>AND(NOT(ISBLANK(D7)),ISBLANK(E7))</formula>
    </cfRule>
  </conditionalFormatting>
  <conditionalFormatting sqref="F7">
    <cfRule type="expression" priority="30" dxfId="0">
      <formula>AND(NOT(ISBLANK(G7)),ISBLANK(F7))</formula>
    </cfRule>
  </conditionalFormatting>
  <conditionalFormatting sqref="G7">
    <cfRule type="expression" priority="29" dxfId="0">
      <formula>AND(NOT(ISBLANK(F7)),ISBLANK(G7))</formula>
    </cfRule>
  </conditionalFormatting>
  <conditionalFormatting sqref="H7">
    <cfRule type="expression" priority="28" dxfId="0">
      <formula>AND(NOT(ISBLANK(I7)),ISBLANK(H7))</formula>
    </cfRule>
  </conditionalFormatting>
  <conditionalFormatting sqref="I7">
    <cfRule type="expression" priority="27" dxfId="0">
      <formula>AND(NOT(ISBLANK(H7)),ISBLANK(I7))</formula>
    </cfRule>
  </conditionalFormatting>
  <conditionalFormatting sqref="J7">
    <cfRule type="expression" priority="26" dxfId="0">
      <formula>AND(NOT(ISBLANK(K7)),ISBLANK(J7))</formula>
    </cfRule>
  </conditionalFormatting>
  <conditionalFormatting sqref="K7">
    <cfRule type="expression" priority="25" dxfId="0">
      <formula>AND(NOT(ISBLANK(J7)),ISBLANK(K7))</formula>
    </cfRule>
  </conditionalFormatting>
  <conditionalFormatting sqref="L7">
    <cfRule type="expression" priority="24" dxfId="0">
      <formula>AND(NOT(ISBLANK(M7)),ISBLANK(L7))</formula>
    </cfRule>
  </conditionalFormatting>
  <conditionalFormatting sqref="M7">
    <cfRule type="expression" priority="23" dxfId="0">
      <formula>AND(NOT(ISBLANK(L7)),ISBLANK(M7))</formula>
    </cfRule>
  </conditionalFormatting>
  <conditionalFormatting sqref="N7">
    <cfRule type="expression" priority="22" dxfId="0">
      <formula>AND(NOT(ISBLANK(O7)),ISBLANK(N7))</formula>
    </cfRule>
  </conditionalFormatting>
  <conditionalFormatting sqref="O7">
    <cfRule type="expression" priority="21" dxfId="0">
      <formula>AND(NOT(ISBLANK(N7)),ISBLANK(O7))</formula>
    </cfRule>
  </conditionalFormatting>
  <conditionalFormatting sqref="D8">
    <cfRule type="expression" priority="20" dxfId="0">
      <formula>AND(NOT(ISBLANK(E8)),ISBLANK(D8))</formula>
    </cfRule>
  </conditionalFormatting>
  <conditionalFormatting sqref="E8">
    <cfRule type="expression" priority="19" dxfId="0">
      <formula>AND(NOT(ISBLANK(D8)),ISBLANK(E8))</formula>
    </cfRule>
  </conditionalFormatting>
  <conditionalFormatting sqref="F8">
    <cfRule type="expression" priority="18" dxfId="0">
      <formula>AND(NOT(ISBLANK(G8)),ISBLANK(F8))</formula>
    </cfRule>
  </conditionalFormatting>
  <conditionalFormatting sqref="G8">
    <cfRule type="expression" priority="17" dxfId="0">
      <formula>AND(NOT(ISBLANK(F8)),ISBLANK(G8))</formula>
    </cfRule>
  </conditionalFormatting>
  <conditionalFormatting sqref="H8">
    <cfRule type="expression" priority="16" dxfId="0">
      <formula>AND(NOT(ISBLANK(I8)),ISBLANK(H8))</formula>
    </cfRule>
  </conditionalFormatting>
  <conditionalFormatting sqref="I8">
    <cfRule type="expression" priority="15" dxfId="0">
      <formula>AND(NOT(ISBLANK(H8)),ISBLANK(I8))</formula>
    </cfRule>
  </conditionalFormatting>
  <conditionalFormatting sqref="J8">
    <cfRule type="expression" priority="14" dxfId="0">
      <formula>AND(NOT(ISBLANK(K8)),ISBLANK(J8))</formula>
    </cfRule>
  </conditionalFormatting>
  <conditionalFormatting sqref="K8">
    <cfRule type="expression" priority="13" dxfId="0">
      <formula>AND(NOT(ISBLANK(J8)),ISBLANK(K8))</formula>
    </cfRule>
  </conditionalFormatting>
  <conditionalFormatting sqref="L8">
    <cfRule type="expression" priority="12" dxfId="0">
      <formula>AND(NOT(ISBLANK(M8)),ISBLANK(L8))</formula>
    </cfRule>
  </conditionalFormatting>
  <conditionalFormatting sqref="M8">
    <cfRule type="expression" priority="11" dxfId="0">
      <formula>AND(NOT(ISBLANK(L8)),ISBLANK(M8))</formula>
    </cfRule>
  </conditionalFormatting>
  <conditionalFormatting sqref="N8">
    <cfRule type="expression" priority="10" dxfId="0">
      <formula>AND(NOT(ISBLANK(O8)),ISBLANK(N8))</formula>
    </cfRule>
  </conditionalFormatting>
  <conditionalFormatting sqref="O8">
    <cfRule type="expression" priority="9" dxfId="0">
      <formula>AND(NOT(ISBLANK(N8)),ISBLANK(O8))</formula>
    </cfRule>
  </conditionalFormatting>
  <conditionalFormatting sqref="R7:R9">
    <cfRule type="expression" priority="8" dxfId="0">
      <formula>AND(NOT(ISBLANK(S7)),ISBLANK(R7))</formula>
    </cfRule>
  </conditionalFormatting>
  <conditionalFormatting sqref="S7:S9">
    <cfRule type="expression" priority="7" dxfId="0">
      <formula>AND(NOT(ISBLANK(R7)),ISBLANK(S7))</formula>
    </cfRule>
  </conditionalFormatting>
  <conditionalFormatting sqref="T7:T9">
    <cfRule type="expression" priority="6" dxfId="0">
      <formula>AND(NOT(ISBLANK(U7)),ISBLANK(T7))</formula>
    </cfRule>
  </conditionalFormatting>
  <conditionalFormatting sqref="U7:U9">
    <cfRule type="expression" priority="5" dxfId="0">
      <formula>AND(NOT(ISBLANK(T7)),ISBLANK(U7))</formula>
    </cfRule>
  </conditionalFormatting>
  <conditionalFormatting sqref="V7:V9">
    <cfRule type="expression" priority="4" dxfId="0">
      <formula>AND(NOT(ISBLANK(W7)),ISBLANK(V7))</formula>
    </cfRule>
  </conditionalFormatting>
  <conditionalFormatting sqref="W7:W9">
    <cfRule type="expression" priority="3" dxfId="0">
      <formula>AND(NOT(ISBLANK(V7)),ISBLANK(W7))</formula>
    </cfRule>
  </conditionalFormatting>
  <conditionalFormatting sqref="X7:X9">
    <cfRule type="expression" priority="2" dxfId="0">
      <formula>AND(NOT(ISBLANK(Y7)),ISBLANK(X7))</formula>
    </cfRule>
  </conditionalFormatting>
  <conditionalFormatting sqref="Y7:Y9">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Meikle, Joseph - HMT</cp:lastModifiedBy>
  <cp:lastPrinted>2011-05-16T09:46:00Z</cp:lastPrinted>
  <dcterms:created xsi:type="dcterms:W3CDTF">2011-03-30T15:28:39Z</dcterms:created>
  <dcterms:modified xsi:type="dcterms:W3CDTF">2015-02-06T08:59:19Z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