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rf50022\kai-strategic analysis coord\Transparency Agenda\Publications\Government spending moratorium\"/>
    </mc:Choice>
  </mc:AlternateContent>
  <bookViews>
    <workbookView xWindow="0" yWindow="0" windowWidth="20160" windowHeight="819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MARKETING'!$B$3:$F$4</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RECRUITMENT!$B$3:$H$3</definedName>
    <definedName name="_xlnm.Print_Area" localSheetId="4">CONSULTANCY!#REF!</definedName>
    <definedName name="_xlnm.Print_Area" localSheetId="2">RECRUITMENT!$B$3:$H$29</definedName>
  </definedNames>
  <calcPr calcId="152511"/>
</workbook>
</file>

<file path=xl/calcChain.xml><?xml version="1.0" encoding="utf-8"?>
<calcChain xmlns="http://schemas.openxmlformats.org/spreadsheetml/2006/main">
  <c r="N18" i="3" l="1"/>
  <c r="V18" i="3"/>
  <c r="U18" i="3"/>
  <c r="X17" i="3"/>
  <c r="X16" i="3"/>
  <c r="X15" i="3"/>
  <c r="X14" i="3"/>
  <c r="X13" i="3"/>
  <c r="X12" i="3"/>
  <c r="X11" i="3"/>
  <c r="X10" i="3"/>
  <c r="X9" i="3"/>
  <c r="X8" i="3"/>
  <c r="X7" i="3"/>
  <c r="X6" i="3"/>
  <c r="X5" i="3"/>
  <c r="T18" i="3"/>
  <c r="S18" i="3"/>
  <c r="R18" i="3"/>
  <c r="Q18" i="3"/>
  <c r="P18" i="3"/>
  <c r="T17" i="3"/>
  <c r="S17" i="3"/>
  <c r="R17" i="3"/>
  <c r="Q17" i="3"/>
  <c r="P17" i="3"/>
  <c r="T16" i="3"/>
  <c r="S16" i="3"/>
  <c r="R16" i="3"/>
  <c r="Q16" i="3"/>
  <c r="P16" i="3"/>
  <c r="T15" i="3"/>
  <c r="S15" i="3"/>
  <c r="R15" i="3"/>
  <c r="Q15" i="3"/>
  <c r="P15" i="3"/>
  <c r="T14" i="3"/>
  <c r="S14" i="3"/>
  <c r="R14" i="3"/>
  <c r="Q14" i="3"/>
  <c r="P14" i="3"/>
  <c r="T13" i="3"/>
  <c r="S13" i="3"/>
  <c r="R13" i="3"/>
  <c r="Q13" i="3"/>
  <c r="P13" i="3"/>
  <c r="T12" i="3"/>
  <c r="S12" i="3"/>
  <c r="R12" i="3"/>
  <c r="Q12" i="3"/>
  <c r="P12" i="3"/>
  <c r="T11" i="3"/>
  <c r="S11" i="3"/>
  <c r="R11" i="3"/>
  <c r="Q11" i="3"/>
  <c r="P11" i="3"/>
  <c r="T10" i="3"/>
  <c r="S10" i="3"/>
  <c r="R10" i="3"/>
  <c r="Q10" i="3"/>
  <c r="P10" i="3"/>
  <c r="T9" i="3"/>
  <c r="S9" i="3"/>
  <c r="R9" i="3"/>
  <c r="Q9" i="3"/>
  <c r="P9" i="3"/>
  <c r="T8" i="3"/>
  <c r="S8" i="3"/>
  <c r="R8" i="3"/>
  <c r="Q8" i="3"/>
  <c r="P8" i="3"/>
  <c r="T7" i="3"/>
  <c r="S7" i="3"/>
  <c r="R7" i="3"/>
  <c r="Q7" i="3"/>
  <c r="P7" i="3"/>
  <c r="T6" i="3"/>
  <c r="S6" i="3"/>
  <c r="R6" i="3"/>
  <c r="Q6" i="3"/>
  <c r="P6" i="3"/>
  <c r="T5" i="3"/>
  <c r="S5" i="3"/>
  <c r="R5" i="3"/>
  <c r="Q5" i="3"/>
  <c r="P5" i="3"/>
  <c r="X18" i="3" l="1"/>
</calcChain>
</file>

<file path=xl/sharedStrings.xml><?xml version="1.0" encoding="utf-8"?>
<sst xmlns="http://schemas.openxmlformats.org/spreadsheetml/2006/main" count="218" uniqueCount="112">
  <si>
    <t>Department</t>
  </si>
  <si>
    <t>Basis for Exception</t>
  </si>
  <si>
    <t>Organisation Name</t>
  </si>
  <si>
    <t>Approval month</t>
  </si>
  <si>
    <t>Basis for expenditure approval</t>
  </si>
  <si>
    <t>Project name</t>
  </si>
  <si>
    <t>AA/AO</t>
  </si>
  <si>
    <t>EO</t>
  </si>
  <si>
    <t>HEO</t>
  </si>
  <si>
    <t>SEO</t>
  </si>
  <si>
    <t>Grade 6 / 7</t>
  </si>
  <si>
    <t>SCS</t>
  </si>
  <si>
    <t>Civil Service Grade (FTE)</t>
  </si>
  <si>
    <t>Civil Service Grade (Headcount)</t>
  </si>
  <si>
    <t>Total approvals (Headcount)</t>
  </si>
  <si>
    <t>Total Approvals (FTE)</t>
  </si>
  <si>
    <t>Property name</t>
  </si>
  <si>
    <t>Date of approval</t>
  </si>
  <si>
    <t>Total Value Approved (£)</t>
  </si>
  <si>
    <t>Consultancy</t>
  </si>
  <si>
    <t>ICT</t>
  </si>
  <si>
    <t>Property</t>
  </si>
  <si>
    <t>Advertising &amp; Marketing</t>
  </si>
  <si>
    <t>Recruitment</t>
  </si>
  <si>
    <t>Other</t>
  </si>
  <si>
    <t>HNG Ref No</t>
  </si>
  <si>
    <t>HMG Ref Number</t>
  </si>
  <si>
    <t>HMG Ref Number.</t>
  </si>
  <si>
    <t>HMRC</t>
  </si>
  <si>
    <t>HMG2762</t>
  </si>
  <si>
    <t>HMRC Marriage Allowance</t>
  </si>
  <si>
    <t>TBC</t>
  </si>
  <si>
    <t>HMG2353</t>
  </si>
  <si>
    <t>HMRC Cyber Security Command Centre Project</t>
  </si>
  <si>
    <t>Dept is proposing to establish a Cyber Security Command Centre (CSCC) to defend against online security threats, ensuring business critical digital services are adequately protected.</t>
  </si>
  <si>
    <t>HMG2647</t>
  </si>
  <si>
    <t>Portal Rehoming</t>
  </si>
  <si>
    <t>HMRC currently uses a service called the Portal to host applications and data.  Capgemini support the applications and Fujitsu provide and support the infrastructure.  A new strategic platform for hosting applications has been set up ? the multi channel digital tax platform (MDTP) which is a cloud based service.  This offers significant savings on the hosting costs</t>
  </si>
  <si>
    <t>HMG2648</t>
  </si>
  <si>
    <t>Transaction Monitoring</t>
  </si>
  <si>
    <t>HMG2646</t>
  </si>
  <si>
    <t>HMRC Contact Exploitation (Digital Programme)</t>
  </si>
  <si>
    <t>Valuation Office</t>
  </si>
  <si>
    <t>HMG2231b</t>
  </si>
  <si>
    <t>View my business rates valuation - non-transactional (alpha)</t>
  </si>
  <si>
    <t>As part of 2017 revaluation business properties are revalued to reflect changes in the property market.  This service supports the revaluation process</t>
  </si>
  <si>
    <t>HMG2231ba</t>
  </si>
  <si>
    <t>View my business rates valuation - transactional (alpha)</t>
  </si>
  <si>
    <t>Meeting user need for ratepayers to be able to query their valuation and begin an appeal against the proposed rate.</t>
  </si>
  <si>
    <t>HMG2708</t>
  </si>
  <si>
    <t>Local Government Gateway (LGG) discovery</t>
  </si>
  <si>
    <t>Valuation Office Agency (VOA) engages with different areas of local government for a range of purposes.  Through development of a Local Government Gateway service (LGG) VOA expect to create a controlled-access 'one stop shop' for local authorities' engagement with the VOA,</t>
  </si>
  <si>
    <t>HMG2061b</t>
  </si>
  <si>
    <t>VOA GOV.UK Research and refinement extension</t>
  </si>
  <si>
    <t>Rating List on the Internet (RLI) application.</t>
  </si>
  <si>
    <t>HMG2190b</t>
  </si>
  <si>
    <t>Check Authentication discovery</t>
  </si>
  <si>
    <t>An agile development team to spend 2 month investigating the user needs involved and potential technological solutions, including those built by HMRC. They will work closely with the CCA process team and RLI/Check discovery teams.</t>
  </si>
  <si>
    <t>HMG2190c</t>
  </si>
  <si>
    <t>Challenge discovery</t>
  </si>
  <si>
    <t xml:space="preserve">The VOA Process Design team have drawn up a proposed process so that valid applicants can Check that their valuation has been carried out using the correct facts, then Challenge the rating assessment (including the valuation) based on further evidence and finally Appeal the rating assessment to the independent Valuation Tribunal. </t>
  </si>
  <si>
    <t>A multi-channel, multi service WFM capability is essential for business transformation, both during the transition phase as we determine what the Customer Service Model should look like and how best to move to it, and to deliver effective_x000D_
services as we start to operate on that basis.</t>
  </si>
  <si>
    <t>Total Value Requested (£)</t>
  </si>
  <si>
    <t>Transaction Monitoring (TxM) is a key part of our toolkit against cyber crime, in particular cyber fraud.  It allows us to view valuable data in real time about the wrapper of a transaction, not just the content, so that we can identify any suspicious, peculiar or anomalous activity that could be fraud.</t>
  </si>
  <si>
    <t>HMG2721</t>
  </si>
  <si>
    <t>HMRC/Brunel House</t>
  </si>
  <si>
    <t>Cat 2: Acquisition of a new LH</t>
  </si>
  <si>
    <t>BT</t>
  </si>
  <si>
    <t>External Recruitment</t>
  </si>
  <si>
    <t>PT</t>
  </si>
  <si>
    <t>CT&amp;S</t>
  </si>
  <si>
    <t>CFO</t>
  </si>
  <si>
    <t>KAI</t>
  </si>
  <si>
    <t>B&amp;C</t>
  </si>
  <si>
    <t>CDIO</t>
  </si>
  <si>
    <t>CSR</t>
  </si>
  <si>
    <t>VOA</t>
  </si>
  <si>
    <t>Q4</t>
  </si>
  <si>
    <t>£655k - 5 year lease breaks at years 3&amp;4</t>
  </si>
  <si>
    <t>Alcohol Wholsaler RegistrationService</t>
  </si>
  <si>
    <t xml:space="preserve">Alcohol Wholesaler Registration Service (AWRS) is a legislative project and must be in place by 1 October 2015 to allow existing Wholesalers the ability to apply to register for AWRS. </t>
  </si>
  <si>
    <t>Anti Money Laundering Service</t>
  </si>
  <si>
    <t xml:space="preserve">HMRC's Anti Money Laundering Supervision (AMLS) role is to reduce the risk of money laundering in the sectors for which it has supervisory responsibility. The AMLS service will be hosted on the Multi-channel Digital Tax Platform (MDTP). </t>
  </si>
  <si>
    <t>Enterprise Data Hub</t>
  </si>
  <si>
    <t>This approval was an extension of previous approvals for this project</t>
  </si>
  <si>
    <t>Digital I forms</t>
  </si>
  <si>
    <t>£120k</t>
  </si>
  <si>
    <t>HMG2231bb</t>
  </si>
  <si>
    <t>Challenge Alpha</t>
  </si>
  <si>
    <t>This spending is required for development of digital service for 'Challenge' stage of CCA.</t>
  </si>
  <si>
    <t>£110k</t>
  </si>
  <si>
    <t>N/K</t>
  </si>
  <si>
    <t>RLI Alpha</t>
  </si>
  <si>
    <t>This spending is required for development of digital service for publication of the draft list in September 2016 for Reval.</t>
  </si>
  <si>
    <t>£108k</t>
  </si>
  <si>
    <t>£70k</t>
  </si>
  <si>
    <t>£133k</t>
  </si>
  <si>
    <t>£88k</t>
  </si>
  <si>
    <t>£35k</t>
  </si>
  <si>
    <t>HMG2655</t>
  </si>
  <si>
    <t>Civil Service Fast Stream induction app</t>
  </si>
  <si>
    <t xml:space="preserve">An app for the induction and learning for CS Fast Stream &amp; Fast Track Apprentices. Also for pre event activity, event management &amp; post event activity. </t>
  </si>
  <si>
    <t>£5.08m</t>
  </si>
  <si>
    <t>£5.76m</t>
  </si>
  <si>
    <t>£2.28m</t>
  </si>
  <si>
    <t>£2.58m</t>
  </si>
  <si>
    <t>£3.26m</t>
  </si>
  <si>
    <t>£2.36m</t>
  </si>
  <si>
    <t>£1k</t>
  </si>
  <si>
    <t>£5.65m</t>
  </si>
  <si>
    <t>£1.88m</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</si>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</sst>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_(&quot;£&quot;* #,##0_);_(&quot;£&quot;* \(#,##0\);_(&quot;£&quot;* &quot;-&quot;_);_(@_)"/>
    <numFmt numFmtId="166" formatCode="m/d/yyyy"/>
    <numFmt numFmtId="167" formatCode="&quot;£&quot;#,##0"/>
    <numFmt numFmtId="168" formatCode="&quot;£&quot;#,##0.00"/>
  </numFmts>
  <fonts count="28" x14ac:knownFonts="1">
    <font>
      <sz val="11"/>
      <color theme="1"/>
      <name val="Calibri"/>
      <family val="2"/>
      <scheme val="minor"/>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1"/>
      <name val="Arial"/>
      <family val="2"/>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Arial"/>
      <family val="2"/>
    </font>
    <font>
      <b/>
      <sz val="11"/>
      <color theme="1"/>
      <name val="Arial"/>
      <family val="2"/>
    </font>
  </fonts>
  <fills count="37">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auto="1"/>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42">
    <xf numFmtId="0" fontId="0" fillId="0" borderId="0"/>
    <xf numFmtId="0" fontId="10" fillId="0" borderId="0" applyNumberFormat="0" applyFill="0" applyBorder="0" applyAlignment="0" applyProtection="0"/>
    <xf numFmtId="0" fontId="11" fillId="0" borderId="13" applyNumberFormat="0" applyFill="0" applyAlignment="0" applyProtection="0"/>
    <xf numFmtId="0" fontId="12" fillId="0" borderId="14"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6" applyNumberFormat="0" applyAlignment="0" applyProtection="0"/>
    <xf numFmtId="0" fontId="18" fillId="9" borderId="17" applyNumberFormat="0" applyAlignment="0" applyProtection="0"/>
    <xf numFmtId="0" fontId="19" fillId="9" borderId="16" applyNumberFormat="0" applyAlignment="0" applyProtection="0"/>
    <xf numFmtId="0" fontId="20" fillId="0" borderId="18" applyNumberFormat="0" applyFill="0" applyAlignment="0" applyProtection="0"/>
    <xf numFmtId="0" fontId="2" fillId="10" borderId="19" applyNumberFormat="0" applyAlignment="0" applyProtection="0"/>
    <xf numFmtId="0" fontId="21" fillId="0" borderId="0" applyNumberFormat="0" applyFill="0" applyBorder="0" applyAlignment="0" applyProtection="0"/>
    <xf numFmtId="0" fontId="9" fillId="11" borderId="20" applyNumberFormat="0" applyFont="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4" fillId="35" borderId="0" applyNumberFormat="0" applyBorder="0" applyAlignment="0" applyProtection="0"/>
  </cellStyleXfs>
  <cellXfs count="87">
    <xf numFmtId="0" fontId="0" fillId="0" borderId="0" xfId="0"/>
    <xf numFmtId="0" fontId="0" fillId="2" borderId="0" xfId="0" applyFill="1"/>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165"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0" fontId="2" fillId="4" borderId="1" xfId="0" applyFont="1" applyFill="1" applyBorder="1" applyAlignment="1">
      <alignment horizontal="center" vertical="center" wrapText="1"/>
    </xf>
    <xf numFmtId="0" fontId="6" fillId="2" borderId="0" xfId="0" applyFont="1" applyFill="1" applyAlignment="1">
      <alignment wrapText="1"/>
    </xf>
    <xf numFmtId="0" fontId="0" fillId="2" borderId="0" xfId="0" applyFont="1" applyFill="1" applyAlignment="1">
      <alignment vertical="center" wrapText="1"/>
    </xf>
    <xf numFmtId="17" fontId="0" fillId="36" borderId="3" xfId="0" applyNumberFormat="1" applyFont="1" applyFill="1" applyBorder="1" applyAlignment="1">
      <alignment vertical="top" wrapText="1"/>
    </xf>
    <xf numFmtId="0" fontId="0" fillId="2" borderId="0" xfId="0" applyFont="1" applyFill="1" applyAlignment="1">
      <alignment wrapText="1"/>
    </xf>
    <xf numFmtId="165" fontId="0" fillId="2" borderId="0" xfId="0" applyNumberFormat="1" applyFont="1" applyFill="1" applyAlignment="1">
      <alignment wrapText="1"/>
    </xf>
    <xf numFmtId="14" fontId="2" fillId="4" borderId="4" xfId="0" applyNumberFormat="1" applyFont="1" applyFill="1" applyBorder="1" applyAlignment="1">
      <alignment wrapText="1"/>
    </xf>
    <xf numFmtId="0" fontId="23" fillId="2" borderId="0" xfId="0" applyFont="1" applyFill="1" applyAlignment="1">
      <alignment wrapText="1"/>
    </xf>
    <xf numFmtId="0" fontId="23" fillId="2" borderId="0" xfId="0" applyFont="1" applyFill="1" applyAlignment="1">
      <alignment vertical="center" wrapText="1"/>
    </xf>
    <xf numFmtId="14" fontId="2" fillId="4" borderId="1" xfId="0" applyNumberFormat="1" applyFont="1" applyFill="1" applyBorder="1" applyAlignment="1">
      <alignment horizontal="center" vertical="center" wrapText="1"/>
    </xf>
    <xf numFmtId="14" fontId="2" fillId="4" borderId="9" xfId="0" applyNumberFormat="1" applyFont="1" applyFill="1" applyBorder="1" applyAlignment="1">
      <alignment wrapText="1"/>
    </xf>
    <xf numFmtId="14" fontId="2" fillId="4" borderId="3" xfId="0" applyNumberFormat="1" applyFont="1" applyFill="1" applyBorder="1" applyAlignment="1">
      <alignment wrapText="1"/>
    </xf>
    <xf numFmtId="14" fontId="25" fillId="36" borderId="3" xfId="0" applyNumberFormat="1" applyFont="1" applyFill="1" applyBorder="1" applyAlignment="1">
      <alignment vertical="top" wrapText="1"/>
    </xf>
    <xf numFmtId="164" fontId="25" fillId="36" borderId="3" xfId="0" applyNumberFormat="1" applyFont="1" applyFill="1" applyBorder="1" applyAlignment="1">
      <alignment vertical="top" wrapText="1"/>
    </xf>
    <xf numFmtId="14" fontId="0" fillId="36" borderId="3" xfId="0" applyNumberFormat="1" applyFont="1" applyFill="1" applyBorder="1" applyAlignment="1">
      <alignment vertical="top" wrapText="1"/>
    </xf>
    <xf numFmtId="14" fontId="25" fillId="36" borderId="3" xfId="0" applyNumberFormat="1" applyFont="1" applyFill="1" applyBorder="1" applyAlignment="1">
      <alignment horizontal="center" vertical="top" wrapText="1"/>
    </xf>
    <xf numFmtId="164" fontId="25" fillId="36" borderId="3" xfId="0" applyNumberFormat="1" applyFont="1" applyFill="1" applyBorder="1" applyAlignment="1">
      <alignment horizontal="right" vertical="top" wrapText="1"/>
    </xf>
    <xf numFmtId="0" fontId="5" fillId="3" borderId="22" xfId="0" applyFont="1" applyFill="1" applyBorder="1" applyAlignment="1">
      <alignment vertical="center" wrapText="1"/>
    </xf>
    <xf numFmtId="0" fontId="5" fillId="3" borderId="3" xfId="0" applyFont="1" applyFill="1" applyBorder="1" applyAlignment="1">
      <alignment vertical="center" wrapText="1"/>
    </xf>
    <xf numFmtId="0" fontId="5" fillId="3" borderId="27" xfId="0" applyFont="1" applyFill="1" applyBorder="1" applyAlignment="1">
      <alignment vertical="center" wrapText="1"/>
    </xf>
    <xf numFmtId="0" fontId="5" fillId="3" borderId="23" xfId="0" applyFont="1" applyFill="1" applyBorder="1" applyAlignment="1">
      <alignment wrapText="1"/>
    </xf>
    <xf numFmtId="166" fontId="5" fillId="3" borderId="24" xfId="0" applyNumberFormat="1" applyFont="1" applyFill="1" applyBorder="1" applyAlignment="1">
      <alignment wrapText="1"/>
    </xf>
    <xf numFmtId="0" fontId="5" fillId="3" borderId="24" xfId="0" applyFont="1" applyFill="1" applyBorder="1" applyAlignment="1">
      <alignment wrapText="1"/>
    </xf>
    <xf numFmtId="0" fontId="26" fillId="3" borderId="6" xfId="0" applyFont="1" applyFill="1" applyBorder="1" applyAlignment="1">
      <alignment wrapText="1"/>
    </xf>
    <xf numFmtId="0" fontId="5" fillId="3" borderId="22" xfId="0" applyFont="1" applyFill="1" applyBorder="1" applyAlignment="1">
      <alignment wrapText="1"/>
    </xf>
    <xf numFmtId="2" fontId="26" fillId="3" borderId="6" xfId="0" applyNumberFormat="1" applyFont="1" applyFill="1" applyBorder="1" applyAlignment="1">
      <alignment wrapText="1"/>
    </xf>
    <xf numFmtId="0" fontId="27" fillId="3" borderId="6" xfId="0" applyFont="1" applyFill="1" applyBorder="1" applyAlignment="1">
      <alignment wrapText="1"/>
    </xf>
    <xf numFmtId="14" fontId="5" fillId="3" borderId="29" xfId="0" applyNumberFormat="1" applyFont="1" applyFill="1" applyBorder="1" applyAlignment="1">
      <alignment horizontal="center" vertical="center" wrapText="1"/>
    </xf>
    <xf numFmtId="0" fontId="5" fillId="3" borderId="25" xfId="0" applyFont="1" applyFill="1" applyBorder="1" applyAlignment="1">
      <alignment wrapText="1"/>
    </xf>
    <xf numFmtId="166" fontId="5" fillId="3" borderId="3" xfId="0" applyNumberFormat="1" applyFont="1" applyFill="1" applyBorder="1" applyAlignment="1">
      <alignment wrapText="1"/>
    </xf>
    <xf numFmtId="0" fontId="5" fillId="3" borderId="3" xfId="0" applyFont="1" applyFill="1" applyBorder="1" applyAlignment="1">
      <alignment wrapText="1"/>
    </xf>
    <xf numFmtId="0" fontId="26" fillId="3" borderId="3" xfId="0" applyFont="1" applyFill="1" applyBorder="1" applyAlignment="1">
      <alignment wrapText="1"/>
    </xf>
    <xf numFmtId="0" fontId="26" fillId="3" borderId="22" xfId="0" applyFont="1" applyFill="1" applyBorder="1" applyAlignment="1">
      <alignment wrapText="1"/>
    </xf>
    <xf numFmtId="2" fontId="26" fillId="3" borderId="22" xfId="0" applyNumberFormat="1" applyFont="1" applyFill="1" applyBorder="1" applyAlignment="1">
      <alignment wrapText="1"/>
    </xf>
    <xf numFmtId="2" fontId="26" fillId="3" borderId="22" xfId="0" applyNumberFormat="1" applyFont="1" applyFill="1" applyBorder="1" applyAlignment="1">
      <alignment vertical="center" wrapText="1"/>
    </xf>
    <xf numFmtId="0" fontId="26" fillId="3" borderId="22" xfId="0" applyFont="1" applyFill="1" applyBorder="1" applyAlignment="1">
      <alignment vertical="center" wrapText="1"/>
    </xf>
    <xf numFmtId="0" fontId="27" fillId="3" borderId="22" xfId="0" applyFont="1" applyFill="1" applyBorder="1" applyAlignment="1">
      <alignment vertical="center" wrapText="1"/>
    </xf>
    <xf numFmtId="14" fontId="5" fillId="3" borderId="30" xfId="0" applyNumberFormat="1" applyFont="1" applyFill="1" applyBorder="1" applyAlignment="1">
      <alignment horizontal="center" vertical="center" wrapText="1"/>
    </xf>
    <xf numFmtId="0" fontId="27" fillId="3" borderId="22" xfId="0" applyFont="1" applyFill="1" applyBorder="1" applyAlignment="1">
      <alignment horizontal="right" vertical="center" wrapText="1"/>
    </xf>
    <xf numFmtId="2" fontId="26" fillId="3" borderId="3" xfId="0" applyNumberFormat="1" applyFont="1" applyFill="1" applyBorder="1" applyAlignment="1">
      <alignment wrapText="1"/>
    </xf>
    <xf numFmtId="2" fontId="26" fillId="3" borderId="3" xfId="0" applyNumberFormat="1" applyFont="1" applyFill="1" applyBorder="1" applyAlignment="1">
      <alignment vertical="center" wrapText="1"/>
    </xf>
    <xf numFmtId="1" fontId="26" fillId="3" borderId="3" xfId="0" applyNumberFormat="1" applyFont="1" applyFill="1" applyBorder="1" applyAlignment="1">
      <alignment vertical="center" wrapText="1"/>
    </xf>
    <xf numFmtId="1" fontId="27" fillId="3" borderId="3" xfId="0" applyNumberFormat="1" applyFont="1" applyFill="1" applyBorder="1" applyAlignment="1">
      <alignment vertical="center" wrapText="1"/>
    </xf>
    <xf numFmtId="0" fontId="26" fillId="3" borderId="7" xfId="0" applyFont="1" applyFill="1" applyBorder="1" applyAlignment="1">
      <alignment wrapText="1"/>
    </xf>
    <xf numFmtId="0" fontId="5" fillId="3" borderId="26" xfId="0" applyFont="1" applyFill="1" applyBorder="1" applyAlignment="1">
      <alignment wrapText="1"/>
    </xf>
    <xf numFmtId="166" fontId="5" fillId="3" borderId="27" xfId="0" applyNumberFormat="1" applyFont="1" applyFill="1" applyBorder="1" applyAlignment="1">
      <alignment wrapText="1"/>
    </xf>
    <xf numFmtId="0" fontId="5" fillId="3" borderId="28" xfId="0" applyFont="1" applyFill="1" applyBorder="1" applyAlignment="1">
      <alignment wrapText="1"/>
    </xf>
    <xf numFmtId="0" fontId="5" fillId="3" borderId="27" xfId="0" applyFont="1" applyFill="1" applyBorder="1" applyAlignment="1">
      <alignment wrapText="1"/>
    </xf>
    <xf numFmtId="1" fontId="27" fillId="3" borderId="7" xfId="0" applyNumberFormat="1" applyFont="1" applyFill="1" applyBorder="1" applyAlignment="1">
      <alignment vertical="center" wrapText="1"/>
    </xf>
    <xf numFmtId="14" fontId="5" fillId="3" borderId="31" xfId="0" applyNumberFormat="1" applyFont="1" applyFill="1" applyBorder="1" applyAlignment="1">
      <alignment horizontal="center" vertical="center" wrapText="1"/>
    </xf>
    <xf numFmtId="0" fontId="27" fillId="3" borderId="7" xfId="0" applyFont="1" applyFill="1" applyBorder="1" applyAlignment="1">
      <alignment wrapText="1"/>
    </xf>
    <xf numFmtId="0" fontId="26" fillId="36" borderId="3" xfId="0" applyFont="1" applyFill="1" applyBorder="1" applyAlignment="1">
      <alignment vertical="top" wrapText="1"/>
    </xf>
    <xf numFmtId="168" fontId="26" fillId="36" borderId="3" xfId="0" applyNumberFormat="1" applyFont="1" applyFill="1" applyBorder="1" applyAlignment="1">
      <alignment vertical="top" wrapText="1"/>
    </xf>
    <xf numFmtId="17" fontId="26" fillId="36" borderId="3" xfId="0" applyNumberFormat="1" applyFont="1" applyFill="1" applyBorder="1" applyAlignment="1">
      <alignment vertical="top" wrapText="1"/>
    </xf>
    <xf numFmtId="167" fontId="26" fillId="36" borderId="3" xfId="0" applyNumberFormat="1" applyFont="1" applyFill="1" applyBorder="1" applyAlignment="1">
      <alignment vertical="top" wrapText="1"/>
    </xf>
    <xf numFmtId="17" fontId="26" fillId="36" borderId="3" xfId="0" applyNumberFormat="1" applyFont="1" applyFill="1" applyBorder="1" applyAlignment="1">
      <alignment horizontal="left" vertical="top" wrapText="1"/>
    </xf>
    <xf numFmtId="3" fontId="26" fillId="36" borderId="3" xfId="0" applyNumberFormat="1" applyFont="1" applyFill="1" applyBorder="1" applyAlignment="1">
      <alignment horizontal="left" vertical="top"/>
    </xf>
    <xf numFmtId="14" fontId="26" fillId="36" borderId="3" xfId="0" applyNumberFormat="1" applyFont="1" applyFill="1" applyBorder="1" applyAlignment="1">
      <alignment horizontal="left" vertical="top"/>
    </xf>
    <xf numFmtId="0" fontId="26" fillId="36" borderId="32" xfId="0" applyFont="1" applyFill="1" applyBorder="1" applyAlignment="1">
      <alignment horizontal="left" vertical="top" wrapText="1"/>
    </xf>
    <xf numFmtId="0" fontId="26" fillId="36" borderId="32" xfId="0" applyFont="1" applyFill="1" applyBorder="1" applyAlignment="1">
      <alignment horizontal="left" vertical="top"/>
    </xf>
    <xf numFmtId="0" fontId="26" fillId="36" borderId="3" xfId="0" applyNumberFormat="1" applyFont="1" applyFill="1" applyBorder="1" applyAlignment="1">
      <alignment vertical="top" wrapText="1"/>
    </xf>
    <xf numFmtId="0" fontId="5" fillId="2" borderId="0" xfId="0" applyFont="1" applyFill="1" applyAlignment="1">
      <alignment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14" fontId="2" fillId="4" borderId="5" xfId="0" applyNumberFormat="1" applyFont="1" applyFill="1" applyBorder="1" applyAlignment="1">
      <alignment horizontal="center" vertical="center" wrapText="1"/>
    </xf>
    <xf numFmtId="0" fontId="0" fillId="0" borderId="11" xfId="0" applyFont="1" applyBorder="1" applyAlignment="1">
      <alignment wrapText="1"/>
    </xf>
    <xf numFmtId="14" fontId="2" fillId="4" borderId="4" xfId="0" applyNumberFormat="1" applyFont="1" applyFill="1" applyBorder="1" applyAlignment="1">
      <alignment horizontal="center" vertical="center" wrapText="1"/>
    </xf>
    <xf numFmtId="0" fontId="0" fillId="0" borderId="12" xfId="0" applyFont="1" applyBorder="1" applyAlignment="1">
      <alignment wrapText="1"/>
    </xf>
    <xf numFmtId="0" fontId="2" fillId="4" borderId="4" xfId="0" applyFont="1" applyFill="1" applyBorder="1" applyAlignment="1">
      <alignment horizontal="center" vertical="center" wrapText="1"/>
    </xf>
    <xf numFmtId="0" fontId="0" fillId="0" borderId="12" xfId="0" applyFont="1" applyBorder="1" applyAlignment="1">
      <alignment vertical="center" wrapText="1"/>
    </xf>
    <xf numFmtId="0" fontId="2" fillId="4" borderId="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abSelected="1" zoomScaleNormal="100" workbookViewId="0"/>
  </sheetViews>
  <sheetFormatPr defaultColWidth="8.85546875" defaultRowHeight="15.75" x14ac:dyDescent="0.25"/>
  <cols>
    <col min="1" max="1" width="2.42578125" style="1" customWidth="1"/>
    <col min="2" max="2" width="16.5703125" style="4" customWidth="1"/>
    <col min="3" max="3" width="36" style="4"/>
    <col min="4" max="4" width="12.5703125" style="4" customWidth="1"/>
    <col min="5" max="5" width="31" style="5" customWidth="1"/>
    <col min="6" max="6" width="50.140625" style="4" customWidth="1"/>
    <col min="7" max="8" width="12.7109375" style="4" customWidth="1"/>
    <col min="9" max="9" width="15.28515625" style="4" customWidth="1"/>
    <col min="10" max="11" width="26.42578125" style="1" customWidth="1"/>
    <col min="12" max="13" width="14.5703125" style="1" customWidth="1"/>
    <col min="14" max="16384" width="8.85546875" style="1"/>
  </cols>
  <sheetData>
    <row r="1" spans="2:9" x14ac:dyDescent="0.25">
      <c r="B1" s="12"/>
    </row>
    <row r="2" spans="2:9" thickBot="1" x14ac:dyDescent="0.3">
      <c r="B2" s="18" t="s">
        <v>20</v>
      </c>
      <c r="C2" s="15"/>
      <c r="D2" s="15"/>
      <c r="E2" s="16"/>
      <c r="F2" s="15"/>
      <c r="G2" s="15"/>
      <c r="H2" s="15"/>
      <c r="I2" s="15"/>
    </row>
    <row r="3" spans="2:9" s="2" customFormat="1" ht="33" customHeight="1" x14ac:dyDescent="0.25">
      <c r="B3" s="17" t="s">
        <v>0</v>
      </c>
      <c r="C3" s="17" t="s">
        <v>2</v>
      </c>
      <c r="D3" s="17" t="s">
        <v>25</v>
      </c>
      <c r="E3" s="17" t="s">
        <v>5</v>
      </c>
      <c r="F3" s="17" t="s">
        <v>4</v>
      </c>
      <c r="G3" s="17" t="s">
        <v>62</v>
      </c>
      <c r="H3" s="17" t="s">
        <v>18</v>
      </c>
      <c r="I3" s="17" t="s">
        <v>17</v>
      </c>
    </row>
    <row r="4" spans="2:9" ht="60.75" customHeight="1" x14ac:dyDescent="0.25">
      <c r="B4" s="62" t="s">
        <v>28</v>
      </c>
      <c r="C4" s="62"/>
      <c r="D4" s="62" t="s">
        <v>32</v>
      </c>
      <c r="E4" s="62" t="s">
        <v>33</v>
      </c>
      <c r="F4" s="62" t="s">
        <v>34</v>
      </c>
      <c r="G4" s="63" t="s">
        <v>102</v>
      </c>
      <c r="H4" s="63" t="s">
        <v>102</v>
      </c>
      <c r="I4" s="64">
        <v>42373</v>
      </c>
    </row>
    <row r="5" spans="2:9" ht="60.75" customHeight="1" x14ac:dyDescent="0.25">
      <c r="B5" s="62" t="s">
        <v>28</v>
      </c>
      <c r="C5" s="62"/>
      <c r="D5" s="62" t="s">
        <v>35</v>
      </c>
      <c r="E5" s="62" t="s">
        <v>36</v>
      </c>
      <c r="F5" s="62" t="s">
        <v>37</v>
      </c>
      <c r="G5" s="63" t="s">
        <v>103</v>
      </c>
      <c r="H5" s="63" t="s">
        <v>103</v>
      </c>
      <c r="I5" s="64">
        <v>42381</v>
      </c>
    </row>
    <row r="6" spans="2:9" ht="60.75" customHeight="1" x14ac:dyDescent="0.25">
      <c r="B6" s="62" t="s">
        <v>28</v>
      </c>
      <c r="C6" s="62"/>
      <c r="D6" s="62" t="s">
        <v>38</v>
      </c>
      <c r="E6" s="62" t="s">
        <v>39</v>
      </c>
      <c r="F6" s="62" t="s">
        <v>63</v>
      </c>
      <c r="G6" s="63" t="s">
        <v>104</v>
      </c>
      <c r="H6" s="63" t="s">
        <v>104</v>
      </c>
      <c r="I6" s="64">
        <v>42381</v>
      </c>
    </row>
    <row r="7" spans="2:9" ht="60.75" customHeight="1" x14ac:dyDescent="0.25">
      <c r="B7" s="62" t="s">
        <v>28</v>
      </c>
      <c r="C7" s="62"/>
      <c r="D7" s="62" t="s">
        <v>40</v>
      </c>
      <c r="E7" s="62" t="s">
        <v>41</v>
      </c>
      <c r="F7" s="62" t="s">
        <v>61</v>
      </c>
      <c r="G7" s="63" t="s">
        <v>105</v>
      </c>
      <c r="H7" s="63" t="s">
        <v>105</v>
      </c>
      <c r="I7" s="64">
        <v>42381</v>
      </c>
    </row>
    <row r="8" spans="2:9" ht="60.75" customHeight="1" x14ac:dyDescent="0.25">
      <c r="B8" s="62" t="s">
        <v>28</v>
      </c>
      <c r="C8" s="62"/>
      <c r="D8" s="62"/>
      <c r="E8" s="62" t="s">
        <v>79</v>
      </c>
      <c r="F8" s="62" t="s">
        <v>80</v>
      </c>
      <c r="G8" s="63" t="s">
        <v>106</v>
      </c>
      <c r="H8" s="63" t="s">
        <v>106</v>
      </c>
      <c r="I8" s="64">
        <v>42370</v>
      </c>
    </row>
    <row r="9" spans="2:9" ht="60.75" customHeight="1" x14ac:dyDescent="0.25">
      <c r="B9" s="62" t="s">
        <v>28</v>
      </c>
      <c r="C9" s="62"/>
      <c r="D9" s="62"/>
      <c r="E9" s="62" t="s">
        <v>81</v>
      </c>
      <c r="F9" s="62" t="s">
        <v>82</v>
      </c>
      <c r="G9" s="63" t="s">
        <v>107</v>
      </c>
      <c r="H9" s="63" t="s">
        <v>107</v>
      </c>
      <c r="I9" s="64">
        <v>42370</v>
      </c>
    </row>
    <row r="10" spans="2:9" ht="60.75" customHeight="1" x14ac:dyDescent="0.25">
      <c r="B10" s="62" t="s">
        <v>28</v>
      </c>
      <c r="C10" s="62"/>
      <c r="D10" s="62" t="s">
        <v>99</v>
      </c>
      <c r="E10" s="62" t="s">
        <v>100</v>
      </c>
      <c r="F10" s="62" t="s">
        <v>101</v>
      </c>
      <c r="G10" s="65" t="s">
        <v>108</v>
      </c>
      <c r="H10" s="65" t="s">
        <v>108</v>
      </c>
      <c r="I10" s="64">
        <v>42374</v>
      </c>
    </row>
    <row r="11" spans="2:9" ht="60.75" customHeight="1" x14ac:dyDescent="0.25">
      <c r="B11" s="62" t="s">
        <v>28</v>
      </c>
      <c r="C11" s="62"/>
      <c r="D11" s="62"/>
      <c r="E11" s="62" t="s">
        <v>83</v>
      </c>
      <c r="F11" s="62" t="s">
        <v>84</v>
      </c>
      <c r="G11" s="63" t="s">
        <v>109</v>
      </c>
      <c r="H11" s="63" t="s">
        <v>109</v>
      </c>
      <c r="I11" s="64">
        <v>42401</v>
      </c>
    </row>
    <row r="12" spans="2:9" ht="60.75" customHeight="1" x14ac:dyDescent="0.25">
      <c r="B12" s="62" t="s">
        <v>28</v>
      </c>
      <c r="C12" s="62"/>
      <c r="D12" s="62"/>
      <c r="E12" s="62" t="s">
        <v>85</v>
      </c>
      <c r="F12" s="62" t="s">
        <v>84</v>
      </c>
      <c r="G12" s="63" t="s">
        <v>110</v>
      </c>
      <c r="H12" s="63" t="s">
        <v>110</v>
      </c>
      <c r="I12" s="64">
        <v>42401</v>
      </c>
    </row>
    <row r="13" spans="2:9" ht="60.75" customHeight="1" x14ac:dyDescent="0.25">
      <c r="B13" s="62" t="s">
        <v>28</v>
      </c>
      <c r="C13" s="62" t="s">
        <v>42</v>
      </c>
      <c r="D13" s="62" t="s">
        <v>43</v>
      </c>
      <c r="E13" s="62" t="s">
        <v>44</v>
      </c>
      <c r="F13" s="62" t="s">
        <v>45</v>
      </c>
      <c r="G13" s="65" t="s">
        <v>86</v>
      </c>
      <c r="H13" s="65" t="s">
        <v>86</v>
      </c>
      <c r="I13" s="66">
        <v>42401</v>
      </c>
    </row>
    <row r="14" spans="2:9" ht="60.75" customHeight="1" x14ac:dyDescent="0.25">
      <c r="B14" s="62" t="s">
        <v>28</v>
      </c>
      <c r="C14" s="62" t="s">
        <v>42</v>
      </c>
      <c r="D14" s="62" t="s">
        <v>87</v>
      </c>
      <c r="E14" s="62" t="s">
        <v>88</v>
      </c>
      <c r="F14" s="62" t="s">
        <v>89</v>
      </c>
      <c r="G14" s="67" t="s">
        <v>90</v>
      </c>
      <c r="H14" s="67" t="s">
        <v>90</v>
      </c>
      <c r="I14" s="68">
        <v>42432</v>
      </c>
    </row>
    <row r="15" spans="2:9" ht="60.75" customHeight="1" x14ac:dyDescent="0.25">
      <c r="B15" s="62" t="s">
        <v>28</v>
      </c>
      <c r="C15" s="62" t="s">
        <v>42</v>
      </c>
      <c r="D15" s="62" t="s">
        <v>91</v>
      </c>
      <c r="E15" s="62" t="s">
        <v>92</v>
      </c>
      <c r="F15" s="69" t="s">
        <v>93</v>
      </c>
      <c r="G15" s="70" t="s">
        <v>86</v>
      </c>
      <c r="H15" s="70" t="s">
        <v>86</v>
      </c>
      <c r="I15" s="68">
        <v>42401</v>
      </c>
    </row>
    <row r="16" spans="2:9" ht="60.75" customHeight="1" x14ac:dyDescent="0.25">
      <c r="B16" s="62" t="s">
        <v>28</v>
      </c>
      <c r="C16" s="62" t="s">
        <v>42</v>
      </c>
      <c r="D16" s="62" t="s">
        <v>46</v>
      </c>
      <c r="E16" s="62" t="s">
        <v>47</v>
      </c>
      <c r="F16" s="62" t="s">
        <v>48</v>
      </c>
      <c r="G16" s="65" t="s">
        <v>94</v>
      </c>
      <c r="H16" s="65" t="s">
        <v>94</v>
      </c>
      <c r="I16" s="66">
        <v>42401</v>
      </c>
    </row>
    <row r="17" spans="2:9" ht="60.75" customHeight="1" x14ac:dyDescent="0.25">
      <c r="B17" s="62" t="s">
        <v>28</v>
      </c>
      <c r="C17" s="62" t="s">
        <v>42</v>
      </c>
      <c r="D17" s="62" t="s">
        <v>49</v>
      </c>
      <c r="E17" s="62" t="s">
        <v>50</v>
      </c>
      <c r="F17" s="62" t="s">
        <v>51</v>
      </c>
      <c r="G17" s="65" t="s">
        <v>95</v>
      </c>
      <c r="H17" s="65" t="s">
        <v>95</v>
      </c>
      <c r="I17" s="66">
        <v>42401</v>
      </c>
    </row>
    <row r="18" spans="2:9" ht="60.75" customHeight="1" x14ac:dyDescent="0.25">
      <c r="B18" s="62" t="s">
        <v>28</v>
      </c>
      <c r="C18" s="62" t="s">
        <v>42</v>
      </c>
      <c r="D18" s="62" t="s">
        <v>52</v>
      </c>
      <c r="E18" s="62" t="s">
        <v>53</v>
      </c>
      <c r="F18" s="62" t="s">
        <v>54</v>
      </c>
      <c r="G18" s="65" t="s">
        <v>96</v>
      </c>
      <c r="H18" s="65" t="s">
        <v>96</v>
      </c>
      <c r="I18" s="66">
        <v>42401</v>
      </c>
    </row>
    <row r="19" spans="2:9" ht="71.25" x14ac:dyDescent="0.25">
      <c r="B19" s="62" t="s">
        <v>28</v>
      </c>
      <c r="C19" s="62" t="s">
        <v>42</v>
      </c>
      <c r="D19" s="62" t="s">
        <v>55</v>
      </c>
      <c r="E19" s="62" t="s">
        <v>56</v>
      </c>
      <c r="F19" s="62" t="s">
        <v>57</v>
      </c>
      <c r="G19" s="65" t="s">
        <v>97</v>
      </c>
      <c r="H19" s="65" t="s">
        <v>97</v>
      </c>
      <c r="I19" s="66">
        <v>42401</v>
      </c>
    </row>
    <row r="20" spans="2:9" ht="99.75" x14ac:dyDescent="0.25">
      <c r="B20" s="62" t="s">
        <v>28</v>
      </c>
      <c r="C20" s="62" t="s">
        <v>42</v>
      </c>
      <c r="D20" s="62" t="s">
        <v>58</v>
      </c>
      <c r="E20" s="62" t="s">
        <v>59</v>
      </c>
      <c r="F20" s="62" t="s">
        <v>60</v>
      </c>
      <c r="G20" s="65" t="s">
        <v>98</v>
      </c>
      <c r="H20" s="65" t="s">
        <v>98</v>
      </c>
      <c r="I20" s="66">
        <v>42401</v>
      </c>
    </row>
    <row r="22" spans="2:9" x14ac:dyDescent="0.25">
      <c r="C22" s="15"/>
      <c r="D22" s="15"/>
    </row>
  </sheetData>
  <phoneticPr fontId="1" type="noConversion"/>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9"/>
  <sheetViews>
    <sheetView zoomScaleNormal="100" workbookViewId="0"/>
  </sheetViews>
  <sheetFormatPr defaultColWidth="8.85546875" defaultRowHeight="15.75" x14ac:dyDescent="0.25"/>
  <cols>
    <col min="1" max="1" width="2.42578125" style="1" customWidth="1"/>
    <col min="2" max="2" width="16.5703125" style="4" customWidth="1"/>
    <col min="3" max="3" width="36" style="4"/>
    <col min="4" max="4" width="8.85546875" style="4"/>
    <col min="5" max="5" width="39.5703125" style="5" customWidth="1"/>
    <col min="6" max="6" width="43.140625" style="4" customWidth="1"/>
    <col min="7" max="8" width="16.140625" style="4" customWidth="1"/>
    <col min="9" max="16384" width="8.85546875" style="1"/>
  </cols>
  <sheetData>
    <row r="2" spans="2:12" thickBot="1" x14ac:dyDescent="0.3">
      <c r="B2" s="18" t="s">
        <v>21</v>
      </c>
      <c r="C2" s="15"/>
      <c r="D2" s="15"/>
      <c r="E2" s="15"/>
      <c r="F2" s="15"/>
      <c r="G2" s="15"/>
      <c r="H2" s="15"/>
    </row>
    <row r="3" spans="2:12" ht="15.75" customHeight="1" x14ac:dyDescent="0.25">
      <c r="B3" s="17" t="s">
        <v>0</v>
      </c>
      <c r="C3" s="17" t="s">
        <v>2</v>
      </c>
      <c r="D3" s="17" t="s">
        <v>26</v>
      </c>
      <c r="E3" s="17" t="s">
        <v>16</v>
      </c>
      <c r="F3" s="17" t="s">
        <v>4</v>
      </c>
      <c r="G3" s="17" t="s">
        <v>18</v>
      </c>
      <c r="H3" s="17" t="s">
        <v>17</v>
      </c>
    </row>
    <row r="4" spans="2:12" s="2" customFormat="1" ht="45" customHeight="1" x14ac:dyDescent="0.25">
      <c r="B4" s="62" t="s">
        <v>28</v>
      </c>
      <c r="C4" s="62"/>
      <c r="D4" s="62" t="s">
        <v>64</v>
      </c>
      <c r="E4" s="62" t="s">
        <v>65</v>
      </c>
      <c r="F4" s="71" t="s">
        <v>66</v>
      </c>
      <c r="G4" s="65" t="s">
        <v>78</v>
      </c>
      <c r="H4" s="64">
        <v>42416</v>
      </c>
    </row>
    <row r="16" spans="2:12" x14ac:dyDescent="0.25">
      <c r="I16" s="5"/>
      <c r="J16" s="4"/>
      <c r="K16" s="4"/>
      <c r="L16" s="4"/>
    </row>
    <row r="22" spans="7:12" x14ac:dyDescent="0.25">
      <c r="I22" s="4"/>
      <c r="J22" s="4"/>
      <c r="K22" s="4"/>
      <c r="L22" s="4"/>
    </row>
    <row r="23" spans="7:12" x14ac:dyDescent="0.25">
      <c r="G23" s="73"/>
      <c r="H23" s="74"/>
      <c r="I23" s="74"/>
      <c r="J23" s="4"/>
      <c r="K23" s="4"/>
      <c r="L23" s="4"/>
    </row>
    <row r="24" spans="7:12" x14ac:dyDescent="0.25">
      <c r="G24" s="75"/>
      <c r="H24" s="75"/>
      <c r="I24" s="75"/>
      <c r="J24" s="4"/>
      <c r="K24" s="4"/>
      <c r="L24" s="4"/>
    </row>
    <row r="25" spans="7:12" x14ac:dyDescent="0.25">
      <c r="G25" s="75"/>
      <c r="H25" s="75"/>
      <c r="I25" s="75"/>
      <c r="J25" s="4"/>
      <c r="K25" s="4"/>
      <c r="L25" s="4"/>
    </row>
    <row r="26" spans="7:12" x14ac:dyDescent="0.25">
      <c r="G26" s="75"/>
      <c r="H26" s="75"/>
      <c r="I26" s="75"/>
      <c r="J26" s="4"/>
      <c r="K26" s="4"/>
      <c r="L26" s="4"/>
    </row>
    <row r="27" spans="7:12" x14ac:dyDescent="0.25">
      <c r="G27" s="75"/>
      <c r="H27" s="75"/>
      <c r="I27" s="75"/>
      <c r="J27" s="4"/>
      <c r="K27" s="4"/>
      <c r="L27" s="4"/>
    </row>
    <row r="28" spans="7:12" x14ac:dyDescent="0.25">
      <c r="G28" s="75"/>
      <c r="H28" s="75"/>
      <c r="I28" s="75"/>
      <c r="J28" s="4"/>
      <c r="K28" s="4"/>
      <c r="L28" s="4"/>
    </row>
    <row r="29" spans="7:12" x14ac:dyDescent="0.25">
      <c r="G29" s="75"/>
      <c r="H29" s="75"/>
      <c r="I29" s="75"/>
      <c r="J29" s="4"/>
      <c r="K29" s="4"/>
      <c r="L29" s="4"/>
    </row>
  </sheetData>
  <mergeCells count="1">
    <mergeCell ref="G23:I29"/>
  </mergeCells>
  <phoneticPr fontId="1" type="noConversion"/>
  <pageMargins left="0.70866141732283472" right="0.70866141732283472" top="0.74803149606299213" bottom="0.74803149606299213" header="0.31496062992125984" footer="0.31496062992125984"/>
  <pageSetup paperSize="8"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8"/>
  <sheetViews>
    <sheetView zoomScaleNormal="100" workbookViewId="0"/>
  </sheetViews>
  <sheetFormatPr defaultColWidth="20.7109375" defaultRowHeight="15" x14ac:dyDescent="0.25"/>
  <cols>
    <col min="1" max="1" width="2.42578125" style="6" customWidth="1"/>
    <col min="2" max="2" width="23.5703125" style="6" customWidth="1"/>
    <col min="3" max="3" width="18.140625" style="6" customWidth="1"/>
    <col min="4" max="4" width="19.7109375" style="6" customWidth="1"/>
    <col min="5" max="5" width="12.7109375" style="6" customWidth="1"/>
    <col min="6" max="6" width="10.85546875" style="6" customWidth="1"/>
    <col min="7" max="7" width="38.28515625" style="6" hidden="1" customWidth="1"/>
    <col min="8" max="8" width="0" style="6" hidden="1" customWidth="1"/>
    <col min="9" max="16" width="8.5703125" style="6" customWidth="1"/>
    <col min="17" max="17" width="8.28515625" style="6" customWidth="1"/>
    <col min="18" max="18" width="8.7109375" style="6" customWidth="1"/>
    <col min="19" max="19" width="8.42578125" style="6" customWidth="1"/>
    <col min="20" max="20" width="8.28515625" style="6" customWidth="1"/>
    <col min="21" max="21" width="8.7109375" style="6" customWidth="1"/>
    <col min="22" max="22" width="8.5703125" style="6" customWidth="1"/>
    <col min="23" max="25" width="12.7109375" style="6" customWidth="1"/>
    <col min="26" max="16384" width="20.7109375" style="6"/>
  </cols>
  <sheetData>
    <row r="2" spans="2:31" ht="15.75" thickBot="1" x14ac:dyDescent="0.3">
      <c r="B2" s="19" t="s">
        <v>23</v>
      </c>
      <c r="C2" s="13"/>
      <c r="D2" s="13"/>
      <c r="E2" s="13"/>
      <c r="F2" s="13"/>
      <c r="G2" s="13"/>
      <c r="H2" s="13"/>
      <c r="I2" s="13"/>
      <c r="J2" s="13"/>
      <c r="K2" s="13"/>
      <c r="L2" s="13"/>
      <c r="M2" s="13"/>
      <c r="N2" s="13"/>
      <c r="O2" s="13"/>
      <c r="P2" s="13"/>
      <c r="Q2" s="13"/>
      <c r="R2" s="13"/>
      <c r="S2" s="13"/>
      <c r="T2" s="13"/>
      <c r="U2" s="13"/>
      <c r="V2" s="13"/>
      <c r="W2" s="13"/>
      <c r="X2" s="13"/>
      <c r="Y2" s="13"/>
    </row>
    <row r="3" spans="2:31" ht="24" customHeight="1" thickBot="1" x14ac:dyDescent="0.3">
      <c r="B3" s="78" t="s">
        <v>0</v>
      </c>
      <c r="C3" s="78" t="s">
        <v>2</v>
      </c>
      <c r="D3" s="78" t="s">
        <v>4</v>
      </c>
      <c r="E3" s="78" t="s">
        <v>5</v>
      </c>
      <c r="F3" s="76" t="s">
        <v>18</v>
      </c>
      <c r="G3" s="20" t="s">
        <v>1</v>
      </c>
      <c r="H3" s="20" t="s">
        <v>3</v>
      </c>
      <c r="I3" s="82" t="s">
        <v>12</v>
      </c>
      <c r="J3" s="83"/>
      <c r="K3" s="83"/>
      <c r="L3" s="83"/>
      <c r="M3" s="83"/>
      <c r="N3" s="83"/>
      <c r="O3" s="84"/>
      <c r="P3" s="82" t="s">
        <v>13</v>
      </c>
      <c r="Q3" s="85"/>
      <c r="R3" s="85"/>
      <c r="S3" s="85"/>
      <c r="T3" s="85"/>
      <c r="U3" s="85"/>
      <c r="V3" s="86"/>
      <c r="W3" s="80" t="s">
        <v>14</v>
      </c>
      <c r="X3" s="80" t="s">
        <v>15</v>
      </c>
      <c r="Y3" s="78" t="s">
        <v>17</v>
      </c>
    </row>
    <row r="4" spans="2:31" ht="32.25" customHeight="1" thickBot="1" x14ac:dyDescent="0.3">
      <c r="B4" s="79"/>
      <c r="C4" s="79"/>
      <c r="D4" s="79"/>
      <c r="E4" s="79"/>
      <c r="F4" s="77"/>
      <c r="G4" s="21"/>
      <c r="H4" s="21"/>
      <c r="I4" s="20" t="s">
        <v>6</v>
      </c>
      <c r="J4" s="20" t="s">
        <v>7</v>
      </c>
      <c r="K4" s="20" t="s">
        <v>8</v>
      </c>
      <c r="L4" s="20" t="s">
        <v>9</v>
      </c>
      <c r="M4" s="20" t="s">
        <v>10</v>
      </c>
      <c r="N4" s="20" t="s">
        <v>11</v>
      </c>
      <c r="O4" s="11" t="s">
        <v>24</v>
      </c>
      <c r="P4" s="20" t="s">
        <v>6</v>
      </c>
      <c r="Q4" s="20" t="s">
        <v>7</v>
      </c>
      <c r="R4" s="20" t="s">
        <v>8</v>
      </c>
      <c r="S4" s="20" t="s">
        <v>9</v>
      </c>
      <c r="T4" s="20" t="s">
        <v>10</v>
      </c>
      <c r="U4" s="20" t="s">
        <v>11</v>
      </c>
      <c r="V4" s="11" t="s">
        <v>24</v>
      </c>
      <c r="W4" s="81"/>
      <c r="X4" s="81"/>
      <c r="Y4" s="79"/>
    </row>
    <row r="5" spans="2:31" s="7" customFormat="1" ht="15.75" customHeight="1" x14ac:dyDescent="0.25">
      <c r="B5" s="31" t="s">
        <v>28</v>
      </c>
      <c r="C5" s="32" t="s">
        <v>67</v>
      </c>
      <c r="D5" s="33" t="s">
        <v>68</v>
      </c>
      <c r="E5" s="34"/>
      <c r="F5" s="34"/>
      <c r="G5" s="34"/>
      <c r="H5" s="34"/>
      <c r="I5" s="35"/>
      <c r="J5" s="35"/>
      <c r="K5" s="35"/>
      <c r="L5" s="35"/>
      <c r="M5" s="35">
        <v>5</v>
      </c>
      <c r="N5" s="36"/>
      <c r="O5" s="36"/>
      <c r="P5" s="28">
        <f>SUM(J5)</f>
        <v>0</v>
      </c>
      <c r="Q5" s="28">
        <f>SUM(K5)</f>
        <v>0</v>
      </c>
      <c r="R5" s="28">
        <f>SUM(L5)</f>
        <v>0</v>
      </c>
      <c r="S5" s="28">
        <f>SUM(M5)</f>
        <v>5</v>
      </c>
      <c r="T5" s="28">
        <f>SUM(N5)</f>
        <v>0</v>
      </c>
      <c r="U5" s="34"/>
      <c r="V5" s="34"/>
      <c r="W5" s="37"/>
      <c r="X5" s="28">
        <f>SUM(Q5:U5)</f>
        <v>5</v>
      </c>
      <c r="Y5" s="38">
        <v>42381</v>
      </c>
    </row>
    <row r="6" spans="2:31" s="7" customFormat="1" ht="15.75" customHeight="1" x14ac:dyDescent="0.2">
      <c r="B6" s="39" t="s">
        <v>28</v>
      </c>
      <c r="C6" s="40" t="s">
        <v>69</v>
      </c>
      <c r="D6" s="41" t="s">
        <v>68</v>
      </c>
      <c r="E6" s="42"/>
      <c r="F6" s="42"/>
      <c r="G6" s="43"/>
      <c r="H6" s="43"/>
      <c r="I6" s="41"/>
      <c r="J6" s="41">
        <v>49</v>
      </c>
      <c r="K6" s="41">
        <v>16</v>
      </c>
      <c r="L6" s="41"/>
      <c r="M6" s="41"/>
      <c r="N6" s="44"/>
      <c r="O6" s="45"/>
      <c r="P6" s="29">
        <f t="shared" ref="P6:P18" si="0">SUM(J6)</f>
        <v>49</v>
      </c>
      <c r="Q6" s="29">
        <f t="shared" ref="Q6:V18" si="1">SUM(K6)</f>
        <v>16</v>
      </c>
      <c r="R6" s="29">
        <f t="shared" si="1"/>
        <v>0</v>
      </c>
      <c r="S6" s="29">
        <f t="shared" si="1"/>
        <v>0</v>
      </c>
      <c r="T6" s="29">
        <f t="shared" si="1"/>
        <v>0</v>
      </c>
      <c r="U6" s="46"/>
      <c r="V6" s="46"/>
      <c r="W6" s="47"/>
      <c r="X6" s="29">
        <f t="shared" ref="X6:X18" si="2">SUM(Q6:U6)</f>
        <v>16</v>
      </c>
      <c r="Y6" s="48">
        <v>42389</v>
      </c>
    </row>
    <row r="7" spans="2:31" s="7" customFormat="1" ht="15.75" customHeight="1" x14ac:dyDescent="0.2">
      <c r="B7" s="39" t="s">
        <v>28</v>
      </c>
      <c r="C7" s="40" t="s">
        <v>70</v>
      </c>
      <c r="D7" s="41" t="s">
        <v>68</v>
      </c>
      <c r="E7" s="42"/>
      <c r="F7" s="42"/>
      <c r="G7" s="43"/>
      <c r="H7" s="43"/>
      <c r="I7" s="41"/>
      <c r="J7" s="41"/>
      <c r="K7" s="41">
        <v>5</v>
      </c>
      <c r="L7" s="41">
        <v>5</v>
      </c>
      <c r="M7" s="41">
        <v>3</v>
      </c>
      <c r="N7" s="44"/>
      <c r="O7" s="45"/>
      <c r="P7" s="29">
        <f t="shared" si="0"/>
        <v>0</v>
      </c>
      <c r="Q7" s="29">
        <f t="shared" si="1"/>
        <v>5</v>
      </c>
      <c r="R7" s="29">
        <f t="shared" si="1"/>
        <v>5</v>
      </c>
      <c r="S7" s="29">
        <f t="shared" si="1"/>
        <v>3</v>
      </c>
      <c r="T7" s="29">
        <f t="shared" si="1"/>
        <v>0</v>
      </c>
      <c r="U7" s="46"/>
      <c r="V7" s="46"/>
      <c r="W7" s="47"/>
      <c r="X7" s="29">
        <f t="shared" si="2"/>
        <v>13</v>
      </c>
      <c r="Y7" s="48">
        <v>42402</v>
      </c>
    </row>
    <row r="8" spans="2:31" s="7" customFormat="1" ht="15.75" customHeight="1" x14ac:dyDescent="0.2">
      <c r="B8" s="39" t="s">
        <v>28</v>
      </c>
      <c r="C8" s="40" t="s">
        <v>71</v>
      </c>
      <c r="D8" s="41" t="s">
        <v>68</v>
      </c>
      <c r="E8" s="42"/>
      <c r="F8" s="42"/>
      <c r="G8" s="43"/>
      <c r="H8" s="43"/>
      <c r="I8" s="41"/>
      <c r="J8" s="41"/>
      <c r="K8" s="41"/>
      <c r="L8" s="41"/>
      <c r="M8" s="41">
        <v>7</v>
      </c>
      <c r="N8" s="44"/>
      <c r="O8" s="45"/>
      <c r="P8" s="29">
        <f t="shared" si="0"/>
        <v>0</v>
      </c>
      <c r="Q8" s="29">
        <f t="shared" si="1"/>
        <v>0</v>
      </c>
      <c r="R8" s="29">
        <f t="shared" si="1"/>
        <v>0</v>
      </c>
      <c r="S8" s="29">
        <f t="shared" si="1"/>
        <v>7</v>
      </c>
      <c r="T8" s="29">
        <f t="shared" si="1"/>
        <v>0</v>
      </c>
      <c r="U8" s="46"/>
      <c r="V8" s="46"/>
      <c r="W8" s="49"/>
      <c r="X8" s="29">
        <f t="shared" si="2"/>
        <v>7</v>
      </c>
      <c r="Y8" s="48">
        <v>42411</v>
      </c>
    </row>
    <row r="9" spans="2:31" s="7" customFormat="1" ht="15.75" customHeight="1" x14ac:dyDescent="0.2">
      <c r="B9" s="39" t="s">
        <v>28</v>
      </c>
      <c r="C9" s="40" t="s">
        <v>71</v>
      </c>
      <c r="D9" s="41" t="s">
        <v>68</v>
      </c>
      <c r="E9" s="42"/>
      <c r="F9" s="42"/>
      <c r="G9" s="42"/>
      <c r="H9" s="42"/>
      <c r="I9" s="41"/>
      <c r="J9" s="41"/>
      <c r="K9" s="41"/>
      <c r="L9" s="41"/>
      <c r="M9" s="41">
        <v>1</v>
      </c>
      <c r="N9" s="44"/>
      <c r="O9" s="45"/>
      <c r="P9" s="29">
        <f t="shared" si="0"/>
        <v>0</v>
      </c>
      <c r="Q9" s="29">
        <f t="shared" si="1"/>
        <v>0</v>
      </c>
      <c r="R9" s="29">
        <f t="shared" si="1"/>
        <v>0</v>
      </c>
      <c r="S9" s="29">
        <f t="shared" si="1"/>
        <v>1</v>
      </c>
      <c r="T9" s="29">
        <f t="shared" si="1"/>
        <v>0</v>
      </c>
      <c r="U9" s="46"/>
      <c r="V9" s="46"/>
      <c r="W9" s="47"/>
      <c r="X9" s="29">
        <f t="shared" si="2"/>
        <v>1</v>
      </c>
      <c r="Y9" s="48">
        <v>42411</v>
      </c>
    </row>
    <row r="10" spans="2:31" s="7" customFormat="1" ht="15.75" customHeight="1" x14ac:dyDescent="0.2">
      <c r="B10" s="39" t="s">
        <v>28</v>
      </c>
      <c r="C10" s="40" t="s">
        <v>72</v>
      </c>
      <c r="D10" s="41" t="s">
        <v>68</v>
      </c>
      <c r="E10" s="42"/>
      <c r="F10" s="42"/>
      <c r="G10" s="43"/>
      <c r="H10" s="43"/>
      <c r="I10" s="41"/>
      <c r="J10" s="41"/>
      <c r="K10" s="41"/>
      <c r="L10" s="41"/>
      <c r="M10" s="41">
        <v>6</v>
      </c>
      <c r="N10" s="44"/>
      <c r="O10" s="45"/>
      <c r="P10" s="29">
        <f t="shared" si="0"/>
        <v>0</v>
      </c>
      <c r="Q10" s="29">
        <f t="shared" si="1"/>
        <v>0</v>
      </c>
      <c r="R10" s="29">
        <f t="shared" si="1"/>
        <v>0</v>
      </c>
      <c r="S10" s="29">
        <f t="shared" si="1"/>
        <v>6</v>
      </c>
      <c r="T10" s="29">
        <f t="shared" si="1"/>
        <v>0</v>
      </c>
      <c r="U10" s="46"/>
      <c r="V10" s="46"/>
      <c r="W10" s="47"/>
      <c r="X10" s="29">
        <f t="shared" si="2"/>
        <v>6</v>
      </c>
      <c r="Y10" s="48">
        <v>42444</v>
      </c>
    </row>
    <row r="11" spans="2:31" s="7" customFormat="1" ht="15.75" customHeight="1" x14ac:dyDescent="0.2">
      <c r="B11" s="39" t="s">
        <v>28</v>
      </c>
      <c r="C11" s="40" t="s">
        <v>73</v>
      </c>
      <c r="D11" s="41" t="s">
        <v>68</v>
      </c>
      <c r="E11" s="42"/>
      <c r="F11" s="42"/>
      <c r="G11" s="42"/>
      <c r="H11" s="42"/>
      <c r="I11" s="41">
        <v>500</v>
      </c>
      <c r="J11" s="41"/>
      <c r="K11" s="41"/>
      <c r="L11" s="41"/>
      <c r="M11" s="41"/>
      <c r="N11" s="50"/>
      <c r="O11" s="51"/>
      <c r="P11" s="29">
        <f t="shared" si="0"/>
        <v>0</v>
      </c>
      <c r="Q11" s="29">
        <f t="shared" si="1"/>
        <v>0</v>
      </c>
      <c r="R11" s="29">
        <f t="shared" si="1"/>
        <v>0</v>
      </c>
      <c r="S11" s="29">
        <f t="shared" si="1"/>
        <v>0</v>
      </c>
      <c r="T11" s="29">
        <f t="shared" si="1"/>
        <v>0</v>
      </c>
      <c r="U11" s="52"/>
      <c r="V11" s="52"/>
      <c r="W11" s="53"/>
      <c r="X11" s="29">
        <f t="shared" si="2"/>
        <v>0</v>
      </c>
      <c r="Y11" s="48">
        <v>42426</v>
      </c>
      <c r="Z11" s="8"/>
      <c r="AA11" s="8"/>
      <c r="AB11" s="8"/>
      <c r="AC11" s="8"/>
      <c r="AD11" s="8"/>
      <c r="AE11" s="8"/>
    </row>
    <row r="12" spans="2:31" s="7" customFormat="1" ht="15.75" customHeight="1" x14ac:dyDescent="0.2">
      <c r="B12" s="39" t="s">
        <v>28</v>
      </c>
      <c r="C12" s="40" t="s">
        <v>74</v>
      </c>
      <c r="D12" s="41" t="s">
        <v>68</v>
      </c>
      <c r="E12" s="42"/>
      <c r="F12" s="42"/>
      <c r="G12" s="42"/>
      <c r="H12" s="42"/>
      <c r="I12" s="41"/>
      <c r="J12" s="41">
        <v>27</v>
      </c>
      <c r="K12" s="41"/>
      <c r="L12" s="41"/>
      <c r="M12" s="41"/>
      <c r="N12" s="50"/>
      <c r="O12" s="51"/>
      <c r="P12" s="29">
        <f t="shared" si="0"/>
        <v>27</v>
      </c>
      <c r="Q12" s="29">
        <f t="shared" si="1"/>
        <v>0</v>
      </c>
      <c r="R12" s="29">
        <f t="shared" si="1"/>
        <v>0</v>
      </c>
      <c r="S12" s="29">
        <f t="shared" si="1"/>
        <v>0</v>
      </c>
      <c r="T12" s="29">
        <f t="shared" si="1"/>
        <v>0</v>
      </c>
      <c r="U12" s="52"/>
      <c r="V12" s="52"/>
      <c r="W12" s="53"/>
      <c r="X12" s="29">
        <f t="shared" si="2"/>
        <v>0</v>
      </c>
      <c r="Y12" s="48">
        <v>42430</v>
      </c>
      <c r="Z12" s="8"/>
      <c r="AA12" s="8"/>
      <c r="AB12" s="8"/>
      <c r="AC12" s="8"/>
      <c r="AD12" s="8"/>
      <c r="AE12" s="8"/>
    </row>
    <row r="13" spans="2:31" s="7" customFormat="1" ht="15.75" customHeight="1" x14ac:dyDescent="0.2">
      <c r="B13" s="39" t="s">
        <v>28</v>
      </c>
      <c r="C13" s="40" t="s">
        <v>67</v>
      </c>
      <c r="D13" s="41" t="s">
        <v>68</v>
      </c>
      <c r="E13" s="42"/>
      <c r="F13" s="42"/>
      <c r="G13" s="42"/>
      <c r="H13" s="42"/>
      <c r="I13" s="41"/>
      <c r="J13" s="41"/>
      <c r="K13" s="41"/>
      <c r="L13" s="41"/>
      <c r="M13" s="41">
        <v>3</v>
      </c>
      <c r="N13" s="50"/>
      <c r="O13" s="51"/>
      <c r="P13" s="29">
        <f t="shared" si="0"/>
        <v>0</v>
      </c>
      <c r="Q13" s="29">
        <f t="shared" si="1"/>
        <v>0</v>
      </c>
      <c r="R13" s="29">
        <f t="shared" si="1"/>
        <v>0</v>
      </c>
      <c r="S13" s="29">
        <f t="shared" si="1"/>
        <v>3</v>
      </c>
      <c r="T13" s="29">
        <f t="shared" si="1"/>
        <v>0</v>
      </c>
      <c r="U13" s="52"/>
      <c r="V13" s="52"/>
      <c r="W13" s="53"/>
      <c r="X13" s="29">
        <f t="shared" si="2"/>
        <v>3</v>
      </c>
      <c r="Y13" s="48">
        <v>42433</v>
      </c>
      <c r="Z13" s="8"/>
      <c r="AA13" s="8"/>
      <c r="AB13" s="8"/>
      <c r="AC13" s="8"/>
      <c r="AD13" s="8"/>
      <c r="AE13" s="8"/>
    </row>
    <row r="14" spans="2:31" s="7" customFormat="1" ht="15.75" customHeight="1" x14ac:dyDescent="0.2">
      <c r="B14" s="39" t="s">
        <v>28</v>
      </c>
      <c r="C14" s="40" t="s">
        <v>75</v>
      </c>
      <c r="D14" s="41" t="s">
        <v>68</v>
      </c>
      <c r="E14" s="42"/>
      <c r="F14" s="42"/>
      <c r="G14" s="42"/>
      <c r="H14" s="42"/>
      <c r="I14" s="41"/>
      <c r="J14" s="41"/>
      <c r="K14" s="41"/>
      <c r="L14" s="41">
        <v>1</v>
      </c>
      <c r="M14" s="41"/>
      <c r="N14" s="50"/>
      <c r="O14" s="51"/>
      <c r="P14" s="29">
        <f t="shared" si="0"/>
        <v>0</v>
      </c>
      <c r="Q14" s="29">
        <f t="shared" si="1"/>
        <v>0</v>
      </c>
      <c r="R14" s="29">
        <f t="shared" si="1"/>
        <v>1</v>
      </c>
      <c r="S14" s="29">
        <f t="shared" si="1"/>
        <v>0</v>
      </c>
      <c r="T14" s="29">
        <f t="shared" si="1"/>
        <v>0</v>
      </c>
      <c r="U14" s="52"/>
      <c r="V14" s="52"/>
      <c r="W14" s="53"/>
      <c r="X14" s="29">
        <f t="shared" si="2"/>
        <v>1</v>
      </c>
      <c r="Y14" s="48">
        <v>42438</v>
      </c>
      <c r="Z14" s="8"/>
      <c r="AA14" s="8"/>
      <c r="AB14" s="8"/>
      <c r="AC14" s="8"/>
      <c r="AD14" s="8"/>
      <c r="AE14" s="8"/>
    </row>
    <row r="15" spans="2:31" s="7" customFormat="1" ht="16.5" customHeight="1" thickBot="1" x14ac:dyDescent="0.25">
      <c r="B15" s="39" t="s">
        <v>28</v>
      </c>
      <c r="C15" s="40" t="s">
        <v>69</v>
      </c>
      <c r="D15" s="41" t="s">
        <v>68</v>
      </c>
      <c r="E15" s="42"/>
      <c r="F15" s="42"/>
      <c r="G15" s="54"/>
      <c r="H15" s="54"/>
      <c r="I15" s="41">
        <v>315</v>
      </c>
      <c r="J15" s="41"/>
      <c r="K15" s="41"/>
      <c r="L15" s="41"/>
      <c r="M15" s="41"/>
      <c r="N15" s="50"/>
      <c r="O15" s="52"/>
      <c r="P15" s="29">
        <f t="shared" si="0"/>
        <v>0</v>
      </c>
      <c r="Q15" s="29">
        <f t="shared" si="1"/>
        <v>0</v>
      </c>
      <c r="R15" s="29">
        <f t="shared" si="1"/>
        <v>0</v>
      </c>
      <c r="S15" s="29">
        <f t="shared" si="1"/>
        <v>0</v>
      </c>
      <c r="T15" s="29">
        <f t="shared" si="1"/>
        <v>0</v>
      </c>
      <c r="U15" s="52"/>
      <c r="V15" s="52"/>
      <c r="W15" s="53"/>
      <c r="X15" s="29">
        <f t="shared" si="2"/>
        <v>0</v>
      </c>
      <c r="Y15" s="48">
        <v>42446</v>
      </c>
      <c r="Z15" s="8"/>
      <c r="AA15" s="8"/>
      <c r="AB15" s="8"/>
      <c r="AC15" s="8"/>
      <c r="AD15" s="8"/>
      <c r="AE15" s="8"/>
    </row>
    <row r="16" spans="2:31" s="7" customFormat="1" ht="30" x14ac:dyDescent="0.2">
      <c r="B16" s="39" t="s">
        <v>28</v>
      </c>
      <c r="C16" s="40" t="s">
        <v>75</v>
      </c>
      <c r="D16" s="41" t="s">
        <v>68</v>
      </c>
      <c r="E16" s="42"/>
      <c r="F16" s="42"/>
      <c r="I16" s="41"/>
      <c r="J16" s="41"/>
      <c r="K16" s="41">
        <v>3</v>
      </c>
      <c r="L16" s="41"/>
      <c r="M16" s="41">
        <v>2</v>
      </c>
      <c r="N16" s="50"/>
      <c r="O16" s="52"/>
      <c r="P16" s="29">
        <f t="shared" si="0"/>
        <v>0</v>
      </c>
      <c r="Q16" s="29">
        <f t="shared" si="1"/>
        <v>3</v>
      </c>
      <c r="R16" s="29">
        <f t="shared" si="1"/>
        <v>0</v>
      </c>
      <c r="S16" s="29">
        <f t="shared" si="1"/>
        <v>2</v>
      </c>
      <c r="T16" s="29">
        <f t="shared" si="1"/>
        <v>0</v>
      </c>
      <c r="U16" s="52"/>
      <c r="V16" s="52"/>
      <c r="W16" s="53"/>
      <c r="X16" s="29">
        <f t="shared" si="2"/>
        <v>5</v>
      </c>
      <c r="Y16" s="48">
        <v>42439</v>
      </c>
    </row>
    <row r="17" spans="2:25" s="7" customFormat="1" ht="30" x14ac:dyDescent="0.2">
      <c r="B17" s="39" t="s">
        <v>28</v>
      </c>
      <c r="C17" s="40" t="s">
        <v>72</v>
      </c>
      <c r="D17" s="41" t="s">
        <v>68</v>
      </c>
      <c r="E17" s="43"/>
      <c r="F17" s="43"/>
      <c r="I17" s="41">
        <v>15</v>
      </c>
      <c r="J17" s="41">
        <v>20</v>
      </c>
      <c r="K17" s="41">
        <v>85</v>
      </c>
      <c r="L17" s="41">
        <v>65</v>
      </c>
      <c r="M17" s="41">
        <v>15</v>
      </c>
      <c r="N17" s="50"/>
      <c r="O17" s="52"/>
      <c r="P17" s="29">
        <f t="shared" si="0"/>
        <v>20</v>
      </c>
      <c r="Q17" s="29">
        <f t="shared" si="1"/>
        <v>85</v>
      </c>
      <c r="R17" s="29">
        <f t="shared" si="1"/>
        <v>65</v>
      </c>
      <c r="S17" s="29">
        <f t="shared" si="1"/>
        <v>15</v>
      </c>
      <c r="T17" s="29">
        <f t="shared" si="1"/>
        <v>0</v>
      </c>
      <c r="U17" s="52"/>
      <c r="V17" s="52"/>
      <c r="W17" s="53"/>
      <c r="X17" s="29">
        <f t="shared" si="2"/>
        <v>165</v>
      </c>
      <c r="Y17" s="48">
        <v>42460</v>
      </c>
    </row>
    <row r="18" spans="2:25" s="7" customFormat="1" ht="31.5" thickBot="1" x14ac:dyDescent="0.3">
      <c r="B18" s="55" t="s">
        <v>76</v>
      </c>
      <c r="C18" s="56"/>
      <c r="D18" s="57" t="s">
        <v>68</v>
      </c>
      <c r="E18" s="61"/>
      <c r="F18" s="54"/>
      <c r="I18" s="58">
        <v>19</v>
      </c>
      <c r="J18" s="58"/>
      <c r="K18" s="58">
        <v>2</v>
      </c>
      <c r="L18" s="58">
        <v>46</v>
      </c>
      <c r="M18" s="58"/>
      <c r="N18" s="30">
        <f t="shared" ref="N18" si="3">SUM(H18)</f>
        <v>0</v>
      </c>
      <c r="O18" s="30">
        <v>0</v>
      </c>
      <c r="P18" s="30">
        <f t="shared" si="0"/>
        <v>0</v>
      </c>
      <c r="Q18" s="30">
        <f t="shared" si="1"/>
        <v>2</v>
      </c>
      <c r="R18" s="30">
        <f t="shared" si="1"/>
        <v>46</v>
      </c>
      <c r="S18" s="30">
        <f t="shared" si="1"/>
        <v>0</v>
      </c>
      <c r="T18" s="30">
        <f t="shared" si="1"/>
        <v>0</v>
      </c>
      <c r="U18" s="30">
        <f t="shared" si="1"/>
        <v>0</v>
      </c>
      <c r="V18" s="30">
        <f t="shared" si="1"/>
        <v>0</v>
      </c>
      <c r="W18" s="59"/>
      <c r="X18" s="30">
        <f t="shared" si="2"/>
        <v>48</v>
      </c>
      <c r="Y18" s="60" t="s">
        <v>77</v>
      </c>
    </row>
    <row r="19" spans="2:25" s="7" customFormat="1" ht="15.75" thickTop="1" x14ac:dyDescent="0.25"/>
    <row r="20" spans="2:25" s="7" customFormat="1" x14ac:dyDescent="0.25"/>
    <row r="21" spans="2:25" s="7" customFormat="1" x14ac:dyDescent="0.25"/>
    <row r="22" spans="2:25" s="7" customFormat="1" x14ac:dyDescent="0.25"/>
    <row r="23" spans="2:25" s="7" customFormat="1" x14ac:dyDescent="0.25"/>
    <row r="24" spans="2:25" s="7" customFormat="1" x14ac:dyDescent="0.25"/>
    <row r="25" spans="2:25" s="7" customFormat="1" x14ac:dyDescent="0.25"/>
    <row r="26" spans="2:25" s="7" customFormat="1" x14ac:dyDescent="0.25"/>
    <row r="27" spans="2:25" s="7" customFormat="1" x14ac:dyDescent="0.25"/>
    <row r="28" spans="2:25" s="9" customFormat="1" x14ac:dyDescent="0.2">
      <c r="B28" s="10"/>
      <c r="D28" s="10"/>
      <c r="E28" s="10"/>
      <c r="Y28" s="10"/>
    </row>
  </sheetData>
  <mergeCells count="10">
    <mergeCell ref="W3:W4"/>
    <mergeCell ref="X3:X4"/>
    <mergeCell ref="Y3:Y4"/>
    <mergeCell ref="I3:O3"/>
    <mergeCell ref="P3:V3"/>
    <mergeCell ref="F3:F4"/>
    <mergeCell ref="B3:B4"/>
    <mergeCell ref="C3:C4"/>
    <mergeCell ref="D3:D4"/>
    <mergeCell ref="E3:E4"/>
  </mergeCells>
  <phoneticPr fontId="1" type="noConversion"/>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
  <sheetViews>
    <sheetView zoomScaleNormal="100" workbookViewId="0"/>
  </sheetViews>
  <sheetFormatPr defaultColWidth="8.85546875" defaultRowHeight="15.75" x14ac:dyDescent="0.25"/>
  <cols>
    <col min="1" max="1" width="2.42578125" style="2" customWidth="1"/>
    <col min="2" max="2" width="23.42578125" style="4" customWidth="1"/>
    <col min="3" max="4" width="26.42578125" style="4" customWidth="1"/>
    <col min="5" max="5" width="48.28515625" style="5" customWidth="1"/>
    <col min="6" max="6" width="46.5703125" style="4" customWidth="1"/>
    <col min="7" max="7" width="12.42578125" style="4" customWidth="1"/>
    <col min="8" max="8" width="15.7109375" style="4" customWidth="1"/>
    <col min="9" max="16384" width="8.85546875" style="2"/>
  </cols>
  <sheetData>
    <row r="2" spans="2:8" ht="15" x14ac:dyDescent="0.25">
      <c r="B2" s="18" t="s">
        <v>22</v>
      </c>
      <c r="C2" s="15"/>
      <c r="D2" s="15"/>
      <c r="E2" s="16"/>
      <c r="F2" s="15"/>
      <c r="G2" s="15"/>
      <c r="H2" s="15"/>
    </row>
    <row r="3" spans="2:8" ht="45" x14ac:dyDescent="0.25">
      <c r="B3" s="22" t="s">
        <v>0</v>
      </c>
      <c r="C3" s="22" t="s">
        <v>2</v>
      </c>
      <c r="D3" s="22" t="s">
        <v>27</v>
      </c>
      <c r="E3" s="22" t="s">
        <v>5</v>
      </c>
      <c r="F3" s="22" t="s">
        <v>4</v>
      </c>
      <c r="G3" s="22" t="s">
        <v>18</v>
      </c>
      <c r="H3" s="22" t="s">
        <v>17</v>
      </c>
    </row>
    <row r="4" spans="2:8" ht="45" customHeight="1" x14ac:dyDescent="0.25">
      <c r="B4" s="62" t="s">
        <v>28</v>
      </c>
      <c r="C4" s="62"/>
      <c r="D4" s="62" t="s">
        <v>29</v>
      </c>
      <c r="E4" s="62" t="s">
        <v>30</v>
      </c>
      <c r="F4" s="71" t="s">
        <v>31</v>
      </c>
      <c r="G4" s="65">
        <v>999660</v>
      </c>
      <c r="H4" s="64">
        <v>42412</v>
      </c>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zoomScaleNormal="100" workbookViewId="0"/>
  </sheetViews>
  <sheetFormatPr defaultColWidth="36" defaultRowHeight="15.75" x14ac:dyDescent="0.25"/>
  <cols>
    <col min="1" max="1" width="2.42578125" style="4" customWidth="1"/>
    <col min="2" max="2" width="12.85546875" style="4" customWidth="1"/>
    <col min="3" max="4" width="26.140625" style="4" customWidth="1"/>
    <col min="5" max="5" width="48.42578125" style="5" customWidth="1"/>
    <col min="6" max="6" width="46.7109375" style="4" customWidth="1"/>
    <col min="7" max="8" width="16.140625" style="4" customWidth="1"/>
    <col min="9" max="16384" width="36" style="4"/>
  </cols>
  <sheetData>
    <row r="1" spans="2:8" x14ac:dyDescent="0.25">
      <c r="B1" s="12"/>
    </row>
    <row r="2" spans="2:8" s="3" customFormat="1" x14ac:dyDescent="0.25">
      <c r="B2" s="18" t="s">
        <v>19</v>
      </c>
      <c r="C2" s="18"/>
      <c r="D2" s="18"/>
      <c r="E2" s="18"/>
      <c r="F2" s="18"/>
      <c r="G2" s="18"/>
      <c r="H2" s="18"/>
    </row>
    <row r="3" spans="2:8" ht="30" x14ac:dyDescent="0.25">
      <c r="B3" s="22" t="s">
        <v>0</v>
      </c>
      <c r="C3" s="22" t="s">
        <v>2</v>
      </c>
      <c r="D3" s="22" t="s">
        <v>27</v>
      </c>
      <c r="E3" s="22" t="s">
        <v>5</v>
      </c>
      <c r="F3" s="22" t="s">
        <v>4</v>
      </c>
      <c r="G3" s="22" t="s">
        <v>18</v>
      </c>
      <c r="H3" s="22" t="s">
        <v>17</v>
      </c>
    </row>
    <row r="4" spans="2:8" x14ac:dyDescent="0.25">
      <c r="B4" s="23"/>
      <c r="C4" s="23"/>
      <c r="D4" s="23"/>
      <c r="E4" s="23"/>
      <c r="F4" s="25"/>
      <c r="G4" s="24"/>
      <c r="H4" s="14"/>
    </row>
    <row r="5" spans="2:8" x14ac:dyDescent="0.25">
      <c r="B5" s="23"/>
      <c r="C5" s="23"/>
      <c r="D5" s="23"/>
      <c r="E5" s="23"/>
      <c r="F5" s="25"/>
      <c r="G5" s="24"/>
      <c r="H5" s="14"/>
    </row>
    <row r="6" spans="2:8" x14ac:dyDescent="0.25">
      <c r="B6" s="23"/>
      <c r="C6" s="26"/>
      <c r="D6" s="26"/>
      <c r="E6" s="23"/>
      <c r="F6" s="25"/>
      <c r="G6" s="27"/>
      <c r="H6" s="14"/>
    </row>
    <row r="7" spans="2:8" x14ac:dyDescent="0.25">
      <c r="B7" s="23"/>
      <c r="C7" s="26"/>
      <c r="D7" s="26"/>
      <c r="E7" s="23"/>
      <c r="F7" s="25"/>
      <c r="G7" s="24"/>
      <c r="H7" s="14"/>
    </row>
    <row r="8" spans="2:8" x14ac:dyDescent="0.25">
      <c r="B8" s="23"/>
      <c r="C8" s="26"/>
      <c r="D8" s="26"/>
      <c r="E8" s="23"/>
      <c r="F8" s="25"/>
      <c r="G8" s="24"/>
      <c r="H8" s="14"/>
    </row>
    <row r="10" spans="2:8" x14ac:dyDescent="0.25">
      <c r="B10" s="72" t="s">
        <v>111</v>
      </c>
    </row>
  </sheetData>
  <phoneticPr fontId="1" type="noConversion"/>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1EE7ED5-7216-4B19-9DAD-1FC5A18BC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ICT</vt:lpstr>
      <vt:lpstr>PROPERTY</vt:lpstr>
      <vt:lpstr>RECRUITMENT</vt:lpstr>
      <vt:lpstr>ADVERTISING &amp; MARKETING</vt:lpstr>
      <vt:lpstr>CONSULTANCY</vt:lpstr>
      <vt:lpstr>RECRUITMENT!Print_Area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exceptions to the Government spending moratorium</dc:title>
  <dc:subject>HMRC exceptions to the Government spending moratorium - 1st January 2016 to 31st March 2016</dc:subject>
  <dc:creator/>
  <cp:keywords>HMRC Government spending moratorium</cp:keywords>
  <cp:lastModifiedBy>Parfitt, Ian (KAI Data, Policy &amp; Co-ordination)</cp:lastModifiedBy>
  <cp:lastPrinted>2016-02-15T12:52:48Z</cp:lastPrinted>
  <dcterms:created xsi:type="dcterms:W3CDTF">2010-12-07T16:43:44Z</dcterms:created>
  <dcterms:modified xsi:type="dcterms:W3CDTF">2016-07-11T13:42:05Z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