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1340" windowHeight="7512" activeTab="0"/>
  </bookViews>
  <sheets>
    <sheet name="Table 1" sheetId="1" r:id="rId1"/>
    <sheet name="Chart A" sheetId="2" r:id="rId2"/>
  </sheets>
  <externalReferences>
    <externalReference r:id="rId5"/>
    <externalReference r:id="rId6"/>
    <externalReference r:id="rId7"/>
  </externalReferences>
  <definedNames>
    <definedName name="_xlnm.Print_Area" localSheetId="0">'Table 1'!$A$1:$N$28</definedName>
  </definedNames>
  <calcPr fullCalcOnLoad="1"/>
</workbook>
</file>

<file path=xl/sharedStrings.xml><?xml version="1.0" encoding="utf-8"?>
<sst xmlns="http://schemas.openxmlformats.org/spreadsheetml/2006/main" count="53" uniqueCount="38">
  <si>
    <t>Expenditure:</t>
  </si>
  <si>
    <t>Acquisition of land and existing buildings and works</t>
  </si>
  <si>
    <t>New construction and conversion</t>
  </si>
  <si>
    <t>Vehicles, plant equipment and machinery</t>
  </si>
  <si>
    <t>Intangible assets</t>
  </si>
  <si>
    <t>Total expenditure on fixed assets</t>
  </si>
  <si>
    <t>Grants, loans and other financial assistance</t>
  </si>
  <si>
    <t>Acquisition of share and loan capital</t>
  </si>
  <si>
    <t>Total capital expenditure</t>
  </si>
  <si>
    <t>Notional capital receipts set aside and Large Scale Voluntary Transfer levy</t>
  </si>
  <si>
    <t>Total expenditure and other transactions</t>
  </si>
  <si>
    <t>Receipts</t>
  </si>
  <si>
    <t>(a) Expenditure which does not fall within the definition of expenditure for capital purposes, but is treated as capital expenditure by a direction under section 16(2)(b) of the Local Government Act 2003.</t>
  </si>
  <si>
    <t>2010-11</t>
  </si>
  <si>
    <t>2011-12</t>
  </si>
  <si>
    <t xml:space="preserve">  of which GLA:</t>
  </si>
  <si>
    <t>2012-13</t>
  </si>
  <si>
    <t>One-off HRA self-financing determination payment:</t>
  </si>
  <si>
    <t>One-off HRA self-financing determination &amp; premium:</t>
  </si>
  <si>
    <t>Total expenditure excl HRA self-financing determination payment</t>
  </si>
  <si>
    <t xml:space="preserve">Receipts excl HRA self-financing determination &amp; premium </t>
  </si>
  <si>
    <t>2013-14</t>
  </si>
  <si>
    <t>2014-15</t>
  </si>
  <si>
    <t>(b) Local authorities subject to the transactions associated with the HRA Self-financing Determinations were required to include the determination in relation to expenditure or receipts and also the financing if applicable.  This was a one-off exercise for 2011-12 and figures were provided both inclusive and exclusive of this transaction.</t>
  </si>
  <si>
    <t xml:space="preserve"> (b)</t>
  </si>
  <si>
    <r>
      <t xml:space="preserve">Expenditure by virtue of a section 16(2)(b) direction </t>
    </r>
    <r>
      <rPr>
        <vertAlign val="superscript"/>
        <sz val="9"/>
        <rFont val="Arial"/>
        <family val="2"/>
      </rPr>
      <t>(a)</t>
    </r>
  </si>
  <si>
    <t xml:space="preserve">2010-11 </t>
  </si>
  <si>
    <t>Total capital expenditure (F)</t>
  </si>
  <si>
    <t>Receipts (F)</t>
  </si>
  <si>
    <t>Forecast</t>
  </si>
  <si>
    <t>Outturn</t>
  </si>
  <si>
    <t xml:space="preserve">Outturn </t>
  </si>
  <si>
    <t xml:space="preserve">Table 1: Local authority capital expenditure and receipts: England: 2010-11 to 2014-15 forecast and outturn </t>
  </si>
  <si>
    <t>Chart A: Capital Expenditure and Receipts, England, 2010-11 to 2014-15</t>
  </si>
  <si>
    <t>®</t>
  </si>
  <si>
    <t>® Revised</t>
  </si>
  <si>
    <t>Total capital expenditure (R)</t>
  </si>
  <si>
    <t>2014-15 (R)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</si>
</sst>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-* #,##0.000_-;\-* #,##0.000_-;_-* &quot;-&quot;??_-;_-@_-"/>
    <numFmt numFmtId="170" formatCode="0.0%"/>
    <numFmt numFmtId="171" formatCode="#,##0_ ;\-#,##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56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Calibri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rgb="FF1F497D"/>
      <name val="Calibri"/>
      <family val="2"/>
    </font>
    <font>
      <b/>
      <sz val="10"/>
      <color rgb="FFFFFF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008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rgb="FF002060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 style="thick">
        <color rgb="FF002060"/>
      </right>
      <top>
        <color indexed="63"/>
      </top>
      <bottom style="thick">
        <color rgb="FF002060"/>
      </bottom>
    </border>
    <border>
      <left style="thick">
        <color rgb="FF002060"/>
      </left>
      <right>
        <color indexed="63"/>
      </right>
      <top style="thick">
        <color rgb="FF002060"/>
      </top>
      <bottom>
        <color indexed="63"/>
      </bottom>
    </border>
    <border>
      <left>
        <color indexed="63"/>
      </left>
      <right>
        <color indexed="63"/>
      </right>
      <top style="thick">
        <color rgb="FF002060"/>
      </top>
      <bottom>
        <color indexed="63"/>
      </bottom>
    </border>
    <border>
      <left>
        <color indexed="63"/>
      </left>
      <right style="thick">
        <color rgb="FF002060"/>
      </right>
      <top style="thick">
        <color rgb="FF002060"/>
      </top>
      <bottom>
        <color indexed="63"/>
      </bottom>
    </border>
    <border>
      <left style="thick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2060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7" fillId="33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1" fillId="33" borderId="0" xfId="0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horizontal="right" vertical="top"/>
    </xf>
    <xf numFmtId="43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horizontal="right" vertical="top" wrapText="1"/>
    </xf>
    <xf numFmtId="0" fontId="7" fillId="33" borderId="11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vertical="top"/>
    </xf>
    <xf numFmtId="0" fontId="1" fillId="33" borderId="11" xfId="0" applyFont="1" applyFill="1" applyBorder="1" applyAlignment="1">
      <alignment vertical="top"/>
    </xf>
    <xf numFmtId="3" fontId="1" fillId="0" borderId="10" xfId="0" applyNumberFormat="1" applyFont="1" applyFill="1" applyBorder="1" applyAlignment="1">
      <alignment vertical="top"/>
    </xf>
    <xf numFmtId="3" fontId="1" fillId="0" borderId="11" xfId="0" applyNumberFormat="1" applyFont="1" applyFill="1" applyBorder="1" applyAlignment="1">
      <alignment vertical="top"/>
    </xf>
    <xf numFmtId="3" fontId="7" fillId="0" borderId="10" xfId="0" applyNumberFormat="1" applyFont="1" applyFill="1" applyBorder="1" applyAlignment="1">
      <alignment vertical="top"/>
    </xf>
    <xf numFmtId="3" fontId="7" fillId="0" borderId="11" xfId="0" applyNumberFormat="1" applyFont="1" applyFill="1" applyBorder="1" applyAlignment="1">
      <alignment vertical="top"/>
    </xf>
    <xf numFmtId="3" fontId="1" fillId="0" borderId="10" xfId="0" applyNumberFormat="1" applyFont="1" applyFill="1" applyBorder="1" applyAlignment="1">
      <alignment horizontal="right" vertical="top"/>
    </xf>
    <xf numFmtId="3" fontId="1" fillId="0" borderId="11" xfId="0" applyNumberFormat="1" applyFont="1" applyFill="1" applyBorder="1" applyAlignment="1">
      <alignment horizontal="right" vertical="top"/>
    </xf>
    <xf numFmtId="3" fontId="9" fillId="0" borderId="10" xfId="0" applyNumberFormat="1" applyFont="1" applyFill="1" applyBorder="1" applyAlignment="1">
      <alignment vertical="top"/>
    </xf>
    <xf numFmtId="3" fontId="9" fillId="0" borderId="11" xfId="0" applyNumberFormat="1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7" fillId="33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 vertical="top"/>
    </xf>
    <xf numFmtId="0" fontId="0" fillId="0" borderId="11" xfId="0" applyFill="1" applyBorder="1" applyAlignment="1">
      <alignment vertical="top"/>
    </xf>
    <xf numFmtId="1" fontId="1" fillId="0" borderId="10" xfId="0" applyNumberFormat="1" applyFont="1" applyBorder="1" applyAlignment="1">
      <alignment vertical="top"/>
    </xf>
    <xf numFmtId="0" fontId="1" fillId="0" borderId="11" xfId="0" applyFont="1" applyBorder="1" applyAlignment="1">
      <alignment horizontal="right" vertical="top" wrapText="1"/>
    </xf>
    <xf numFmtId="168" fontId="1" fillId="0" borderId="10" xfId="42" applyNumberFormat="1" applyFont="1" applyBorder="1" applyAlignment="1">
      <alignment vertical="top"/>
    </xf>
    <xf numFmtId="3" fontId="1" fillId="0" borderId="11" xfId="0" applyNumberFormat="1" applyFont="1" applyBorder="1" applyAlignment="1">
      <alignment horizontal="right" vertical="top" wrapText="1"/>
    </xf>
    <xf numFmtId="168" fontId="7" fillId="0" borderId="10" xfId="42" applyNumberFormat="1" applyFont="1" applyBorder="1" applyAlignment="1">
      <alignment vertical="top"/>
    </xf>
    <xf numFmtId="3" fontId="7" fillId="0" borderId="11" xfId="0" applyNumberFormat="1" applyFont="1" applyBorder="1" applyAlignment="1">
      <alignment horizontal="right" vertical="top" wrapText="1"/>
    </xf>
    <xf numFmtId="168" fontId="1" fillId="0" borderId="10" xfId="42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 horizontal="right" vertical="top"/>
    </xf>
    <xf numFmtId="0" fontId="7" fillId="0" borderId="11" xfId="0" applyFont="1" applyBorder="1" applyAlignment="1">
      <alignment horizontal="right" vertical="top" wrapText="1"/>
    </xf>
    <xf numFmtId="168" fontId="7" fillId="0" borderId="10" xfId="42" applyNumberFormat="1" applyFont="1" applyFill="1" applyBorder="1" applyAlignment="1">
      <alignment vertical="top"/>
    </xf>
    <xf numFmtId="168" fontId="9" fillId="0" borderId="10" xfId="42" applyNumberFormat="1" applyFont="1" applyFill="1" applyBorder="1" applyAlignment="1">
      <alignment vertical="top"/>
    </xf>
    <xf numFmtId="3" fontId="9" fillId="0" borderId="11" xfId="0" applyNumberFormat="1" applyFont="1" applyBorder="1" applyAlignment="1">
      <alignment horizontal="right" vertical="top" wrapText="1"/>
    </xf>
    <xf numFmtId="1" fontId="7" fillId="0" borderId="10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 vertical="top"/>
    </xf>
    <xf numFmtId="168" fontId="1" fillId="0" borderId="11" xfId="42" applyNumberFormat="1" applyFont="1" applyBorder="1" applyAlignment="1">
      <alignment vertical="top"/>
    </xf>
    <xf numFmtId="168" fontId="7" fillId="0" borderId="11" xfId="42" applyNumberFormat="1" applyFont="1" applyBorder="1" applyAlignment="1">
      <alignment vertical="top"/>
    </xf>
    <xf numFmtId="3" fontId="7" fillId="0" borderId="11" xfId="42" applyNumberFormat="1" applyFont="1" applyFill="1" applyBorder="1" applyAlignment="1">
      <alignment vertical="top"/>
    </xf>
    <xf numFmtId="168" fontId="9" fillId="0" borderId="11" xfId="42" applyNumberFormat="1" applyFont="1" applyBorder="1" applyAlignment="1">
      <alignment vertical="top"/>
    </xf>
    <xf numFmtId="0" fontId="7" fillId="0" borderId="10" xfId="0" applyFont="1" applyBorder="1" applyAlignment="1">
      <alignment horizontal="right" vertical="top"/>
    </xf>
    <xf numFmtId="0" fontId="7" fillId="0" borderId="10" xfId="0" applyFont="1" applyFill="1" applyBorder="1" applyAlignment="1">
      <alignment horizontal="right" vertical="top" wrapText="1"/>
    </xf>
    <xf numFmtId="168" fontId="9" fillId="0" borderId="10" xfId="42" applyNumberFormat="1" applyFont="1" applyBorder="1" applyAlignment="1">
      <alignment vertical="top"/>
    </xf>
    <xf numFmtId="0" fontId="5" fillId="33" borderId="12" xfId="0" applyFont="1" applyFill="1" applyBorder="1" applyAlignment="1">
      <alignment horizontal="right" vertical="top" wrapText="1"/>
    </xf>
    <xf numFmtId="0" fontId="5" fillId="33" borderId="13" xfId="0" applyFont="1" applyFill="1" applyBorder="1" applyAlignment="1">
      <alignment horizontal="right" vertical="top" wrapText="1"/>
    </xf>
    <xf numFmtId="0" fontId="5" fillId="33" borderId="14" xfId="0" applyFont="1" applyFill="1" applyBorder="1" applyAlignment="1">
      <alignment horizontal="right" vertical="top" wrapText="1"/>
    </xf>
    <xf numFmtId="0" fontId="6" fillId="33" borderId="15" xfId="0" applyFont="1" applyFill="1" applyBorder="1" applyAlignment="1">
      <alignment horizontal="right" vertical="top" wrapText="1"/>
    </xf>
    <xf numFmtId="0" fontId="6" fillId="33" borderId="14" xfId="0" applyFont="1" applyFill="1" applyBorder="1" applyAlignment="1">
      <alignment horizontal="right" vertical="top" wrapText="1"/>
    </xf>
    <xf numFmtId="0" fontId="6" fillId="33" borderId="13" xfId="0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right" vertical="top" wrapText="1"/>
    </xf>
    <xf numFmtId="0" fontId="5" fillId="33" borderId="15" xfId="0" applyFont="1" applyFill="1" applyBorder="1" applyAlignment="1">
      <alignment horizontal="right" vertical="top" wrapText="1"/>
    </xf>
    <xf numFmtId="0" fontId="1" fillId="33" borderId="16" xfId="0" applyFont="1" applyFill="1" applyBorder="1" applyAlignment="1">
      <alignment vertical="top"/>
    </xf>
    <xf numFmtId="0" fontId="6" fillId="33" borderId="17" xfId="0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0" fontId="1" fillId="33" borderId="18" xfId="0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1" fillId="33" borderId="17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/>
    </xf>
    <xf numFmtId="0" fontId="8" fillId="33" borderId="18" xfId="0" applyFont="1" applyFill="1" applyBorder="1" applyAlignment="1">
      <alignment horizontal="right" vertical="top"/>
    </xf>
    <xf numFmtId="0" fontId="7" fillId="33" borderId="17" xfId="0" applyFont="1" applyFill="1" applyBorder="1" applyAlignment="1">
      <alignment vertical="top" wrapText="1"/>
    </xf>
    <xf numFmtId="0" fontId="9" fillId="33" borderId="17" xfId="0" applyFont="1" applyFill="1" applyBorder="1" applyAlignment="1">
      <alignment vertical="top" wrapText="1"/>
    </xf>
    <xf numFmtId="168" fontId="7" fillId="0" borderId="11" xfId="42" applyNumberFormat="1" applyFont="1" applyFill="1" applyBorder="1" applyAlignment="1">
      <alignment vertical="top"/>
    </xf>
    <xf numFmtId="0" fontId="1" fillId="0" borderId="17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168" fontId="1" fillId="0" borderId="11" xfId="42" applyNumberFormat="1" applyFont="1" applyFill="1" applyBorder="1" applyAlignment="1">
      <alignment vertical="top"/>
    </xf>
    <xf numFmtId="0" fontId="8" fillId="0" borderId="18" xfId="0" applyFont="1" applyFill="1" applyBorder="1" applyAlignment="1">
      <alignment horizontal="right" vertical="top"/>
    </xf>
    <xf numFmtId="171" fontId="1" fillId="0" borderId="10" xfId="42" applyNumberFormat="1" applyFont="1" applyFill="1" applyBorder="1" applyAlignment="1">
      <alignment vertical="top"/>
    </xf>
    <xf numFmtId="3" fontId="10" fillId="0" borderId="11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7" fillId="0" borderId="17" xfId="0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horizontal="right" vertical="top" wrapText="1"/>
    </xf>
    <xf numFmtId="0" fontId="9" fillId="0" borderId="17" xfId="0" applyFont="1" applyFill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7" fillId="0" borderId="17" xfId="0" applyFont="1" applyFill="1" applyBorder="1" applyAlignment="1">
      <alignment vertical="top"/>
    </xf>
    <xf numFmtId="3" fontId="8" fillId="0" borderId="10" xfId="0" applyNumberFormat="1" applyFont="1" applyFill="1" applyBorder="1" applyAlignment="1">
      <alignment vertical="top"/>
    </xf>
    <xf numFmtId="3" fontId="8" fillId="0" borderId="11" xfId="0" applyNumberFormat="1" applyFont="1" applyFill="1" applyBorder="1" applyAlignment="1">
      <alignment vertical="top"/>
    </xf>
    <xf numFmtId="1" fontId="7" fillId="0" borderId="10" xfId="42" applyNumberFormat="1" applyFont="1" applyFill="1" applyBorder="1" applyAlignment="1">
      <alignment vertical="top"/>
    </xf>
    <xf numFmtId="3" fontId="0" fillId="0" borderId="0" xfId="0" applyNumberFormat="1" applyAlignment="1">
      <alignment/>
    </xf>
    <xf numFmtId="170" fontId="0" fillId="0" borderId="0" xfId="59" applyNumberFormat="1" applyFont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168" fontId="0" fillId="0" borderId="0" xfId="42" applyNumberFormat="1" applyFont="1" applyAlignment="1">
      <alignment/>
    </xf>
    <xf numFmtId="168" fontId="1" fillId="0" borderId="0" xfId="42" applyNumberFormat="1" applyFont="1" applyFill="1" applyBorder="1" applyAlignment="1">
      <alignment vertical="top"/>
    </xf>
    <xf numFmtId="168" fontId="7" fillId="0" borderId="0" xfId="42" applyNumberFormat="1" applyFont="1" applyFill="1" applyBorder="1" applyAlignment="1">
      <alignment vertical="top"/>
    </xf>
    <xf numFmtId="168" fontId="1" fillId="0" borderId="0" xfId="42" applyNumberFormat="1" applyFont="1" applyFill="1" applyBorder="1" applyAlignment="1">
      <alignment vertical="top"/>
    </xf>
    <xf numFmtId="3" fontId="7" fillId="0" borderId="0" xfId="42" applyNumberFormat="1" applyFont="1" applyFill="1" applyBorder="1" applyAlignment="1">
      <alignment vertical="top"/>
    </xf>
    <xf numFmtId="168" fontId="9" fillId="0" borderId="0" xfId="42" applyNumberFormat="1" applyFont="1" applyFill="1" applyBorder="1" applyAlignment="1">
      <alignment vertical="top"/>
    </xf>
    <xf numFmtId="170" fontId="0" fillId="0" borderId="0" xfId="0" applyNumberFormat="1" applyAlignment="1">
      <alignment vertical="top"/>
    </xf>
    <xf numFmtId="10" fontId="0" fillId="0" borderId="0" xfId="59" applyNumberFormat="1" applyFont="1" applyAlignment="1">
      <alignment vertical="top"/>
    </xf>
    <xf numFmtId="170" fontId="51" fillId="0" borderId="0" xfId="59" applyNumberFormat="1" applyFont="1" applyAlignment="1">
      <alignment/>
    </xf>
    <xf numFmtId="0" fontId="7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 vertical="top"/>
    </xf>
    <xf numFmtId="3" fontId="7" fillId="33" borderId="0" xfId="0" applyNumberFormat="1" applyFont="1" applyFill="1" applyBorder="1" applyAlignment="1">
      <alignment vertical="top"/>
    </xf>
    <xf numFmtId="3" fontId="7" fillId="33" borderId="11" xfId="0" applyNumberFormat="1" applyFont="1" applyFill="1" applyBorder="1" applyAlignment="1">
      <alignment vertical="top"/>
    </xf>
    <xf numFmtId="0" fontId="0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168" fontId="9" fillId="0" borderId="0" xfId="42" applyNumberFormat="1" applyFont="1" applyFill="1" applyBorder="1" applyAlignment="1">
      <alignment horizontal="left" vertical="top"/>
    </xf>
    <xf numFmtId="3" fontId="7" fillId="0" borderId="0" xfId="42" applyNumberFormat="1" applyFont="1" applyFill="1" applyBorder="1" applyAlignment="1">
      <alignment horizontal="center" vertical="top"/>
    </xf>
    <xf numFmtId="0" fontId="0" fillId="33" borderId="22" xfId="0" applyFont="1" applyFill="1" applyBorder="1" applyAlignment="1">
      <alignment vertical="top" wrapText="1"/>
    </xf>
    <xf numFmtId="0" fontId="0" fillId="33" borderId="23" xfId="0" applyFont="1" applyFill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4" fillId="34" borderId="27" xfId="0" applyFont="1" applyFill="1" applyBorder="1" applyAlignment="1">
      <alignment horizontal="left" vertical="top" wrapText="1"/>
    </xf>
    <xf numFmtId="0" fontId="4" fillId="34" borderId="28" xfId="0" applyFont="1" applyFill="1" applyBorder="1" applyAlignment="1">
      <alignment horizontal="left" vertical="top" wrapText="1"/>
    </xf>
    <xf numFmtId="0" fontId="4" fillId="34" borderId="29" xfId="0" applyFont="1" applyFill="1" applyBorder="1" applyAlignment="1">
      <alignment horizontal="left" vertical="top" wrapText="1"/>
    </xf>
    <xf numFmtId="0" fontId="52" fillId="35" borderId="17" xfId="0" applyFont="1" applyFill="1" applyBorder="1" applyAlignment="1">
      <alignment horizontal="center" vertical="center" wrapText="1"/>
    </xf>
    <xf numFmtId="0" fontId="52" fillId="35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-0.01175"/>
          <c:w val="0.9235"/>
          <c:h val="0.86325"/>
        </c:manualLayout>
      </c:layout>
      <c:lineChart>
        <c:grouping val="standard"/>
        <c:varyColors val="0"/>
        <c:ser>
          <c:idx val="1"/>
          <c:order val="0"/>
          <c:tx>
            <c:strRef>
              <c:f>'Chart A'!$A$5</c:f>
              <c:strCache>
                <c:ptCount val="1"/>
                <c:pt idx="0">
                  <c:v>Total capital expenditure (F)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A'!$B$3:$F$4</c:f>
              <c:multiLvlStrCache/>
            </c:multiLvlStrRef>
          </c:cat>
          <c:val>
            <c:numRef>
              <c:f>'Chart A'!$B$5:$F$5</c:f>
              <c:numCache/>
            </c:numRef>
          </c:val>
          <c:smooth val="0"/>
        </c:ser>
        <c:ser>
          <c:idx val="2"/>
          <c:order val="1"/>
          <c:tx>
            <c:strRef>
              <c:f>'Chart A'!$A$6</c:f>
              <c:strCache>
                <c:ptCount val="1"/>
                <c:pt idx="0">
                  <c:v>Total capital expenditure (R)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A'!$B$3:$F$4</c:f>
              <c:multiLvlStrCache/>
            </c:multiLvlStrRef>
          </c:cat>
          <c:val>
            <c:numRef>
              <c:f>'Chart A'!$B$6:$F$6</c:f>
              <c:numCache/>
            </c:numRef>
          </c:val>
          <c:smooth val="0"/>
        </c:ser>
        <c:ser>
          <c:idx val="4"/>
          <c:order val="2"/>
          <c:tx>
            <c:strRef>
              <c:f>'Chart A'!$A$9</c:f>
              <c:strCache>
                <c:ptCount val="1"/>
                <c:pt idx="0">
                  <c:v>Receipts (F)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A'!$B$3:$F$4</c:f>
              <c:multiLvlStrCache/>
            </c:multiLvlStrRef>
          </c:cat>
          <c:val>
            <c:numRef>
              <c:f>'Chart A'!$B$9:$F$9</c:f>
              <c:numCache/>
            </c:numRef>
          </c:val>
          <c:smooth val="0"/>
        </c:ser>
        <c:ser>
          <c:idx val="5"/>
          <c:order val="3"/>
          <c:tx>
            <c:strRef>
              <c:f>'Chart A'!$A$10</c:f>
              <c:strCache>
                <c:ptCount val="1"/>
                <c:pt idx="0">
                  <c:v>Receipts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A'!$B$3:$F$4</c:f>
              <c:multiLvlStrCache/>
            </c:multiLvlStrRef>
          </c:cat>
          <c:val>
            <c:numRef>
              <c:f>'Chart A'!$B$10:$F$10</c:f>
              <c:numCache/>
            </c:numRef>
          </c:val>
          <c:smooth val="0"/>
        </c:ser>
        <c:marker val="1"/>
        <c:axId val="24968100"/>
        <c:axId val="10731973"/>
      </c:lineChart>
      <c:catAx>
        <c:axId val="24968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31973"/>
        <c:crosses val="autoZero"/>
        <c:auto val="1"/>
        <c:lblOffset val="100"/>
        <c:tickLblSkip val="1"/>
        <c:noMultiLvlLbl val="0"/>
      </c:catAx>
      <c:valAx>
        <c:axId val="10731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£ million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681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925"/>
          <c:y val="0.934"/>
          <c:w val="0.9112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66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18</xdr:col>
      <xdr:colOff>19050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6696075" y="381000"/>
        <a:ext cx="61055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104775</xdr:colOff>
      <xdr:row>17</xdr:row>
      <xdr:rowOff>28575</xdr:rowOff>
    </xdr:from>
    <xdr:ext cx="180975" cy="257175"/>
    <xdr:sp fLocksText="0">
      <xdr:nvSpPr>
        <xdr:cNvPr id="2" name="TextBox 1"/>
        <xdr:cNvSpPr txBox="1">
          <a:spLocks noChangeArrowheads="1"/>
        </xdr:cNvSpPr>
      </xdr:nvSpPr>
      <xdr:spPr>
        <a:xfrm>
          <a:off x="4791075" y="28479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sktop21.dclg.gov.uk\DCLGDFS\LGF3Data\Capital%20statistics\Frms14-15\Capital%20Estimates%20Return\Grossing\Grossing%20CER%2014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4-15\COR\Grossing\Cor1-2%202014-15%20Gross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4-15\COR\Grossing\Cor4%202014-15%20Gross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1"/>
      <sheetName val="INPUT2"/>
      <sheetName val="INPUT3"/>
      <sheetName val="INPUT4"/>
      <sheetName val="INPUT5"/>
      <sheetName val="INPUT6"/>
      <sheetName val="INPUT7"/>
      <sheetName val="INPUT8"/>
      <sheetName val="GROSS 1"/>
      <sheetName val="GROSS 2"/>
      <sheetName val="GROSS 3"/>
      <sheetName val="GROSS 4"/>
      <sheetName val="GROSS 5"/>
      <sheetName val="GROSS 6"/>
      <sheetName val="GROSS 7"/>
      <sheetName val="GROSS 8"/>
      <sheetName val="TOTALS"/>
      <sheetName val="SUMMARY"/>
      <sheetName val="CER ACTUAL A"/>
      <sheetName val="CER ACT MEM, B &amp; C"/>
      <sheetName val="CER ACTUAL D"/>
      <sheetName val="CER ACTUAL E"/>
      <sheetName val="CER GROSS A"/>
      <sheetName val="CER GROSS MEM, B&amp;C"/>
      <sheetName val="CER GROSS D"/>
      <sheetName val="CER GROSS 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1"/>
      <sheetName val="INPUT 2"/>
      <sheetName val="INPUT 3"/>
      <sheetName val="INPUT 4"/>
      <sheetName val="GROSS 1"/>
      <sheetName val="GROSS 2"/>
      <sheetName val="GROSS 3"/>
      <sheetName val="GROSS 4"/>
      <sheetName val="COR1 Actual"/>
      <sheetName val="COR1 Gross"/>
      <sheetName val="COR1 TOTAL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1"/>
      <sheetName val="INPUT 2"/>
      <sheetName val="GROSS 1"/>
      <sheetName val="GROSS 2"/>
      <sheetName val="COR4 TOTALS"/>
      <sheetName val="COR4 Actual"/>
      <sheetName val="COR4 Gro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tabSelected="1" zoomScalePageLayoutView="0" workbookViewId="0" topLeftCell="A1">
      <selection activeCell="P19" sqref="P19"/>
    </sheetView>
  </sheetViews>
  <sheetFormatPr defaultColWidth="9.140625" defaultRowHeight="12.75"/>
  <cols>
    <col min="1" max="1" width="46.8515625" style="4" customWidth="1"/>
    <col min="2" max="5" width="9.28125" style="4" customWidth="1"/>
    <col min="6" max="6" width="2.421875" style="4" bestFit="1" customWidth="1"/>
    <col min="7" max="11" width="9.28125" style="4" customWidth="1"/>
    <col min="12" max="12" width="10.00390625" style="4" customWidth="1"/>
    <col min="13" max="13" width="2.7109375" style="4" customWidth="1"/>
    <col min="14" max="14" width="0.85546875" style="4" customWidth="1"/>
    <col min="15" max="16" width="8.8515625" style="4" customWidth="1"/>
    <col min="17" max="18" width="10.28125" style="4" bestFit="1" customWidth="1"/>
    <col min="19" max="16384" width="8.8515625" style="4" customWidth="1"/>
  </cols>
  <sheetData>
    <row r="1" spans="1:14" ht="13.5" customHeight="1" thickBot="1" thickTop="1">
      <c r="A1" s="120" t="s">
        <v>32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2"/>
    </row>
    <row r="2" spans="1:14" ht="11.25" customHeight="1">
      <c r="A2" s="54"/>
      <c r="B2" s="55"/>
      <c r="C2" s="56"/>
      <c r="D2" s="55"/>
      <c r="E2" s="57"/>
      <c r="F2" s="58"/>
      <c r="G2" s="59"/>
      <c r="H2" s="58"/>
      <c r="I2" s="59"/>
      <c r="J2" s="58"/>
      <c r="K2" s="60"/>
      <c r="L2" s="61"/>
      <c r="M2" s="61"/>
      <c r="N2" s="62"/>
    </row>
    <row r="3" spans="1:14" ht="12.75">
      <c r="A3" s="63"/>
      <c r="B3" s="26" t="s">
        <v>13</v>
      </c>
      <c r="C3" s="14"/>
      <c r="D3" s="27" t="s">
        <v>14</v>
      </c>
      <c r="E3" s="2"/>
      <c r="F3" s="28"/>
      <c r="G3" s="13" t="s">
        <v>16</v>
      </c>
      <c r="H3" s="14"/>
      <c r="I3" s="13" t="s">
        <v>21</v>
      </c>
      <c r="J3" s="14"/>
      <c r="K3" s="51" t="s">
        <v>22</v>
      </c>
      <c r="L3" s="64"/>
      <c r="M3" s="64"/>
      <c r="N3" s="65"/>
    </row>
    <row r="4" spans="1:14" ht="10.5" customHeight="1">
      <c r="A4" s="63"/>
      <c r="B4" s="13" t="s">
        <v>29</v>
      </c>
      <c r="C4" s="1" t="s">
        <v>30</v>
      </c>
      <c r="D4" s="13" t="s">
        <v>29</v>
      </c>
      <c r="E4" s="1" t="s">
        <v>30</v>
      </c>
      <c r="F4" s="29"/>
      <c r="G4" s="13" t="s">
        <v>29</v>
      </c>
      <c r="H4" s="14" t="s">
        <v>30</v>
      </c>
      <c r="I4" s="13" t="s">
        <v>29</v>
      </c>
      <c r="J4" s="28" t="s">
        <v>30</v>
      </c>
      <c r="K4" s="52" t="s">
        <v>29</v>
      </c>
      <c r="L4" s="2" t="s">
        <v>31</v>
      </c>
      <c r="M4" s="2"/>
      <c r="N4" s="65"/>
    </row>
    <row r="5" spans="1:14" ht="9.75" customHeight="1">
      <c r="A5" s="66" t="s">
        <v>0</v>
      </c>
      <c r="B5" s="15"/>
      <c r="C5" s="16"/>
      <c r="D5" s="15"/>
      <c r="E5" s="5"/>
      <c r="F5" s="16"/>
      <c r="G5" s="25"/>
      <c r="H5" s="32"/>
      <c r="I5" s="25"/>
      <c r="J5" s="16"/>
      <c r="K5" s="25"/>
      <c r="L5" s="5"/>
      <c r="M5" s="5"/>
      <c r="N5" s="65"/>
    </row>
    <row r="6" spans="1:14" ht="15" customHeight="1">
      <c r="A6" s="67" t="s">
        <v>1</v>
      </c>
      <c r="B6" s="17">
        <v>840.528</v>
      </c>
      <c r="C6" s="18">
        <v>1042.68</v>
      </c>
      <c r="D6" s="17">
        <v>529.39928</v>
      </c>
      <c r="E6" s="6">
        <v>720.906</v>
      </c>
      <c r="F6" s="18"/>
      <c r="G6" s="33">
        <v>650.58076</v>
      </c>
      <c r="H6" s="34">
        <v>823</v>
      </c>
      <c r="I6" s="33">
        <v>734.42304</v>
      </c>
      <c r="J6" s="47">
        <v>1191</v>
      </c>
      <c r="K6" s="35">
        <v>989.5570499999999</v>
      </c>
      <c r="L6" s="96">
        <v>1021.598</v>
      </c>
      <c r="M6" s="96"/>
      <c r="N6" s="65"/>
    </row>
    <row r="7" spans="1:14" ht="12.75">
      <c r="A7" s="68" t="s">
        <v>2</v>
      </c>
      <c r="B7" s="17">
        <v>17672.3496</v>
      </c>
      <c r="C7" s="18">
        <v>14776.55</v>
      </c>
      <c r="D7" s="17">
        <v>15035.27388</v>
      </c>
      <c r="E7" s="6">
        <v>13299.993174790001</v>
      </c>
      <c r="F7" s="18"/>
      <c r="G7" s="35">
        <v>14811.153600000001</v>
      </c>
      <c r="H7" s="36">
        <v>11494</v>
      </c>
      <c r="I7" s="35">
        <v>16420.878719999997</v>
      </c>
      <c r="J7" s="47">
        <v>11650</v>
      </c>
      <c r="K7" s="35">
        <v>18027.93055</v>
      </c>
      <c r="L7" s="96">
        <v>12982.717</v>
      </c>
      <c r="M7" s="96"/>
      <c r="N7" s="65"/>
    </row>
    <row r="8" spans="1:14" ht="12.75">
      <c r="A8" s="67" t="s">
        <v>3</v>
      </c>
      <c r="B8" s="17">
        <v>1532.8953000000001</v>
      </c>
      <c r="C8" s="18">
        <v>1519.96</v>
      </c>
      <c r="D8" s="17">
        <v>1180.95524</v>
      </c>
      <c r="E8" s="6">
        <v>1426.40017704</v>
      </c>
      <c r="F8" s="18"/>
      <c r="G8" s="35">
        <v>1199.24852</v>
      </c>
      <c r="H8" s="36">
        <v>1210</v>
      </c>
      <c r="I8" s="35">
        <v>1417.34784</v>
      </c>
      <c r="J8" s="47">
        <v>1231</v>
      </c>
      <c r="K8" s="35">
        <v>1570.88295</v>
      </c>
      <c r="L8" s="96">
        <v>1269.514</v>
      </c>
      <c r="M8" s="96"/>
      <c r="N8" s="69"/>
    </row>
    <row r="9" spans="1:14" ht="12.75">
      <c r="A9" s="68" t="s">
        <v>4</v>
      </c>
      <c r="B9" s="17">
        <v>247.6773</v>
      </c>
      <c r="C9" s="18">
        <v>204.67</v>
      </c>
      <c r="D9" s="17">
        <v>149.4908</v>
      </c>
      <c r="E9" s="6">
        <v>220.896</v>
      </c>
      <c r="F9" s="18"/>
      <c r="G9" s="33">
        <v>309.64992</v>
      </c>
      <c r="H9" s="34">
        <v>178</v>
      </c>
      <c r="I9" s="33">
        <v>275.05631999999997</v>
      </c>
      <c r="J9" s="47">
        <v>209</v>
      </c>
      <c r="K9" s="35">
        <v>343.13145</v>
      </c>
      <c r="L9" s="96">
        <v>225.803</v>
      </c>
      <c r="M9" s="96"/>
      <c r="N9" s="69"/>
    </row>
    <row r="10" spans="1:16" ht="12.75">
      <c r="A10" s="66" t="s">
        <v>5</v>
      </c>
      <c r="B10" s="19">
        <v>20293.4502</v>
      </c>
      <c r="C10" s="20">
        <v>17543.86</v>
      </c>
      <c r="D10" s="19">
        <v>16895.1192</v>
      </c>
      <c r="E10" s="3">
        <v>15668.19535183</v>
      </c>
      <c r="F10" s="20"/>
      <c r="G10" s="37">
        <v>16970.6328</v>
      </c>
      <c r="H10" s="38">
        <v>13705</v>
      </c>
      <c r="I10" s="37">
        <v>18847.705919999997</v>
      </c>
      <c r="J10" s="48">
        <v>14281</v>
      </c>
      <c r="K10" s="37">
        <v>20931.502</v>
      </c>
      <c r="L10" s="97">
        <v>15499.632</v>
      </c>
      <c r="M10" s="97"/>
      <c r="N10" s="65"/>
      <c r="P10" s="101"/>
    </row>
    <row r="11" spans="1:16" ht="5.25" customHeight="1">
      <c r="A11" s="67"/>
      <c r="B11" s="17"/>
      <c r="C11" s="18"/>
      <c r="D11" s="17"/>
      <c r="E11" s="6"/>
      <c r="F11" s="18"/>
      <c r="G11" s="33"/>
      <c r="H11" s="34"/>
      <c r="I11" s="33"/>
      <c r="J11" s="47"/>
      <c r="K11" s="35"/>
      <c r="L11" s="96"/>
      <c r="M11" s="96"/>
      <c r="N11" s="65"/>
      <c r="P11" s="101"/>
    </row>
    <row r="12" spans="1:16" ht="12.75" customHeight="1">
      <c r="A12" s="67" t="s">
        <v>6</v>
      </c>
      <c r="B12" s="17">
        <v>4108.734</v>
      </c>
      <c r="C12" s="18">
        <v>5147.89</v>
      </c>
      <c r="D12" s="17">
        <v>3559.36776</v>
      </c>
      <c r="E12" s="30">
        <v>4166.3859999999995</v>
      </c>
      <c r="F12" s="31"/>
      <c r="G12" s="39">
        <v>4392.89788</v>
      </c>
      <c r="H12" s="36">
        <v>4002</v>
      </c>
      <c r="I12" s="35">
        <v>4891.8144</v>
      </c>
      <c r="J12" s="47">
        <v>3770</v>
      </c>
      <c r="K12" s="35">
        <v>6154.637699999999</v>
      </c>
      <c r="L12" s="98">
        <v>4402.978999999999</v>
      </c>
      <c r="M12" s="98" t="s">
        <v>34</v>
      </c>
      <c r="N12" s="65"/>
      <c r="P12" s="101"/>
    </row>
    <row r="13" spans="1:18" ht="12.75">
      <c r="A13" s="67" t="s">
        <v>7</v>
      </c>
      <c r="B13" s="21">
        <v>9</v>
      </c>
      <c r="C13" s="22">
        <v>454.15</v>
      </c>
      <c r="D13" s="21">
        <v>0</v>
      </c>
      <c r="E13" s="7">
        <v>197.848</v>
      </c>
      <c r="F13" s="22"/>
      <c r="G13" s="40">
        <v>0.161</v>
      </c>
      <c r="H13" s="36">
        <v>1225</v>
      </c>
      <c r="I13" s="46">
        <v>5.53728</v>
      </c>
      <c r="J13" s="47">
        <v>1611</v>
      </c>
      <c r="K13" s="35">
        <v>0.9461999999999999</v>
      </c>
      <c r="L13" s="96">
        <v>1634.685</v>
      </c>
      <c r="M13" s="96"/>
      <c r="N13" s="65"/>
      <c r="P13" s="101"/>
      <c r="R13" s="8"/>
    </row>
    <row r="14" spans="1:16" ht="6.75" customHeight="1">
      <c r="A14" s="67"/>
      <c r="B14" s="17"/>
      <c r="C14" s="22"/>
      <c r="D14" s="21"/>
      <c r="E14" s="7"/>
      <c r="F14" s="22"/>
      <c r="G14" s="40"/>
      <c r="H14" s="41"/>
      <c r="I14" s="46"/>
      <c r="J14" s="47"/>
      <c r="K14" s="35"/>
      <c r="L14" s="96"/>
      <c r="M14" s="96"/>
      <c r="N14" s="65"/>
      <c r="P14" s="101"/>
    </row>
    <row r="15" spans="1:17" ht="14.25">
      <c r="A15" s="70" t="s">
        <v>8</v>
      </c>
      <c r="B15" s="19">
        <v>24411.1842</v>
      </c>
      <c r="C15" s="20">
        <v>23145.9</v>
      </c>
      <c r="D15" s="19">
        <v>20454.48696</v>
      </c>
      <c r="E15" s="3">
        <v>20032.43</v>
      </c>
      <c r="F15" s="20"/>
      <c r="G15" s="42">
        <v>21363.69168</v>
      </c>
      <c r="H15" s="38">
        <v>18931</v>
      </c>
      <c r="I15" s="42">
        <v>23745.0576</v>
      </c>
      <c r="J15" s="49">
        <v>19662</v>
      </c>
      <c r="K15" s="37">
        <v>27086.139699999996</v>
      </c>
      <c r="L15" s="99">
        <f>SUM(L10:L13)</f>
        <v>21537.296</v>
      </c>
      <c r="M15" s="112" t="s">
        <v>34</v>
      </c>
      <c r="N15" s="69"/>
      <c r="P15" s="101"/>
      <c r="Q15" s="103"/>
    </row>
    <row r="16" spans="1:18" ht="12.75">
      <c r="A16" s="71" t="s">
        <v>15</v>
      </c>
      <c r="B16" s="23">
        <v>4357</v>
      </c>
      <c r="C16" s="24">
        <v>4969.15</v>
      </c>
      <c r="D16" s="23">
        <v>3254.49908</v>
      </c>
      <c r="E16" s="10">
        <v>3430.706</v>
      </c>
      <c r="F16" s="24"/>
      <c r="G16" s="43">
        <v>4020.99892</v>
      </c>
      <c r="H16" s="44">
        <v>4120</v>
      </c>
      <c r="I16" s="43">
        <v>4455.612</v>
      </c>
      <c r="J16" s="50">
        <v>4487</v>
      </c>
      <c r="K16" s="53">
        <v>5951.339</v>
      </c>
      <c r="L16" s="100">
        <v>5080.132</v>
      </c>
      <c r="M16" s="111" t="s">
        <v>34</v>
      </c>
      <c r="N16" s="69"/>
      <c r="P16" s="90"/>
      <c r="Q16" s="9"/>
      <c r="R16" s="8"/>
    </row>
    <row r="17" spans="1:14" ht="3.75" customHeight="1">
      <c r="A17" s="70"/>
      <c r="B17" s="25"/>
      <c r="C17" s="20"/>
      <c r="D17" s="19"/>
      <c r="E17" s="3"/>
      <c r="F17" s="20"/>
      <c r="G17" s="45"/>
      <c r="H17" s="34"/>
      <c r="I17" s="45"/>
      <c r="J17" s="47"/>
      <c r="K17" s="35"/>
      <c r="L17" s="96"/>
      <c r="M17" s="96"/>
      <c r="N17" s="69"/>
    </row>
    <row r="18" spans="1:16" ht="12.75">
      <c r="A18" s="73" t="s">
        <v>25</v>
      </c>
      <c r="B18" s="17">
        <v>28.596600000000002</v>
      </c>
      <c r="C18" s="18">
        <v>238.78</v>
      </c>
      <c r="D18" s="17">
        <v>13.66384</v>
      </c>
      <c r="E18" s="6">
        <v>262.536</v>
      </c>
      <c r="F18" s="18"/>
      <c r="G18" s="46">
        <v>17.3052</v>
      </c>
      <c r="H18" s="74">
        <v>111</v>
      </c>
      <c r="I18" s="46">
        <v>109.1328</v>
      </c>
      <c r="J18" s="75">
        <v>10</v>
      </c>
      <c r="K18" s="39">
        <v>16.16995</v>
      </c>
      <c r="L18" s="96">
        <v>1.337</v>
      </c>
      <c r="M18" s="96"/>
      <c r="N18" s="76"/>
      <c r="P18" s="9"/>
    </row>
    <row r="19" spans="1:16" ht="21.75" customHeight="1">
      <c r="A19" s="73" t="s">
        <v>9</v>
      </c>
      <c r="B19" s="17">
        <v>0</v>
      </c>
      <c r="C19" s="18">
        <v>0</v>
      </c>
      <c r="D19" s="17">
        <v>0.0092</v>
      </c>
      <c r="E19" s="6">
        <v>15.718</v>
      </c>
      <c r="F19" s="18"/>
      <c r="G19" s="46">
        <v>0.00184</v>
      </c>
      <c r="H19" s="74">
        <v>0</v>
      </c>
      <c r="I19" s="46">
        <v>0</v>
      </c>
      <c r="J19" s="18">
        <v>0</v>
      </c>
      <c r="K19" s="77">
        <v>0</v>
      </c>
      <c r="L19" s="6">
        <v>0</v>
      </c>
      <c r="M19" s="6"/>
      <c r="N19" s="76"/>
      <c r="P19" s="9"/>
    </row>
    <row r="20" spans="1:14" ht="21.75" customHeight="1">
      <c r="A20" s="73" t="s">
        <v>17</v>
      </c>
      <c r="B20" s="17"/>
      <c r="C20" s="18"/>
      <c r="D20" s="17"/>
      <c r="E20" s="6">
        <v>13295.024</v>
      </c>
      <c r="F20" s="78" t="s">
        <v>24</v>
      </c>
      <c r="G20" s="79"/>
      <c r="H20" s="74"/>
      <c r="I20" s="46"/>
      <c r="J20" s="75"/>
      <c r="K20" s="39"/>
      <c r="L20" s="96"/>
      <c r="M20" s="96"/>
      <c r="N20" s="76"/>
    </row>
    <row r="21" spans="1:14" ht="13.5" customHeight="1">
      <c r="A21" s="80" t="s">
        <v>10</v>
      </c>
      <c r="B21" s="19">
        <v>24439.7808</v>
      </c>
      <c r="C21" s="20">
        <v>23384.68</v>
      </c>
      <c r="D21" s="19">
        <v>20468.16</v>
      </c>
      <c r="E21" s="3">
        <v>33605.708</v>
      </c>
      <c r="F21" s="20"/>
      <c r="G21" s="42">
        <v>21380.99872</v>
      </c>
      <c r="H21" s="81">
        <v>19042</v>
      </c>
      <c r="I21" s="42">
        <v>23854.1904</v>
      </c>
      <c r="J21" s="72">
        <v>19671</v>
      </c>
      <c r="K21" s="42">
        <v>27103.25585</v>
      </c>
      <c r="L21" s="97">
        <v>21538.632999999998</v>
      </c>
      <c r="M21" s="97" t="s">
        <v>34</v>
      </c>
      <c r="N21" s="76"/>
    </row>
    <row r="22" spans="1:17" ht="21.75" customHeight="1">
      <c r="A22" s="80" t="s">
        <v>19</v>
      </c>
      <c r="B22" s="17"/>
      <c r="C22" s="20"/>
      <c r="D22" s="19"/>
      <c r="E22" s="3">
        <v>20310.684</v>
      </c>
      <c r="F22" s="20"/>
      <c r="G22" s="45"/>
      <c r="H22" s="74"/>
      <c r="I22" s="46"/>
      <c r="J22" s="72"/>
      <c r="K22" s="39"/>
      <c r="L22" s="97"/>
      <c r="M22" s="97"/>
      <c r="N22" s="76"/>
      <c r="P22" s="102"/>
      <c r="Q22" s="90"/>
    </row>
    <row r="23" spans="1:14" ht="6" customHeight="1">
      <c r="A23" s="82"/>
      <c r="B23" s="83"/>
      <c r="C23" s="18"/>
      <c r="D23" s="83"/>
      <c r="E23" s="6"/>
      <c r="F23" s="18"/>
      <c r="G23" s="46"/>
      <c r="H23" s="74"/>
      <c r="I23" s="46"/>
      <c r="J23" s="75"/>
      <c r="K23" s="39"/>
      <c r="L23" s="96"/>
      <c r="M23" s="96"/>
      <c r="N23" s="84"/>
    </row>
    <row r="24" spans="1:14" ht="10.5" customHeight="1">
      <c r="A24" s="85" t="s">
        <v>11</v>
      </c>
      <c r="B24" s="19">
        <v>1364.1259</v>
      </c>
      <c r="C24" s="20">
        <v>1497.6</v>
      </c>
      <c r="D24" s="19">
        <v>1733.51349</v>
      </c>
      <c r="E24" s="3">
        <v>8724.498</v>
      </c>
      <c r="F24" s="20"/>
      <c r="G24" s="42">
        <v>2011.59186</v>
      </c>
      <c r="H24" s="81">
        <v>2125</v>
      </c>
      <c r="I24" s="42">
        <v>2018.851</v>
      </c>
      <c r="J24" s="72">
        <v>2671</v>
      </c>
      <c r="K24" s="42">
        <v>2766.91</v>
      </c>
      <c r="L24" s="97">
        <v>2995.86</v>
      </c>
      <c r="M24" s="97"/>
      <c r="N24" s="84"/>
    </row>
    <row r="25" spans="1:17" ht="13.5" customHeight="1">
      <c r="A25" s="85" t="s">
        <v>20</v>
      </c>
      <c r="B25" s="19"/>
      <c r="C25" s="20"/>
      <c r="D25" s="19"/>
      <c r="E25" s="3">
        <v>2013.9629999999997</v>
      </c>
      <c r="F25" s="20"/>
      <c r="G25" s="19"/>
      <c r="H25" s="32"/>
      <c r="I25" s="19"/>
      <c r="J25" s="20"/>
      <c r="K25" s="42"/>
      <c r="L25" s="3"/>
      <c r="M25" s="3"/>
      <c r="N25" s="84"/>
      <c r="P25" s="90"/>
      <c r="Q25" s="90"/>
    </row>
    <row r="26" spans="1:14" ht="10.5" customHeight="1">
      <c r="A26" s="73" t="s">
        <v>18</v>
      </c>
      <c r="B26" s="19"/>
      <c r="C26" s="20"/>
      <c r="D26" s="19"/>
      <c r="E26" s="6">
        <v>6710.535</v>
      </c>
      <c r="F26" s="78" t="s">
        <v>24</v>
      </c>
      <c r="G26" s="86"/>
      <c r="H26" s="32"/>
      <c r="I26" s="17"/>
      <c r="J26" s="87"/>
      <c r="K26" s="88"/>
      <c r="L26" s="91"/>
      <c r="M26" s="91"/>
      <c r="N26" s="84"/>
    </row>
    <row r="27" spans="1:14" ht="5.25" customHeight="1" thickBot="1">
      <c r="A27" s="66"/>
      <c r="B27" s="104"/>
      <c r="C27" s="105"/>
      <c r="D27" s="104"/>
      <c r="E27" s="106"/>
      <c r="F27" s="107"/>
      <c r="G27" s="19"/>
      <c r="H27" s="20"/>
      <c r="I27" s="19"/>
      <c r="J27" s="20"/>
      <c r="K27" s="19"/>
      <c r="L27" s="3"/>
      <c r="M27" s="3"/>
      <c r="N27" s="65"/>
    </row>
    <row r="28" spans="1:14" ht="27.75" customHeight="1" thickTop="1">
      <c r="A28" s="113" t="s">
        <v>12</v>
      </c>
      <c r="B28" s="114"/>
      <c r="C28" s="114"/>
      <c r="D28" s="114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  <row r="29" spans="1:14" ht="31.5" customHeight="1">
      <c r="A29" s="117" t="s">
        <v>23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9"/>
    </row>
    <row r="30" spans="1:14" ht="13.5" thickBot="1">
      <c r="A30" s="108" t="s">
        <v>35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10"/>
    </row>
    <row r="31" ht="13.5" thickTop="1"/>
  </sheetData>
  <sheetProtection/>
  <mergeCells count="3">
    <mergeCell ref="A28:N28"/>
    <mergeCell ref="A29:N29"/>
    <mergeCell ref="A1:N1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5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28.00390625" style="0" bestFit="1" customWidth="1"/>
    <col min="2" max="2" width="11.00390625" style="0" bestFit="1" customWidth="1"/>
    <col min="3" max="7" width="10.421875" style="0" bestFit="1" customWidth="1"/>
  </cols>
  <sheetData>
    <row r="2" spans="2:18" ht="17.25" customHeight="1">
      <c r="B2" s="11"/>
      <c r="C2" s="11"/>
      <c r="D2" s="11"/>
      <c r="E2" s="11"/>
      <c r="F2" s="11"/>
      <c r="I2" s="123" t="s">
        <v>33</v>
      </c>
      <c r="J2" s="124"/>
      <c r="K2" s="124"/>
      <c r="L2" s="124"/>
      <c r="M2" s="124"/>
      <c r="N2" s="124"/>
      <c r="O2" s="124"/>
      <c r="P2" s="124"/>
      <c r="Q2" s="124"/>
      <c r="R2" s="124"/>
    </row>
    <row r="3" spans="2:7" ht="13.5" customHeight="1">
      <c r="B3" s="11" t="s">
        <v>26</v>
      </c>
      <c r="C3" s="11" t="s">
        <v>14</v>
      </c>
      <c r="D3" s="11" t="s">
        <v>16</v>
      </c>
      <c r="E3" s="11" t="s">
        <v>21</v>
      </c>
      <c r="F3" s="11" t="s">
        <v>37</v>
      </c>
      <c r="G3" s="11"/>
    </row>
    <row r="4" spans="1:4" ht="12.75">
      <c r="A4" s="92"/>
      <c r="B4" s="89"/>
      <c r="C4" s="89"/>
      <c r="D4" s="89"/>
    </row>
    <row r="5" spans="1:6" ht="12.75">
      <c r="A5" s="93" t="s">
        <v>27</v>
      </c>
      <c r="B5" s="89">
        <f>'Table 1'!B15</f>
        <v>24411.1842</v>
      </c>
      <c r="C5" s="89">
        <f>'Table 1'!D15</f>
        <v>20454.48696</v>
      </c>
      <c r="D5" s="95">
        <f>'Table 1'!G15</f>
        <v>21363.69168</v>
      </c>
      <c r="E5" s="95">
        <f>'Table 1'!I15</f>
        <v>23745.0576</v>
      </c>
      <c r="F5" s="95">
        <f>'Table 1'!K15</f>
        <v>27086.139699999996</v>
      </c>
    </row>
    <row r="6" spans="1:6" ht="12.75">
      <c r="A6" s="93" t="s">
        <v>36</v>
      </c>
      <c r="B6" s="89">
        <f>'Table 1'!C15</f>
        <v>23145.9</v>
      </c>
      <c r="C6" s="89">
        <f>'Table 1'!E15</f>
        <v>20032.43</v>
      </c>
      <c r="D6" s="89">
        <f>'Table 1'!H15</f>
        <v>18931</v>
      </c>
      <c r="E6" s="89">
        <f>'Table 1'!J15</f>
        <v>19662</v>
      </c>
      <c r="F6" s="89">
        <f>'Table 1'!L15</f>
        <v>21537.296</v>
      </c>
    </row>
    <row r="7" ht="12.75">
      <c r="A7" s="94"/>
    </row>
    <row r="8" spans="1:6" ht="12.75">
      <c r="A8" s="92"/>
      <c r="B8" s="11"/>
      <c r="C8" s="11"/>
      <c r="D8" s="11"/>
      <c r="E8" s="11"/>
      <c r="F8" s="11"/>
    </row>
    <row r="9" spans="1:7" ht="12.75">
      <c r="A9" s="92" t="s">
        <v>28</v>
      </c>
      <c r="B9" s="89">
        <f>'Table 1'!B24</f>
        <v>1364.1259</v>
      </c>
      <c r="C9" s="89">
        <f>'Table 1'!D24</f>
        <v>1733.51349</v>
      </c>
      <c r="D9" s="95">
        <f>'Table 1'!G24</f>
        <v>2011.59186</v>
      </c>
      <c r="E9" s="95">
        <f>'Table 1'!I24</f>
        <v>2018.851</v>
      </c>
      <c r="F9" s="95">
        <f>'Table 1'!K24</f>
        <v>2766.91</v>
      </c>
      <c r="G9" s="11"/>
    </row>
    <row r="10" spans="1:6" ht="12.75">
      <c r="A10" s="92" t="s">
        <v>11</v>
      </c>
      <c r="B10" s="89">
        <f>'Table 1'!C24</f>
        <v>1497.6</v>
      </c>
      <c r="C10" s="89">
        <f>'Table 1'!E25</f>
        <v>2013.9629999999997</v>
      </c>
      <c r="D10" s="89">
        <f>'Table 1'!H24</f>
        <v>2125</v>
      </c>
      <c r="E10">
        <f>'Table 1'!J24</f>
        <v>2671</v>
      </c>
      <c r="F10" s="95">
        <f>'Table 1'!L24</f>
        <v>2995.86</v>
      </c>
    </row>
    <row r="14" ht="12.75">
      <c r="A14" s="12"/>
    </row>
    <row r="15" ht="12.75">
      <c r="A15" s="12"/>
    </row>
  </sheetData>
  <sheetProtection/>
  <mergeCells count="1">
    <mergeCell ref="I2:R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Runa Chatterjee</cp:lastModifiedBy>
  <cp:lastPrinted>2015-09-10T12:33:14Z</cp:lastPrinted>
  <dcterms:created xsi:type="dcterms:W3CDTF">2009-06-29T15:06:23Z</dcterms:created>
  <dcterms:modified xsi:type="dcterms:W3CDTF">2015-10-02T13:18:42Z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9bbaf01d-40a2-4d6e-9f5c-89a953e22927</vt:lpwstr>
  </property>
  <property fmtid="{D5CDD505-2E9C-101B-9397-08002B2CF9AE}" pid="3" name="bjSaver">
    <vt:lpwstr>LfwVsfENo7Jkk2eN1j1Ow2AQTBH+F7kM</vt:lpwstr>
  </property>
  <property fmtid="{D5CDD505-2E9C-101B-9397-08002B2CF9AE}" pid="4" name="bjDocumentSecurityLabel">
    <vt:lpwstr>No Marking</vt:lpwstr>
  </property>
</Properties>
</file>