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8085" activeTab="0"/>
  </bookViews>
  <sheets>
    <sheet name="Indicator 8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<sst xmlns="http://schemas.openxmlformats.org/spreadsheetml/2006/main" count="78" uniqueCount="51">
  <si>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>Financial year</t>
  </si>
  <si>
    <t>Q1 (Apr– Jun)</t>
  </si>
  <si>
    <t>Q2 (Jul-Sep)</t>
  </si>
  <si>
    <t>Q3 (Oct-Dec)</t>
  </si>
  <si>
    <t>Q4 (Jan-Mar)</t>
  </si>
  <si>
    <t>2012-13</t>
  </si>
  <si>
    <t>2011-12</t>
  </si>
  <si>
    <t>2010-11</t>
  </si>
  <si>
    <t>2009-10</t>
  </si>
  <si>
    <t>2008-09</t>
  </si>
  <si>
    <t>2007-08</t>
  </si>
  <si>
    <t>Employment rate gap</t>
  </si>
  <si>
    <t>Apr-Jun</t>
  </si>
  <si>
    <t>Jul-Sep</t>
  </si>
  <si>
    <t>Oct-Dec</t>
  </si>
  <si>
    <t>Jan-Mar</t>
  </si>
  <si>
    <t>2007/08</t>
  </si>
  <si>
    <t>2008/09</t>
  </si>
  <si>
    <t>2009/10</t>
  </si>
  <si>
    <t>2010/11</t>
  </si>
  <si>
    <t>2011/12</t>
  </si>
  <si>
    <t>2012/13</t>
  </si>
  <si>
    <t>Year on year change</t>
  </si>
  <si>
    <t xml:space="preserve"> </t>
  </si>
  <si>
    <t xml:space="preserve">   </t>
  </si>
  <si>
    <t>2013/14</t>
  </si>
  <si>
    <t>2013-14</t>
  </si>
  <si>
    <t>N/A</t>
  </si>
  <si>
    <t>2002/03</t>
  </si>
  <si>
    <t>2003/04</t>
  </si>
  <si>
    <t>2004/05</t>
  </si>
  <si>
    <t>2005/06</t>
  </si>
  <si>
    <t>2006/07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</si>
  <si>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</si>
  <si>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</si>
  <si>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</si>
  <si>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</si>
  <si>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</si>
  <si>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</si>
  <si>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</si>
  <si>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</si>
  <si>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</si>
  <si>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1998/99</t>
  </si>
  <si>
    <t>1999/00</t>
  </si>
  <si>
    <t>2000/01</t>
  </si>
  <si>
    <t>2001/02</t>
  </si>
  <si>
    <t>Gap in data - Estimates for 2013 onwards should not be compared directly with earlier years, due to a change in definitions (see Technical Description, Robustness and data limitations section)</t>
  </si>
  <si>
    <t>Gap in data - Estimates for 2010 onwards should not be compared directly with earlier years, due to a change in definitions (see Technical Description, Robustness and data limitations section)</t>
  </si>
  <si>
    <t>2014-15</t>
  </si>
  <si>
    <t>2014/15</t>
  </si>
  <si>
    <t>ALL DATA BASED ON NEW HEADLINE RATE WORKING AGE DEFINITIONS, RE-WEIGHTED (Q3 2014)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</si>
</sst>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-* #,##0.0_-;\-* #,##0.0_-;_-* &quot;-&quot;??_-;_-@_-"/>
    <numFmt numFmtId="170" formatCode="0.0%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4.5"/>
      <color indexed="8"/>
      <name val="Arial"/>
      <family val="0"/>
    </font>
    <font>
      <sz val="11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32" borderId="0" xfId="57">
      <alignment/>
      <protection/>
    </xf>
    <xf numFmtId="0" fontId="4" fillId="32" borderId="10" xfId="57" applyFont="1" applyBorder="1" applyAlignment="1">
      <alignment horizontal="justify" vertical="top" wrapText="1"/>
      <protection/>
    </xf>
    <xf numFmtId="0" fontId="5" fillId="32" borderId="11" xfId="57" applyFont="1" applyBorder="1" applyAlignment="1">
      <alignment horizontal="justify" vertical="top" wrapText="1"/>
      <protection/>
    </xf>
    <xf numFmtId="0" fontId="4" fillId="32" borderId="12" xfId="57" applyFont="1" applyBorder="1" applyAlignment="1">
      <alignment horizontal="justify" vertical="top" wrapText="1"/>
      <protection/>
    </xf>
    <xf numFmtId="168" fontId="0" fillId="32" borderId="13" xfId="57" applyNumberFormat="1" applyFont="1" applyBorder="1" applyAlignment="1">
      <alignment horizontal="justify" vertical="top" wrapText="1"/>
      <protection/>
    </xf>
    <xf numFmtId="0" fontId="6" fillId="32" borderId="0" xfId="57" applyFont="1">
      <alignment/>
      <protection/>
    </xf>
    <xf numFmtId="168" fontId="0" fillId="32" borderId="0" xfId="57" applyNumberFormat="1">
      <alignment/>
      <protection/>
    </xf>
    <xf numFmtId="168" fontId="0" fillId="32" borderId="0" xfId="57" applyNumberFormat="1" applyFont="1">
      <alignment/>
      <protection/>
    </xf>
    <xf numFmtId="170" fontId="0" fillId="32" borderId="0" xfId="57" applyNumberFormat="1">
      <alignment/>
      <protection/>
    </xf>
    <xf numFmtId="0" fontId="0" fillId="32" borderId="0" xfId="57" applyFont="1">
      <alignment/>
      <protection/>
    </xf>
    <xf numFmtId="0" fontId="0" fillId="32" borderId="0" xfId="57" applyFont="1" applyAlignment="1">
      <alignment wrapText="1"/>
      <protection/>
    </xf>
    <xf numFmtId="168" fontId="4" fillId="32" borderId="0" xfId="57" applyNumberFormat="1" applyFont="1" applyAlignment="1">
      <alignment horizontal="right"/>
      <protection/>
    </xf>
    <xf numFmtId="0" fontId="4" fillId="32" borderId="14" xfId="57" applyFont="1" applyBorder="1" applyAlignment="1">
      <alignment horizontal="center" vertical="top" wrapText="1"/>
      <protection/>
    </xf>
    <xf numFmtId="0" fontId="4" fillId="32" borderId="15" xfId="57" applyFont="1" applyBorder="1" applyAlignment="1">
      <alignment horizontal="center" vertical="top" wrapText="1"/>
      <protection/>
    </xf>
    <xf numFmtId="0" fontId="4" fillId="32" borderId="11" xfId="57" applyFont="1" applyBorder="1" applyAlignment="1">
      <alignment horizontal="center" vertical="top" wrapText="1"/>
      <protection/>
    </xf>
    <xf numFmtId="0" fontId="0" fillId="32" borderId="0" xfId="57" applyFont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dicator Dat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Gap between overall employment rate and for disabled people 
(year on year comparisons only)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215"/>
          <c:w val="0.82625"/>
          <c:h val="0.8295"/>
        </c:manualLayout>
      </c:layout>
      <c:barChart>
        <c:barDir val="col"/>
        <c:grouping val="clustered"/>
        <c:varyColors val="0"/>
        <c:ser>
          <c:idx val="17"/>
          <c:order val="0"/>
          <c:tx>
            <c:strRef>
              <c:f>'Indicator 8'!$A$25</c:f>
              <c:strCache>
                <c:ptCount val="1"/>
                <c:pt idx="0">
                  <c:v>1998/99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8'!$B$25:$E$25</c:f>
              <c:numCache/>
            </c:numRef>
          </c:val>
        </c:ser>
        <c:ser>
          <c:idx val="16"/>
          <c:order val="1"/>
          <c:tx>
            <c:strRef>
              <c:f>'Indicator 8'!$A$26</c:f>
              <c:strCache>
                <c:ptCount val="1"/>
                <c:pt idx="0">
                  <c:v>1999/00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8'!$B$26:$E$26</c:f>
              <c:numCache/>
            </c:numRef>
          </c:val>
        </c:ser>
        <c:ser>
          <c:idx val="15"/>
          <c:order val="2"/>
          <c:tx>
            <c:strRef>
              <c:f>'Indicator 8'!$A$27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8'!$B$27:$E$27</c:f>
              <c:numCache/>
            </c:numRef>
          </c:val>
        </c:ser>
        <c:ser>
          <c:idx val="14"/>
          <c:order val="3"/>
          <c:tx>
            <c:strRef>
              <c:f>'Indicator 8'!$A$28</c:f>
              <c:strCache>
                <c:ptCount val="1"/>
                <c:pt idx="0">
                  <c:v>2001/02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8'!$B$28:$E$28</c:f>
              <c:numCache/>
            </c:numRef>
          </c:val>
        </c:ser>
        <c:ser>
          <c:idx val="13"/>
          <c:order val="4"/>
          <c:tx>
            <c:strRef>
              <c:f>'Indicator 8'!$A$29</c:f>
              <c:strCache>
                <c:ptCount val="1"/>
                <c:pt idx="0">
                  <c:v>2002/03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8'!$B$29:$E$29</c:f>
              <c:numCache/>
            </c:numRef>
          </c:val>
        </c:ser>
        <c:ser>
          <c:idx val="12"/>
          <c:order val="5"/>
          <c:tx>
            <c:strRef>
              <c:f>'Indicator 8'!$A$30</c:f>
              <c:strCache>
                <c:ptCount val="1"/>
                <c:pt idx="0">
                  <c:v>2003/04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8'!$B$30:$E$30</c:f>
              <c:numCache/>
            </c:numRef>
          </c:val>
        </c:ser>
        <c:ser>
          <c:idx val="11"/>
          <c:order val="6"/>
          <c:tx>
            <c:strRef>
              <c:f>'Indicator 8'!$A$31</c:f>
              <c:strCache>
                <c:ptCount val="1"/>
                <c:pt idx="0">
                  <c:v>2004/05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8'!$B$31:$E$31</c:f>
              <c:numCache/>
            </c:numRef>
          </c:val>
        </c:ser>
        <c:ser>
          <c:idx val="10"/>
          <c:order val="7"/>
          <c:tx>
            <c:strRef>
              <c:f>'Indicator 8'!$A$32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8'!$B$32:$E$32</c:f>
              <c:numCache/>
            </c:numRef>
          </c:val>
        </c:ser>
        <c:ser>
          <c:idx val="0"/>
          <c:order val="8"/>
          <c:tx>
            <c:strRef>
              <c:f>'Indicator 8'!$A$34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8'!$B$34:$E$34</c:f>
              <c:numCache/>
            </c:numRef>
          </c:val>
        </c:ser>
        <c:ser>
          <c:idx val="9"/>
          <c:order val="9"/>
          <c:tx>
            <c:strRef>
              <c:f>'Indicator 8'!$A$33</c:f>
              <c:strCache>
                <c:ptCount val="1"/>
                <c:pt idx="0">
                  <c:v>2006/07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8'!$B$33:$E$33</c:f>
              <c:numCache/>
            </c:numRef>
          </c:val>
        </c:ser>
        <c:ser>
          <c:idx val="1"/>
          <c:order val="10"/>
          <c:tx>
            <c:strRef>
              <c:f>'Indicator 8'!$A$35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8'!$B$35:$E$35</c:f>
              <c:numCache/>
            </c:numRef>
          </c:val>
        </c:ser>
        <c:ser>
          <c:idx val="2"/>
          <c:order val="11"/>
          <c:tx>
            <c:strRef>
              <c:f>'Indicator 8'!$A$36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8'!$B$36:$E$36</c:f>
              <c:numCache/>
            </c:numRef>
          </c:val>
        </c:ser>
        <c:ser>
          <c:idx val="8"/>
          <c:order val="12"/>
          <c:tx>
            <c:v>Gap in data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13"/>
          <c:tx>
            <c:strRef>
              <c:f>'Indicator 8'!$A$38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8'!$B$38:$E$38</c:f>
              <c:numCache/>
            </c:numRef>
          </c:val>
        </c:ser>
        <c:ser>
          <c:idx val="4"/>
          <c:order val="14"/>
          <c:tx>
            <c:strRef>
              <c:f>'Indicator 8'!$A$39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8'!$B$39:$E$39</c:f>
              <c:numCache/>
            </c:numRef>
          </c:val>
        </c:ser>
        <c:ser>
          <c:idx val="5"/>
          <c:order val="15"/>
          <c:tx>
            <c:strRef>
              <c:f>'Indicator 8'!$A$40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8'!$B$40:$E$40</c:f>
              <c:numCache/>
            </c:numRef>
          </c:val>
        </c:ser>
        <c:ser>
          <c:idx val="7"/>
          <c:order val="16"/>
          <c:tx>
            <c:v>Gap in data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17"/>
          <c:tx>
            <c:strRef>
              <c:f>'Indicator 8'!$A$42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8'!$B$42:$E$42</c:f>
              <c:numCache/>
            </c:numRef>
          </c:val>
        </c:ser>
        <c:ser>
          <c:idx val="18"/>
          <c:order val="18"/>
          <c:tx>
            <c:strRef>
              <c:f>'Indicator 8'!$A$43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'Indicator 8'!$B$43:$E$43</c:f>
              <c:numCache/>
            </c:numRef>
          </c:val>
        </c:ser>
        <c:axId val="60425462"/>
        <c:axId val="6958247"/>
      </c:barChart>
      <c:catAx>
        <c:axId val="6042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Quarter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58247"/>
        <c:crosses val="autoZero"/>
        <c:auto val="1"/>
        <c:lblOffset val="100"/>
        <c:tickLblSkip val="1"/>
        <c:noMultiLvlLbl val="0"/>
      </c:catAx>
      <c:valAx>
        <c:axId val="6958247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2546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24175"/>
          <c:w val="0.1145"/>
          <c:h val="0.5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</xdr:row>
      <xdr:rowOff>28575</xdr:rowOff>
    </xdr:from>
    <xdr:to>
      <xdr:col>20</xdr:col>
      <xdr:colOff>161925</xdr:colOff>
      <xdr:row>36</xdr:row>
      <xdr:rowOff>523875</xdr:rowOff>
    </xdr:to>
    <xdr:graphicFrame>
      <xdr:nvGraphicFramePr>
        <xdr:cNvPr id="1" name="Chart 3"/>
        <xdr:cNvGraphicFramePr/>
      </xdr:nvGraphicFramePr>
      <xdr:xfrm>
        <a:off x="3362325" y="200025"/>
        <a:ext cx="899160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3.5" thickBot="1">
      <c r="A1" s="10" t="s">
        <v>50</v>
      </c>
    </row>
    <row r="2" spans="1:5" ht="26.25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13.5" thickBot="1">
      <c r="A3" s="4" t="s">
        <v>48</v>
      </c>
      <c r="B3" s="5">
        <f>B43</f>
        <v>27.41561404794522</v>
      </c>
      <c r="C3" s="5">
        <f>C43</f>
        <v>27.165149776646686</v>
      </c>
      <c r="D3" s="5">
        <f>D43</f>
        <v>27.47774933164402</v>
      </c>
      <c r="E3" s="5">
        <f>E43</f>
        <v>26.56650638452291</v>
      </c>
    </row>
    <row r="4" spans="1:5" ht="13.5" thickBot="1">
      <c r="A4" s="4" t="s">
        <v>26</v>
      </c>
      <c r="B4" s="5">
        <f>B42</f>
        <v>27.22501734284078</v>
      </c>
      <c r="C4" s="5">
        <f>C42</f>
        <v>28.243309046665786</v>
      </c>
      <c r="D4" s="5">
        <f>D42</f>
        <v>27.756102633413636</v>
      </c>
      <c r="E4" s="5">
        <f>E42</f>
        <v>27.7921012552437</v>
      </c>
    </row>
    <row r="5" spans="1:5" ht="66" customHeight="1" thickBot="1">
      <c r="A5" s="13" t="s">
        <v>46</v>
      </c>
      <c r="B5" s="14"/>
      <c r="C5" s="14"/>
      <c r="D5" s="14"/>
      <c r="E5" s="15"/>
    </row>
    <row r="6" spans="1:5" ht="13.5" thickBot="1">
      <c r="A6" s="4" t="s">
        <v>5</v>
      </c>
      <c r="B6" s="5">
        <f>B40</f>
        <v>24.592239232936876</v>
      </c>
      <c r="C6" s="5">
        <f>C40</f>
        <v>24.696503409976184</v>
      </c>
      <c r="D6" s="5">
        <f>D40</f>
        <v>24.628489043968198</v>
      </c>
      <c r="E6" s="5">
        <f>E40</f>
        <v>24.364332021914276</v>
      </c>
    </row>
    <row r="7" spans="1:5" ht="13.5" thickBot="1">
      <c r="A7" s="4" t="s">
        <v>6</v>
      </c>
      <c r="B7" s="5">
        <f>B39</f>
        <v>24.298300604479657</v>
      </c>
      <c r="C7" s="5">
        <f>C39</f>
        <v>24.36957302418266</v>
      </c>
      <c r="D7" s="5">
        <f>D39</f>
        <v>24.408787076175955</v>
      </c>
      <c r="E7" s="5">
        <f>E39</f>
        <v>24.023979090148007</v>
      </c>
    </row>
    <row r="8" spans="1:5" ht="13.5" thickBot="1">
      <c r="A8" s="4" t="s">
        <v>7</v>
      </c>
      <c r="B8" s="5">
        <f>B38</f>
        <v>24.611923256731522</v>
      </c>
      <c r="C8" s="5">
        <f>C38</f>
        <v>24.92088789409764</v>
      </c>
      <c r="D8" s="5">
        <f>D38</f>
        <v>23.816072700411656</v>
      </c>
      <c r="E8" s="5">
        <f>E38</f>
        <v>23.228193913096895</v>
      </c>
    </row>
    <row r="9" spans="1:5" ht="66" customHeight="1" thickBot="1">
      <c r="A9" s="13" t="s">
        <v>47</v>
      </c>
      <c r="B9" s="14"/>
      <c r="C9" s="14"/>
      <c r="D9" s="14"/>
      <c r="E9" s="15"/>
    </row>
    <row r="10" spans="1:5" ht="13.5" thickBot="1">
      <c r="A10" s="4" t="s">
        <v>8</v>
      </c>
      <c r="B10" s="5">
        <f>B36</f>
        <v>26.02733100732562</v>
      </c>
      <c r="C10" s="5">
        <f>C36</f>
        <v>25.966384844749115</v>
      </c>
      <c r="D10" s="5">
        <f>D36</f>
        <v>26.015474006330336</v>
      </c>
      <c r="E10" s="5">
        <f>E36</f>
        <v>23.984910436255387</v>
      </c>
    </row>
    <row r="11" spans="1:5" ht="13.5" thickBot="1">
      <c r="A11" s="4" t="s">
        <v>9</v>
      </c>
      <c r="B11" s="5">
        <f>B35</f>
        <v>27.26336274029274</v>
      </c>
      <c r="C11" s="5">
        <f>C35</f>
        <v>27.361038471272803</v>
      </c>
      <c r="D11" s="5">
        <f>D35</f>
        <v>26.80719257935597</v>
      </c>
      <c r="E11" s="5">
        <f>E35</f>
        <v>26.543895137146084</v>
      </c>
    </row>
    <row r="12" spans="1:5" ht="13.5" thickBot="1">
      <c r="A12" s="4" t="s">
        <v>10</v>
      </c>
      <c r="B12" s="5">
        <f>B34</f>
        <v>27.980865436321384</v>
      </c>
      <c r="C12" s="5">
        <f>C34</f>
        <v>27.420335038187766</v>
      </c>
      <c r="D12" s="5">
        <f>D34</f>
        <v>27.571836887605013</v>
      </c>
      <c r="E12" s="5">
        <f>E34</f>
        <v>27.60557039950714</v>
      </c>
    </row>
    <row r="13" spans="1:5" ht="13.5" thickBot="1">
      <c r="A13" s="4" t="s">
        <v>33</v>
      </c>
      <c r="B13" s="5">
        <f>B33</f>
        <v>27.798703190243838</v>
      </c>
      <c r="C13" s="5">
        <f>C33</f>
        <v>27.764081920312446</v>
      </c>
      <c r="D13" s="5">
        <f>D33</f>
        <v>28.66007728836805</v>
      </c>
      <c r="E13" s="5">
        <f>E33</f>
        <v>27.80516333894831</v>
      </c>
    </row>
    <row r="14" spans="1:5" ht="13.5" thickBot="1">
      <c r="A14" s="4" t="s">
        <v>34</v>
      </c>
      <c r="B14" s="5">
        <f>B32</f>
        <v>28.510732336309648</v>
      </c>
      <c r="C14" s="5">
        <f>C32</f>
        <v>29.04952427352755</v>
      </c>
      <c r="D14" s="5">
        <f>D32</f>
        <v>28.16705366040062</v>
      </c>
      <c r="E14" s="5">
        <f>E32</f>
        <v>28.09021394931785</v>
      </c>
    </row>
    <row r="15" spans="1:5" ht="13.5" thickBot="1">
      <c r="A15" s="4" t="s">
        <v>35</v>
      </c>
      <c r="B15" s="5">
        <f>B31</f>
        <v>28.782940685832358</v>
      </c>
      <c r="C15" s="5">
        <f>C31</f>
        <v>28.887129554963774</v>
      </c>
      <c r="D15" s="5">
        <f>D31</f>
        <v>29.17473685156266</v>
      </c>
      <c r="E15" s="5">
        <f>E31</f>
        <v>29.148362531305334</v>
      </c>
    </row>
    <row r="16" spans="1:5" ht="13.5" thickBot="1">
      <c r="A16" s="4" t="s">
        <v>36</v>
      </c>
      <c r="B16" s="5">
        <f>B30</f>
        <v>30.2339144762788</v>
      </c>
      <c r="C16" s="5">
        <f>C30</f>
        <v>30.271144938119</v>
      </c>
      <c r="D16" s="5">
        <f>D30</f>
        <v>30.0392106801135</v>
      </c>
      <c r="E16" s="5">
        <f>E30</f>
        <v>30.175098138908513</v>
      </c>
    </row>
    <row r="17" spans="1:5" ht="13.5" thickBot="1">
      <c r="A17" s="4" t="s">
        <v>37</v>
      </c>
      <c r="B17" s="5">
        <f>B29</f>
        <v>30.480844627480323</v>
      </c>
      <c r="C17" s="5">
        <f>C29</f>
        <v>30.325603568283828</v>
      </c>
      <c r="D17" s="5">
        <f>D29</f>
        <v>30.068172139311066</v>
      </c>
      <c r="E17" s="5">
        <f>E29</f>
        <v>30.176587018689244</v>
      </c>
    </row>
    <row r="18" spans="1:5" ht="13.5" thickBot="1">
      <c r="A18" s="4" t="s">
        <v>38</v>
      </c>
      <c r="B18" s="5">
        <f>B28</f>
        <v>30.53029481636263</v>
      </c>
      <c r="C18" s="5">
        <f>C28</f>
        <v>30.86759816992617</v>
      </c>
      <c r="D18" s="5">
        <f>D28</f>
        <v>29.719106567862042</v>
      </c>
      <c r="E18" s="5">
        <f>E28</f>
        <v>29.573171196386454</v>
      </c>
    </row>
    <row r="19" spans="1:5" ht="13.5" thickBot="1">
      <c r="A19" s="4" t="s">
        <v>39</v>
      </c>
      <c r="B19" s="5">
        <f>B27</f>
        <v>31.71176657123646</v>
      </c>
      <c r="C19" s="5">
        <f>C27</f>
        <v>30.238822847988455</v>
      </c>
      <c r="D19" s="5">
        <f>D27</f>
        <v>30.23224029023336</v>
      </c>
      <c r="E19" s="5">
        <f>E27</f>
        <v>30.134708469180566</v>
      </c>
    </row>
    <row r="20" spans="1:5" ht="13.5" thickBot="1">
      <c r="A20" s="4" t="s">
        <v>40</v>
      </c>
      <c r="B20" s="5">
        <f>B26</f>
        <v>29.92199075837478</v>
      </c>
      <c r="C20" s="5">
        <f>C26</f>
        <v>30.32044562535756</v>
      </c>
      <c r="D20" s="5">
        <f>D26</f>
        <v>30.287742792604732</v>
      </c>
      <c r="E20" s="5">
        <f>E26</f>
        <v>31.060180632946405</v>
      </c>
    </row>
    <row r="21" spans="1:5" ht="13.5" thickBot="1">
      <c r="A21" s="4" t="s">
        <v>41</v>
      </c>
      <c r="B21" s="5">
        <f>B25</f>
        <v>32.58302153003915</v>
      </c>
      <c r="C21" s="5">
        <f>C25</f>
        <v>32.4033187036284</v>
      </c>
      <c r="D21" s="5">
        <f>D25</f>
        <v>31.278307788317978</v>
      </c>
      <c r="E21" s="5">
        <f>E25</f>
        <v>30.505044331784774</v>
      </c>
    </row>
    <row r="23" ht="12.75">
      <c r="A23" s="6" t="s">
        <v>11</v>
      </c>
    </row>
    <row r="24" spans="2:5" ht="12.75">
      <c r="B24" s="1" t="s">
        <v>12</v>
      </c>
      <c r="C24" s="1" t="s">
        <v>13</v>
      </c>
      <c r="D24" s="1" t="s">
        <v>14</v>
      </c>
      <c r="E24" s="1" t="s">
        <v>15</v>
      </c>
    </row>
    <row r="25" spans="1:5" ht="12.75">
      <c r="A25" s="1" t="s">
        <v>42</v>
      </c>
      <c r="B25" s="8">
        <v>32.58302153003915</v>
      </c>
      <c r="C25" s="8">
        <v>32.4033187036284</v>
      </c>
      <c r="D25" s="8">
        <v>31.278307788317978</v>
      </c>
      <c r="E25" s="8">
        <v>30.505044331784774</v>
      </c>
    </row>
    <row r="26" spans="1:5" ht="12.75">
      <c r="A26" s="1" t="s">
        <v>43</v>
      </c>
      <c r="B26" s="8">
        <v>29.92199075837478</v>
      </c>
      <c r="C26" s="8">
        <v>30.32044562535756</v>
      </c>
      <c r="D26" s="8">
        <v>30.287742792604732</v>
      </c>
      <c r="E26" s="8">
        <v>31.060180632946405</v>
      </c>
    </row>
    <row r="27" spans="1:5" ht="12.75">
      <c r="A27" s="1" t="s">
        <v>44</v>
      </c>
      <c r="B27" s="8">
        <v>31.71176657123646</v>
      </c>
      <c r="C27" s="8">
        <v>30.238822847988455</v>
      </c>
      <c r="D27" s="8">
        <v>30.23224029023336</v>
      </c>
      <c r="E27" s="8">
        <v>30.134708469180566</v>
      </c>
    </row>
    <row r="28" spans="1:5" ht="12.75">
      <c r="A28" s="1" t="s">
        <v>45</v>
      </c>
      <c r="B28" s="8">
        <v>30.53029481636263</v>
      </c>
      <c r="C28" s="8">
        <v>30.86759816992617</v>
      </c>
      <c r="D28" s="8">
        <v>29.719106567862042</v>
      </c>
      <c r="E28" s="8">
        <v>29.573171196386454</v>
      </c>
    </row>
    <row r="29" spans="1:5" ht="12.75">
      <c r="A29" s="1" t="s">
        <v>28</v>
      </c>
      <c r="B29" s="8">
        <v>30.480844627480323</v>
      </c>
      <c r="C29" s="8">
        <v>30.325603568283828</v>
      </c>
      <c r="D29" s="8">
        <v>30.068172139311066</v>
      </c>
      <c r="E29" s="8">
        <v>30.176587018689244</v>
      </c>
    </row>
    <row r="30" spans="1:5" ht="12.75">
      <c r="A30" s="1" t="s">
        <v>29</v>
      </c>
      <c r="B30" s="8">
        <v>30.2339144762788</v>
      </c>
      <c r="C30" s="8">
        <v>30.271144938119</v>
      </c>
      <c r="D30" s="8">
        <v>30.0392106801135</v>
      </c>
      <c r="E30" s="8">
        <v>30.175098138908513</v>
      </c>
    </row>
    <row r="31" spans="1:5" ht="12.75">
      <c r="A31" s="1" t="s">
        <v>30</v>
      </c>
      <c r="B31" s="8">
        <v>28.782940685832358</v>
      </c>
      <c r="C31" s="8">
        <v>28.887129554963774</v>
      </c>
      <c r="D31" s="8">
        <v>29.17473685156266</v>
      </c>
      <c r="E31" s="8">
        <v>29.148362531305334</v>
      </c>
    </row>
    <row r="32" spans="1:5" ht="12.75">
      <c r="A32" s="1" t="s">
        <v>31</v>
      </c>
      <c r="B32" s="8">
        <v>28.510732336309648</v>
      </c>
      <c r="C32" s="8">
        <v>29.04952427352755</v>
      </c>
      <c r="D32" s="8">
        <v>28.16705366040062</v>
      </c>
      <c r="E32" s="8">
        <v>28.09021394931785</v>
      </c>
    </row>
    <row r="33" spans="1:5" ht="12.75">
      <c r="A33" s="1" t="s">
        <v>32</v>
      </c>
      <c r="B33" s="8">
        <v>27.798703190243838</v>
      </c>
      <c r="C33" s="8">
        <v>27.764081920312446</v>
      </c>
      <c r="D33" s="8">
        <v>28.66007728836805</v>
      </c>
      <c r="E33" s="8">
        <v>27.80516333894831</v>
      </c>
    </row>
    <row r="34" spans="1:5" ht="12.75">
      <c r="A34" s="1" t="s">
        <v>16</v>
      </c>
      <c r="B34" s="8">
        <v>27.980865436321384</v>
      </c>
      <c r="C34" s="8">
        <v>27.420335038187766</v>
      </c>
      <c r="D34" s="8">
        <v>27.571836887605013</v>
      </c>
      <c r="E34" s="8">
        <v>27.60557039950714</v>
      </c>
    </row>
    <row r="35" spans="1:5" ht="12.75">
      <c r="A35" s="1" t="s">
        <v>17</v>
      </c>
      <c r="B35" s="8">
        <v>27.26336274029274</v>
      </c>
      <c r="C35" s="8">
        <v>27.361038471272803</v>
      </c>
      <c r="D35" s="8">
        <v>26.80719257935597</v>
      </c>
      <c r="E35" s="8">
        <v>26.543895137146084</v>
      </c>
    </row>
    <row r="36" spans="1:5" ht="12.75">
      <c r="A36" s="1" t="s">
        <v>18</v>
      </c>
      <c r="B36" s="8">
        <v>26.02733100732562</v>
      </c>
      <c r="C36" s="8">
        <v>25.966384844749115</v>
      </c>
      <c r="D36" s="8">
        <v>26.015474006330336</v>
      </c>
      <c r="E36" s="8">
        <v>23.984910436255387</v>
      </c>
    </row>
    <row r="37" spans="1:5" ht="53.25" customHeight="1">
      <c r="A37" s="16" t="s">
        <v>47</v>
      </c>
      <c r="B37" s="16"/>
      <c r="C37" s="16"/>
      <c r="D37" s="16"/>
      <c r="E37" s="16"/>
    </row>
    <row r="38" spans="1:5" ht="12.75">
      <c r="A38" s="1" t="s">
        <v>19</v>
      </c>
      <c r="B38" s="7">
        <v>24.611923256731522</v>
      </c>
      <c r="C38" s="7">
        <v>24.92088789409764</v>
      </c>
      <c r="D38" s="7">
        <v>23.816072700411656</v>
      </c>
      <c r="E38" s="7">
        <v>23.228193913096895</v>
      </c>
    </row>
    <row r="39" spans="1:5" ht="12.75">
      <c r="A39" s="1" t="s">
        <v>20</v>
      </c>
      <c r="B39" s="7">
        <v>24.298300604479657</v>
      </c>
      <c r="C39" s="7">
        <v>24.36957302418266</v>
      </c>
      <c r="D39" s="7">
        <v>24.408787076175955</v>
      </c>
      <c r="E39" s="7">
        <v>24.023979090148007</v>
      </c>
    </row>
    <row r="40" spans="1:5" ht="12.75">
      <c r="A40" s="1" t="s">
        <v>21</v>
      </c>
      <c r="B40" s="7">
        <v>24.592239232936876</v>
      </c>
      <c r="C40" s="7">
        <v>24.696503409976184</v>
      </c>
      <c r="D40" s="7">
        <v>24.628489043968198</v>
      </c>
      <c r="E40" s="7">
        <v>24.364332021914276</v>
      </c>
    </row>
    <row r="41" spans="1:6" ht="53.25" customHeight="1">
      <c r="A41" s="16" t="s">
        <v>46</v>
      </c>
      <c r="B41" s="16"/>
      <c r="C41" s="16"/>
      <c r="D41" s="16"/>
      <c r="E41" s="16"/>
      <c r="F41" s="11"/>
    </row>
    <row r="42" spans="1:5" ht="12.75">
      <c r="A42" s="10" t="s">
        <v>25</v>
      </c>
      <c r="B42" s="7">
        <v>27.22501734284078</v>
      </c>
      <c r="C42" s="7">
        <v>28.243309046665786</v>
      </c>
      <c r="D42" s="7">
        <v>27.756102633413636</v>
      </c>
      <c r="E42" s="7">
        <v>27.7921012552437</v>
      </c>
    </row>
    <row r="43" spans="1:5" ht="12.75">
      <c r="A43" s="10" t="s">
        <v>49</v>
      </c>
      <c r="B43" s="7">
        <v>27.41561404794522</v>
      </c>
      <c r="C43" s="7">
        <v>27.165149776646686</v>
      </c>
      <c r="D43" s="7">
        <v>27.47774933164402</v>
      </c>
      <c r="E43" s="7">
        <v>26.56650638452291</v>
      </c>
    </row>
    <row r="45" ht="12.75">
      <c r="A45" s="6" t="s">
        <v>22</v>
      </c>
    </row>
    <row r="46" spans="2:5" ht="12.75">
      <c r="B46" s="1" t="s">
        <v>12</v>
      </c>
      <c r="C46" s="1" t="s">
        <v>13</v>
      </c>
      <c r="D46" s="1" t="s">
        <v>14</v>
      </c>
      <c r="E46" s="1" t="s">
        <v>15</v>
      </c>
    </row>
    <row r="47" spans="1:5" ht="12.75">
      <c r="A47" s="1" t="s">
        <v>43</v>
      </c>
      <c r="B47" s="8">
        <f aca="true" t="shared" si="0" ref="B47:E53">B26-B25</f>
        <v>-2.661030771664368</v>
      </c>
      <c r="C47" s="8">
        <f t="shared" si="0"/>
        <v>-2.08287307827084</v>
      </c>
      <c r="D47" s="8">
        <f t="shared" si="0"/>
        <v>-0.9905649957132461</v>
      </c>
      <c r="E47" s="8">
        <f t="shared" si="0"/>
        <v>0.5551363011616317</v>
      </c>
    </row>
    <row r="48" spans="1:5" ht="12.75">
      <c r="A48" s="1" t="s">
        <v>44</v>
      </c>
      <c r="B48" s="8">
        <f t="shared" si="0"/>
        <v>1.7897758128616807</v>
      </c>
      <c r="C48" s="8">
        <f t="shared" si="0"/>
        <v>-0.08162277736910539</v>
      </c>
      <c r="D48" s="8">
        <f t="shared" si="0"/>
        <v>-0.055502502371371776</v>
      </c>
      <c r="E48" s="8">
        <f t="shared" si="0"/>
        <v>-0.9254721637658392</v>
      </c>
    </row>
    <row r="49" spans="1:5" ht="12.75">
      <c r="A49" s="1" t="s">
        <v>45</v>
      </c>
      <c r="B49" s="8">
        <f t="shared" si="0"/>
        <v>-1.1814717548738294</v>
      </c>
      <c r="C49" s="8">
        <f t="shared" si="0"/>
        <v>0.628775321937713</v>
      </c>
      <c r="D49" s="8">
        <f t="shared" si="0"/>
        <v>-0.5131337223713182</v>
      </c>
      <c r="E49" s="8">
        <f t="shared" si="0"/>
        <v>-0.5615372727941121</v>
      </c>
    </row>
    <row r="50" spans="1:5" ht="12.75">
      <c r="A50" s="1" t="s">
        <v>28</v>
      </c>
      <c r="B50" s="8">
        <f t="shared" si="0"/>
        <v>-0.049450188882307344</v>
      </c>
      <c r="C50" s="8">
        <f t="shared" si="0"/>
        <v>-0.5419946016423403</v>
      </c>
      <c r="D50" s="8">
        <f t="shared" si="0"/>
        <v>0.3490655714490245</v>
      </c>
      <c r="E50" s="8">
        <f t="shared" si="0"/>
        <v>0.6034158223027895</v>
      </c>
    </row>
    <row r="51" spans="1:5" ht="12.75">
      <c r="A51" s="1" t="s">
        <v>29</v>
      </c>
      <c r="B51" s="8">
        <f t="shared" si="0"/>
        <v>-0.2469301512015214</v>
      </c>
      <c r="C51" s="8">
        <f t="shared" si="0"/>
        <v>-0.054458630164827326</v>
      </c>
      <c r="D51" s="8">
        <f t="shared" si="0"/>
        <v>-0.028961459197567763</v>
      </c>
      <c r="E51" s="8">
        <f t="shared" si="0"/>
        <v>-0.0014888797807302012</v>
      </c>
    </row>
    <row r="52" spans="1:5" ht="12.75">
      <c r="A52" s="1" t="s">
        <v>30</v>
      </c>
      <c r="B52" s="8">
        <f t="shared" si="0"/>
        <v>-1.4509737904464437</v>
      </c>
      <c r="C52" s="8">
        <f t="shared" si="0"/>
        <v>-1.3840153831552264</v>
      </c>
      <c r="D52" s="8">
        <f t="shared" si="0"/>
        <v>-0.8644738285508389</v>
      </c>
      <c r="E52" s="8">
        <f t="shared" si="0"/>
        <v>-1.0267356076031788</v>
      </c>
    </row>
    <row r="53" spans="1:5" ht="12.75">
      <c r="A53" s="1" t="s">
        <v>31</v>
      </c>
      <c r="B53" s="8">
        <f t="shared" si="0"/>
        <v>-0.27220834952271034</v>
      </c>
      <c r="C53" s="8">
        <f t="shared" si="0"/>
        <v>0.16239471856377463</v>
      </c>
      <c r="D53" s="8">
        <f t="shared" si="0"/>
        <v>-1.007683191162041</v>
      </c>
      <c r="E53" s="8">
        <f t="shared" si="0"/>
        <v>-1.058148581987485</v>
      </c>
    </row>
    <row r="54" spans="1:5" ht="12.75">
      <c r="A54" s="1" t="s">
        <v>32</v>
      </c>
      <c r="B54" s="8">
        <f>B33-B32</f>
        <v>-0.7120291460658095</v>
      </c>
      <c r="C54" s="8">
        <f>C33-C32</f>
        <v>-1.2854423532151031</v>
      </c>
      <c r="D54" s="8">
        <f>D33-D32</f>
        <v>0.4930236279674318</v>
      </c>
      <c r="E54" s="8">
        <f>E33-E32</f>
        <v>-0.28505061036953805</v>
      </c>
    </row>
    <row r="55" spans="1:5" ht="12.75">
      <c r="A55" s="1" t="s">
        <v>16</v>
      </c>
      <c r="B55" s="8">
        <f aca="true" t="shared" si="1" ref="B55:E57">B34-B33</f>
        <v>0.18216224607754583</v>
      </c>
      <c r="C55" s="8">
        <f t="shared" si="1"/>
        <v>-0.3437468821246803</v>
      </c>
      <c r="D55" s="8">
        <f t="shared" si="1"/>
        <v>-1.0882404007630377</v>
      </c>
      <c r="E55" s="8">
        <f t="shared" si="1"/>
        <v>-0.19959293944117107</v>
      </c>
    </row>
    <row r="56" spans="1:5" ht="12.75">
      <c r="A56" s="1" t="s">
        <v>17</v>
      </c>
      <c r="B56" s="8">
        <f t="shared" si="1"/>
        <v>-0.7175026960286424</v>
      </c>
      <c r="C56" s="8">
        <f t="shared" si="1"/>
        <v>-0.05929656691496277</v>
      </c>
      <c r="D56" s="8">
        <f t="shared" si="1"/>
        <v>-0.7646443082490428</v>
      </c>
      <c r="E56" s="8">
        <f t="shared" si="1"/>
        <v>-1.0616752623610566</v>
      </c>
    </row>
    <row r="57" spans="1:5" ht="12.75">
      <c r="A57" s="1" t="s">
        <v>18</v>
      </c>
      <c r="B57" s="8">
        <f t="shared" si="1"/>
        <v>-1.2360317329671204</v>
      </c>
      <c r="C57" s="8">
        <f t="shared" si="1"/>
        <v>-1.394653626523688</v>
      </c>
      <c r="D57" s="8">
        <f t="shared" si="1"/>
        <v>-0.7917185730256335</v>
      </c>
      <c r="E57" s="8">
        <f t="shared" si="1"/>
        <v>-2.558984700890697</v>
      </c>
    </row>
    <row r="58" spans="1:5" ht="51.75" customHeight="1">
      <c r="A58" s="16" t="s">
        <v>47</v>
      </c>
      <c r="B58" s="16"/>
      <c r="C58" s="16"/>
      <c r="D58" s="16"/>
      <c r="E58" s="16"/>
    </row>
    <row r="59" spans="1:5" ht="12.75">
      <c r="A59" s="1" t="s">
        <v>19</v>
      </c>
      <c r="B59" s="8">
        <f>B38-B36</f>
        <v>-1.415407750594099</v>
      </c>
      <c r="C59" s="8">
        <f>C38-C36</f>
        <v>-1.0454969506514757</v>
      </c>
      <c r="D59" s="8">
        <f>D38-D36</f>
        <v>-2.1994013059186805</v>
      </c>
      <c r="E59" s="8">
        <f>E38-E36</f>
        <v>-0.7567165231584916</v>
      </c>
    </row>
    <row r="60" spans="1:5" ht="12.75">
      <c r="A60" s="1" t="s">
        <v>20</v>
      </c>
      <c r="B60" s="8">
        <f aca="true" t="shared" si="2" ref="B60:E61">B39-B38</f>
        <v>-0.3136226522518655</v>
      </c>
      <c r="C60" s="8">
        <f t="shared" si="2"/>
        <v>-0.5513148699149788</v>
      </c>
      <c r="D60" s="8">
        <f t="shared" si="2"/>
        <v>0.5927143757642988</v>
      </c>
      <c r="E60" s="8">
        <f t="shared" si="2"/>
        <v>0.795785177051112</v>
      </c>
    </row>
    <row r="61" spans="1:5" ht="12.75">
      <c r="A61" s="1" t="s">
        <v>21</v>
      </c>
      <c r="B61" s="8">
        <f t="shared" si="2"/>
        <v>0.2939386284572194</v>
      </c>
      <c r="C61" s="8">
        <f t="shared" si="2"/>
        <v>0.3269303857935242</v>
      </c>
      <c r="D61" s="8">
        <f t="shared" si="2"/>
        <v>0.21970196779224338</v>
      </c>
      <c r="E61" s="8">
        <f>E40-E39</f>
        <v>0.3403529317662688</v>
      </c>
    </row>
    <row r="62" spans="1:5" ht="51.75" customHeight="1">
      <c r="A62" s="16" t="s">
        <v>46</v>
      </c>
      <c r="B62" s="16"/>
      <c r="C62" s="16"/>
      <c r="D62" s="16"/>
      <c r="E62" s="16"/>
    </row>
    <row r="63" spans="1:5" ht="12.75">
      <c r="A63" s="10" t="s">
        <v>25</v>
      </c>
      <c r="B63" s="12" t="s">
        <v>27</v>
      </c>
      <c r="C63" s="12" t="s">
        <v>27</v>
      </c>
      <c r="D63" s="12" t="s">
        <v>27</v>
      </c>
      <c r="E63" s="12" t="s">
        <v>27</v>
      </c>
    </row>
    <row r="64" spans="1:6" ht="12.75">
      <c r="A64" s="10" t="s">
        <v>49</v>
      </c>
      <c r="B64" s="7">
        <f>B43-B42</f>
        <v>0.19059670510443993</v>
      </c>
      <c r="C64" s="7">
        <f>C43-C42</f>
        <v>-1.0781592700190998</v>
      </c>
      <c r="D64" s="7">
        <f>D43-D42</f>
        <v>-0.2783533017696165</v>
      </c>
      <c r="E64" s="7">
        <f>E43-E42</f>
        <v>-1.2255948707207907</v>
      </c>
      <c r="F64" s="1" t="s">
        <v>24</v>
      </c>
    </row>
    <row r="65" spans="2:6" ht="12.75">
      <c r="B65" s="9"/>
      <c r="C65" s="9"/>
      <c r="D65" s="9"/>
      <c r="E65" s="9"/>
      <c r="F65" s="1" t="s">
        <v>23</v>
      </c>
    </row>
  </sheetData>
  <sheetProtection/>
  <mergeCells count="6">
    <mergeCell ref="A5:E5"/>
    <mergeCell ref="A41:E41"/>
    <mergeCell ref="A62:E62"/>
    <mergeCell ref="A37:E37"/>
    <mergeCell ref="A9:E9"/>
    <mergeCell ref="A58:E58"/>
  </mergeCells>
  <conditionalFormatting sqref="B59:E61 B47:E57 B63:E63">
    <cfRule type="cellIs" priority="1" dxfId="0" operator="greaterThan" stopIfTrue="1">
      <formula>1.4</formula>
    </cfRule>
    <cfRule type="cellIs" priority="2" dxfId="0" operator="lessThan" stopIfTrue="1">
      <formula>-1.4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Disabled people employment gap</dc:title>
  <dc:subject>Disabled people employment gap</dc:subject>
  <dc:creator>DWP</dc:creator>
  <cp:keywords/>
  <dc:description/>
  <cp:lastModifiedBy>DWP</cp:lastModifiedBy>
  <dcterms:created xsi:type="dcterms:W3CDTF">2012-09-07T07:18:39Z</dcterms:created>
  <dcterms:modified xsi:type="dcterms:W3CDTF">2015-05-14T09:55:01Z</dcterms:modified>
  <cp:category/>
  <cp:version/>
  <cp:contentType/>
  <cp:contentStatus/>
</cp:coreProperties>
</file>