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9020" windowHeight="10890"/>
  </bookViews>
  <sheets>
    <sheet name="Contents and Notes" sheetId="25" r:id="rId1"/>
    <sheet name="T6" sheetId="1" r:id="rId2"/>
    <sheet name="T7" sheetId="3" r:id="rId3"/>
    <sheet name="T8" sheetId="5" r:id="rId4"/>
    <sheet name="T9" sheetId="7" r:id="rId5"/>
    <sheet name="T10" sheetId="9" r:id="rId6"/>
    <sheet name="T11" sheetId="11" r:id="rId7"/>
    <sheet name="T12a" sheetId="55" r:id="rId8"/>
    <sheet name="T12b" sheetId="56" r:id="rId9"/>
    <sheet name="T12c" sheetId="57" r:id="rId10"/>
    <sheet name="T13" sheetId="13" r:id="rId11"/>
    <sheet name="T13a" sheetId="41" r:id="rId12"/>
    <sheet name="T13aData" sheetId="42" state="hidden" r:id="rId13"/>
    <sheet name="T13b" sheetId="43" r:id="rId14"/>
    <sheet name="T13bData" sheetId="44" state="hidden" r:id="rId15"/>
    <sheet name="T13c" sheetId="45" r:id="rId16"/>
    <sheet name="T13cData" sheetId="46" state="hidden" r:id="rId17"/>
    <sheet name="T13d" sheetId="47" r:id="rId18"/>
    <sheet name="T13dData" sheetId="48" state="hidden" r:id="rId19"/>
    <sheet name="T13e" sheetId="49" r:id="rId20"/>
    <sheet name="T13eData" sheetId="52" state="hidden" r:id="rId21"/>
    <sheet name="T13f" sheetId="50" r:id="rId22"/>
    <sheet name="T13fData" sheetId="53" state="hidden" r:id="rId23"/>
    <sheet name="T13g" sheetId="51" r:id="rId24"/>
    <sheet name="T13gData" sheetId="54" state="hidden" r:id="rId25"/>
    <sheet name="T14a &amp; 14b" sheetId="15" r:id="rId26"/>
    <sheet name="T14c" sheetId="22" r:id="rId27"/>
    <sheet name="T14d" sheetId="24" r:id="rId28"/>
    <sheet name="T15a &amp; 15b" sheetId="20" r:id="rId29"/>
  </sheets>
  <definedNames>
    <definedName name="L2_LLSC_84" localSheetId="0">#REF!</definedName>
    <definedName name="L2_LLSC_84" localSheetId="7">#REF!</definedName>
    <definedName name="L2_LLSC_84" localSheetId="8">#REF!</definedName>
    <definedName name="L2_LLSC_84" localSheetId="9">#REF!</definedName>
    <definedName name="L2_LLSC_84" localSheetId="11">#REF!</definedName>
    <definedName name="L2_LLSC_84" localSheetId="13">#REF!</definedName>
    <definedName name="L2_LLSC_84" localSheetId="15">#REF!</definedName>
    <definedName name="L2_LLSC_84" localSheetId="17">#REF!</definedName>
    <definedName name="L2_LLSC_84" localSheetId="19">#REF!</definedName>
    <definedName name="L2_LLSC_84" localSheetId="21">#REF!</definedName>
    <definedName name="L2_LLSC_84" localSheetId="23">#REF!</definedName>
    <definedName name="L2_LLSC_84">#REF!</definedName>
    <definedName name="L2_LLSC_85" localSheetId="0">#REF!</definedName>
    <definedName name="L2_LLSC_85" localSheetId="7">#REF!</definedName>
    <definedName name="L2_LLSC_85" localSheetId="8">#REF!</definedName>
    <definedName name="L2_LLSC_85" localSheetId="9">#REF!</definedName>
    <definedName name="L2_LLSC_85" localSheetId="11">#REF!</definedName>
    <definedName name="L2_LLSC_85" localSheetId="13">#REF!</definedName>
    <definedName name="L2_LLSC_85" localSheetId="15">#REF!</definedName>
    <definedName name="L2_LLSC_85" localSheetId="17">#REF!</definedName>
    <definedName name="L2_LLSC_85" localSheetId="19">#REF!</definedName>
    <definedName name="L2_LLSC_85" localSheetId="21">#REF!</definedName>
    <definedName name="L2_LLSC_85" localSheetId="23">#REF!</definedName>
    <definedName name="L2_LLSC_85">#REF!</definedName>
    <definedName name="L2_LLSC_86" localSheetId="0">#REF!</definedName>
    <definedName name="L2_LLSC_86" localSheetId="7">#REF!</definedName>
    <definedName name="L2_LLSC_86" localSheetId="8">#REF!</definedName>
    <definedName name="L2_LLSC_86" localSheetId="9">#REF!</definedName>
    <definedName name="L2_LLSC_86" localSheetId="11">#REF!</definedName>
    <definedName name="L2_LLSC_86" localSheetId="13">#REF!</definedName>
    <definedName name="L2_LLSC_86" localSheetId="15">#REF!</definedName>
    <definedName name="L2_LLSC_86" localSheetId="17">#REF!</definedName>
    <definedName name="L2_LLSC_86" localSheetId="19">#REF!</definedName>
    <definedName name="L2_LLSC_86" localSheetId="21">#REF!</definedName>
    <definedName name="L2_LLSC_86" localSheetId="23">#REF!</definedName>
    <definedName name="L2_LLSC_86">#REF!</definedName>
    <definedName name="L2_LLSC_87" localSheetId="0">#REF!</definedName>
    <definedName name="L2_LLSC_87" localSheetId="7">#REF!</definedName>
    <definedName name="L2_LLSC_87" localSheetId="8">#REF!</definedName>
    <definedName name="L2_LLSC_87" localSheetId="9">#REF!</definedName>
    <definedName name="L2_LLSC_87" localSheetId="11">#REF!</definedName>
    <definedName name="L2_LLSC_87" localSheetId="13">#REF!</definedName>
    <definedName name="L2_LLSC_87" localSheetId="15">#REF!</definedName>
    <definedName name="L2_LLSC_87" localSheetId="17">#REF!</definedName>
    <definedName name="L2_LLSC_87" localSheetId="19">#REF!</definedName>
    <definedName name="L2_LLSC_87" localSheetId="21">#REF!</definedName>
    <definedName name="L2_LLSC_87" localSheetId="23">#REF!</definedName>
    <definedName name="L2_LLSC_87">#REF!</definedName>
    <definedName name="L2_LLSC_88" localSheetId="0">#REF!</definedName>
    <definedName name="L2_LLSC_88" localSheetId="7">#REF!</definedName>
    <definedName name="L2_LLSC_88" localSheetId="8">#REF!</definedName>
    <definedName name="L2_LLSC_88" localSheetId="9">#REF!</definedName>
    <definedName name="L2_LLSC_88" localSheetId="11">#REF!</definedName>
    <definedName name="L2_LLSC_88" localSheetId="13">#REF!</definedName>
    <definedName name="L2_LLSC_88" localSheetId="15">#REF!</definedName>
    <definedName name="L2_LLSC_88" localSheetId="17">#REF!</definedName>
    <definedName name="L2_LLSC_88" localSheetId="19">#REF!</definedName>
    <definedName name="L2_LLSC_88" localSheetId="21">#REF!</definedName>
    <definedName name="L2_LLSC_88" localSheetId="23">#REF!</definedName>
    <definedName name="L2_LLSC_88">#REF!</definedName>
    <definedName name="L2_LLSC_89" localSheetId="0">#REF!</definedName>
    <definedName name="L2_LLSC_89" localSheetId="7">#REF!</definedName>
    <definedName name="L2_LLSC_89" localSheetId="8">#REF!</definedName>
    <definedName name="L2_LLSC_89" localSheetId="9">#REF!</definedName>
    <definedName name="L2_LLSC_89" localSheetId="11">#REF!</definedName>
    <definedName name="L2_LLSC_89" localSheetId="13">#REF!</definedName>
    <definedName name="L2_LLSC_89" localSheetId="15">#REF!</definedName>
    <definedName name="L2_LLSC_89" localSheetId="17">#REF!</definedName>
    <definedName name="L2_LLSC_89" localSheetId="19">#REF!</definedName>
    <definedName name="L2_LLSC_89" localSheetId="21">#REF!</definedName>
    <definedName name="L2_LLSC_89" localSheetId="23">#REF!</definedName>
    <definedName name="L2_LLSC_89">#REF!</definedName>
    <definedName name="L2_LLSC_90" localSheetId="0">#REF!</definedName>
    <definedName name="L2_LLSC_90" localSheetId="7">#REF!</definedName>
    <definedName name="L2_LLSC_90" localSheetId="8">#REF!</definedName>
    <definedName name="L2_LLSC_90" localSheetId="9">#REF!</definedName>
    <definedName name="L2_LLSC_90" localSheetId="11">#REF!</definedName>
    <definedName name="L2_LLSC_90" localSheetId="13">#REF!</definedName>
    <definedName name="L2_LLSC_90" localSheetId="15">#REF!</definedName>
    <definedName name="L2_LLSC_90" localSheetId="17">#REF!</definedName>
    <definedName name="L2_LLSC_90" localSheetId="19">#REF!</definedName>
    <definedName name="L2_LLSC_90" localSheetId="21">#REF!</definedName>
    <definedName name="L2_LLSC_90" localSheetId="23">#REF!</definedName>
    <definedName name="L2_LLSC_90">#REF!</definedName>
    <definedName name="L2_LLSC_91" localSheetId="0">#REF!</definedName>
    <definedName name="L2_LLSC_91" localSheetId="7">#REF!</definedName>
    <definedName name="L2_LLSC_91" localSheetId="8">#REF!</definedName>
    <definedName name="L2_LLSC_91" localSheetId="9">#REF!</definedName>
    <definedName name="L2_LLSC_91" localSheetId="11">#REF!</definedName>
    <definedName name="L2_LLSC_91" localSheetId="13">#REF!</definedName>
    <definedName name="L2_LLSC_91" localSheetId="15">#REF!</definedName>
    <definedName name="L2_LLSC_91" localSheetId="17">#REF!</definedName>
    <definedName name="L2_LLSC_91" localSheetId="19">#REF!</definedName>
    <definedName name="L2_LLSC_91" localSheetId="21">#REF!</definedName>
    <definedName name="L2_LLSC_91" localSheetId="23">#REF!</definedName>
    <definedName name="L2_LLSC_91">#REF!</definedName>
    <definedName name="L3_LLSC_84" localSheetId="0">#REF!</definedName>
    <definedName name="L3_LLSC_84" localSheetId="7">#REF!</definedName>
    <definedName name="L3_LLSC_84" localSheetId="8">#REF!</definedName>
    <definedName name="L3_LLSC_84" localSheetId="9">#REF!</definedName>
    <definedName name="L3_LLSC_84" localSheetId="11">#REF!</definedName>
    <definedName name="L3_LLSC_84" localSheetId="13">#REF!</definedName>
    <definedName name="L3_LLSC_84" localSheetId="15">#REF!</definedName>
    <definedName name="L3_LLSC_84" localSheetId="17">#REF!</definedName>
    <definedName name="L3_LLSC_84" localSheetId="19">#REF!</definedName>
    <definedName name="L3_LLSC_84" localSheetId="21">#REF!</definedName>
    <definedName name="L3_LLSC_84" localSheetId="23">#REF!</definedName>
    <definedName name="L3_LLSC_84">#REF!</definedName>
    <definedName name="L3_LLSC_85" localSheetId="0">#REF!</definedName>
    <definedName name="L3_LLSC_85" localSheetId="7">#REF!</definedName>
    <definedName name="L3_LLSC_85" localSheetId="8">#REF!</definedName>
    <definedName name="L3_LLSC_85" localSheetId="9">#REF!</definedName>
    <definedName name="L3_LLSC_85" localSheetId="11">#REF!</definedName>
    <definedName name="L3_LLSC_85" localSheetId="13">#REF!</definedName>
    <definedName name="L3_LLSC_85" localSheetId="15">#REF!</definedName>
    <definedName name="L3_LLSC_85" localSheetId="17">#REF!</definedName>
    <definedName name="L3_LLSC_85" localSheetId="19">#REF!</definedName>
    <definedName name="L3_LLSC_85" localSheetId="21">#REF!</definedName>
    <definedName name="L3_LLSC_85" localSheetId="23">#REF!</definedName>
    <definedName name="L3_LLSC_85">#REF!</definedName>
    <definedName name="L3_LLSC_86" localSheetId="0">#REF!</definedName>
    <definedName name="L3_LLSC_86" localSheetId="7">#REF!</definedName>
    <definedName name="L3_LLSC_86" localSheetId="8">#REF!</definedName>
    <definedName name="L3_LLSC_86" localSheetId="9">#REF!</definedName>
    <definedName name="L3_LLSC_86" localSheetId="11">#REF!</definedName>
    <definedName name="L3_LLSC_86" localSheetId="13">#REF!</definedName>
    <definedName name="L3_LLSC_86" localSheetId="15">#REF!</definedName>
    <definedName name="L3_LLSC_86" localSheetId="17">#REF!</definedName>
    <definedName name="L3_LLSC_86" localSheetId="19">#REF!</definedName>
    <definedName name="L3_LLSC_86" localSheetId="21">#REF!</definedName>
    <definedName name="L3_LLSC_86" localSheetId="23">#REF!</definedName>
    <definedName name="L3_LLSC_86">#REF!</definedName>
    <definedName name="L3_LLSC_87" localSheetId="0">#REF!</definedName>
    <definedName name="L3_LLSC_87" localSheetId="7">#REF!</definedName>
    <definedName name="L3_LLSC_87" localSheetId="8">#REF!</definedName>
    <definedName name="L3_LLSC_87" localSheetId="9">#REF!</definedName>
    <definedName name="L3_LLSC_87" localSheetId="11">#REF!</definedName>
    <definedName name="L3_LLSC_87" localSheetId="13">#REF!</definedName>
    <definedName name="L3_LLSC_87" localSheetId="15">#REF!</definedName>
    <definedName name="L3_LLSC_87" localSheetId="17">#REF!</definedName>
    <definedName name="L3_LLSC_87" localSheetId="19">#REF!</definedName>
    <definedName name="L3_LLSC_87" localSheetId="21">#REF!</definedName>
    <definedName name="L3_LLSC_87" localSheetId="23">#REF!</definedName>
    <definedName name="L3_LLSC_87">#REF!</definedName>
    <definedName name="L3_LLSC_88" localSheetId="0">#REF!</definedName>
    <definedName name="L3_LLSC_88" localSheetId="7">#REF!</definedName>
    <definedName name="L3_LLSC_88" localSheetId="8">#REF!</definedName>
    <definedName name="L3_LLSC_88" localSheetId="9">#REF!</definedName>
    <definedName name="L3_LLSC_88" localSheetId="11">#REF!</definedName>
    <definedName name="L3_LLSC_88" localSheetId="13">#REF!</definedName>
    <definedName name="L3_LLSC_88" localSheetId="15">#REF!</definedName>
    <definedName name="L3_LLSC_88" localSheetId="17">#REF!</definedName>
    <definedName name="L3_LLSC_88" localSheetId="19">#REF!</definedName>
    <definedName name="L3_LLSC_88" localSheetId="21">#REF!</definedName>
    <definedName name="L3_LLSC_88" localSheetId="23">#REF!</definedName>
    <definedName name="L3_LLSC_88">#REF!</definedName>
    <definedName name="L3_LLSC_89" localSheetId="0">#REF!</definedName>
    <definedName name="L3_LLSC_89" localSheetId="7">#REF!</definedName>
    <definedName name="L3_LLSC_89" localSheetId="8">#REF!</definedName>
    <definedName name="L3_LLSC_89" localSheetId="9">#REF!</definedName>
    <definedName name="L3_LLSC_89" localSheetId="11">#REF!</definedName>
    <definedName name="L3_LLSC_89" localSheetId="13">#REF!</definedName>
    <definedName name="L3_LLSC_89" localSheetId="15">#REF!</definedName>
    <definedName name="L3_LLSC_89" localSheetId="17">#REF!</definedName>
    <definedName name="L3_LLSC_89" localSheetId="19">#REF!</definedName>
    <definedName name="L3_LLSC_89" localSheetId="21">#REF!</definedName>
    <definedName name="L3_LLSC_89" localSheetId="23">#REF!</definedName>
    <definedName name="L3_LLSC_89">#REF!</definedName>
    <definedName name="L3_LLSC_90" localSheetId="0">#REF!</definedName>
    <definedName name="L3_LLSC_90" localSheetId="7">#REF!</definedName>
    <definedName name="L3_LLSC_90" localSheetId="8">#REF!</definedName>
    <definedName name="L3_LLSC_90" localSheetId="9">#REF!</definedName>
    <definedName name="L3_LLSC_90" localSheetId="11">#REF!</definedName>
    <definedName name="L3_LLSC_90" localSheetId="13">#REF!</definedName>
    <definedName name="L3_LLSC_90" localSheetId="15">#REF!</definedName>
    <definedName name="L3_LLSC_90" localSheetId="17">#REF!</definedName>
    <definedName name="L3_LLSC_90" localSheetId="19">#REF!</definedName>
    <definedName name="L3_LLSC_90" localSheetId="21">#REF!</definedName>
    <definedName name="L3_LLSC_90" localSheetId="23">#REF!</definedName>
    <definedName name="L3_LLSC_90">#REF!</definedName>
    <definedName name="L3_LLSC_91" localSheetId="0">#REF!</definedName>
    <definedName name="L3_LLSC_91" localSheetId="7">#REF!</definedName>
    <definedName name="L3_LLSC_91" localSheetId="8">#REF!</definedName>
    <definedName name="L3_LLSC_91" localSheetId="9">#REF!</definedName>
    <definedName name="L3_LLSC_91" localSheetId="11">#REF!</definedName>
    <definedName name="L3_LLSC_91" localSheetId="13">#REF!</definedName>
    <definedName name="L3_LLSC_91" localSheetId="15">#REF!</definedName>
    <definedName name="L3_LLSC_91" localSheetId="17">#REF!</definedName>
    <definedName name="L3_LLSC_91" localSheetId="19">#REF!</definedName>
    <definedName name="L3_LLSC_91" localSheetId="21">#REF!</definedName>
    <definedName name="L3_LLSC_91" localSheetId="23">#REF!</definedName>
    <definedName name="L3_LLSC_91">#REF!</definedName>
    <definedName name="LLSC_POP" localSheetId="0">#REF!</definedName>
    <definedName name="LLSC_POP" localSheetId="7">#REF!</definedName>
    <definedName name="LLSC_POP" localSheetId="8">#REF!</definedName>
    <definedName name="LLSC_POP" localSheetId="9">#REF!</definedName>
    <definedName name="LLSC_POP" localSheetId="11">#REF!</definedName>
    <definedName name="LLSC_POP" localSheetId="13">#REF!</definedName>
    <definedName name="LLSC_POP" localSheetId="15">#REF!</definedName>
    <definedName name="LLSC_POP" localSheetId="17">#REF!</definedName>
    <definedName name="LLSC_POP" localSheetId="19">#REF!</definedName>
    <definedName name="LLSC_POP" localSheetId="21">#REF!</definedName>
    <definedName name="LLSC_POP" localSheetId="23">#REF!</definedName>
    <definedName name="LLSC_POP">#REF!</definedName>
    <definedName name="_xlnm.Print_Area" localSheetId="0">'Contents and Notes'!$A$1:$N$40</definedName>
    <definedName name="_xlnm.Print_Area" localSheetId="5">'T10'!$A$1:$K$65</definedName>
    <definedName name="_xlnm.Print_Area" localSheetId="6">'T11'!$A$1:$E$66</definedName>
    <definedName name="_xlnm.Print_Area" localSheetId="7">T12a!$A$1:$E$37</definedName>
    <definedName name="_xlnm.Print_Area" localSheetId="8">T12b!$A$1:$E$37</definedName>
    <definedName name="_xlnm.Print_Area" localSheetId="9">T12c!$A$1:$E$37</definedName>
    <definedName name="_xlnm.Print_Area" localSheetId="10">'T13'!$A$1:$K$44</definedName>
    <definedName name="_xlnm.Print_Area" localSheetId="11">T13a!$A$1:$L$24</definedName>
    <definedName name="_xlnm.Print_Area" localSheetId="12">T13aData!$A$1:$M$59</definedName>
    <definedName name="_xlnm.Print_Area" localSheetId="13">T13b!$A$1:$L$24</definedName>
    <definedName name="_xlnm.Print_Area" localSheetId="14">T13bData!$A$1:$M$59</definedName>
    <definedName name="_xlnm.Print_Area" localSheetId="15">T13c!$A$1:$L$33</definedName>
    <definedName name="_xlnm.Print_Area" localSheetId="16">T13cData!$A$1:$M$105</definedName>
    <definedName name="_xlnm.Print_Area" localSheetId="17">T13d!$A$1:$L$33</definedName>
    <definedName name="_xlnm.Print_Area" localSheetId="18">T13dData!$A$1:$M$77</definedName>
    <definedName name="_xlnm.Print_Area" localSheetId="19">T13e!$A$1:$L$36</definedName>
    <definedName name="_xlnm.Print_Area" localSheetId="21">T13f!$A$1:$L$36</definedName>
    <definedName name="_xlnm.Print_Area" localSheetId="23">T13g!$A$1:$L$36</definedName>
    <definedName name="_xlnm.Print_Area" localSheetId="25">'T14a &amp; 14b'!$A$1:$G$52</definedName>
    <definedName name="_xlnm.Print_Area" localSheetId="26">T14c!$A$1:$K$53</definedName>
    <definedName name="_xlnm.Print_Area" localSheetId="27">T14d!$A$1:$K$49</definedName>
    <definedName name="_xlnm.Print_Area" localSheetId="28">'T15a &amp; 15b'!$A$1:$X$44</definedName>
    <definedName name="_xlnm.Print_Area" localSheetId="1">'T6'!$A$1:$G$62</definedName>
    <definedName name="_xlnm.Print_Area" localSheetId="2">'T7'!$A$1:$K$64</definedName>
    <definedName name="_xlnm.Print_Area" localSheetId="3">'T8'!$A$1:$K$64</definedName>
    <definedName name="_xlnm.Print_Area" localSheetId="4">'T9'!$A$1:$K$64</definedName>
    <definedName name="_xlnm.Print_Titles" localSheetId="5">'T10'!$A:$A</definedName>
    <definedName name="_xlnm.Print_Titles" localSheetId="6">'T11'!$A:$A</definedName>
    <definedName name="_xlnm.Print_Titles" localSheetId="7">T12a!$A:$A</definedName>
    <definedName name="_xlnm.Print_Titles" localSheetId="8">T12b!$A:$A</definedName>
    <definedName name="_xlnm.Print_Titles" localSheetId="9">T12c!$A:$A</definedName>
    <definedName name="_xlnm.Print_Titles" localSheetId="2">'T7'!$A:$A,'T7'!$1:$5</definedName>
    <definedName name="_xlnm.Print_Titles" localSheetId="3">'T8'!$A:$A,'T8'!$1:$5</definedName>
    <definedName name="_xlnm.Print_Titles" localSheetId="4">'T9'!$A:$A,'T9'!$1:$5</definedName>
    <definedName name="REG_POP" localSheetId="0">#REF!</definedName>
    <definedName name="REG_POP" localSheetId="7">#REF!</definedName>
    <definedName name="REG_POP" localSheetId="8">#REF!</definedName>
    <definedName name="REG_POP" localSheetId="9">#REF!</definedName>
    <definedName name="REG_POP" localSheetId="11">#REF!</definedName>
    <definedName name="REG_POP" localSheetId="13">#REF!</definedName>
    <definedName name="REG_POP" localSheetId="15">#REF!</definedName>
    <definedName name="REG_POP" localSheetId="17">#REF!</definedName>
    <definedName name="REG_POP" localSheetId="19">#REF!</definedName>
    <definedName name="REG_POP" localSheetId="21">#REF!</definedName>
    <definedName name="REG_POP" localSheetId="23">#REF!</definedName>
    <definedName name="REG_POP">#REF!</definedName>
  </definedNames>
  <calcPr calcId="145621"/>
</workbook>
</file>

<file path=xl/calcChain.xml><?xml version="1.0" encoding="utf-8"?>
<calcChain xmlns="http://schemas.openxmlformats.org/spreadsheetml/2006/main">
  <c r="C31" i="51" l="1"/>
  <c r="K31" i="51" s="1"/>
  <c r="C30" i="51"/>
  <c r="H30" i="51" s="1"/>
  <c r="C29" i="51"/>
  <c r="C28" i="51"/>
  <c r="C27" i="51"/>
  <c r="G27" i="51" s="1"/>
  <c r="C26" i="51"/>
  <c r="C25" i="51"/>
  <c r="J25" i="51" s="1"/>
  <c r="C24" i="51"/>
  <c r="G24" i="51" s="1"/>
  <c r="C23" i="51"/>
  <c r="C22" i="51"/>
  <c r="H22" i="51" s="1"/>
  <c r="C21" i="51"/>
  <c r="J21" i="51" s="1"/>
  <c r="C20" i="51"/>
  <c r="C19" i="51"/>
  <c r="G19" i="51" s="1"/>
  <c r="C18" i="51"/>
  <c r="H18" i="51" s="1"/>
  <c r="C17" i="51"/>
  <c r="J17" i="51" s="1"/>
  <c r="C16" i="51"/>
  <c r="H16" i="51" s="1"/>
  <c r="C15" i="51"/>
  <c r="G15" i="51" s="1"/>
  <c r="C14" i="51"/>
  <c r="H14" i="51" s="1"/>
  <c r="C13" i="51"/>
  <c r="H13" i="51" s="1"/>
  <c r="C12" i="51"/>
  <c r="C11" i="51"/>
  <c r="G11" i="51" s="1"/>
  <c r="C10" i="51"/>
  <c r="H10" i="51" s="1"/>
  <c r="C9" i="51"/>
  <c r="J9" i="51" s="1"/>
  <c r="C8" i="51"/>
  <c r="G8" i="51" s="1"/>
  <c r="C7" i="51"/>
  <c r="F7" i="51" s="1"/>
  <c r="C31" i="50"/>
  <c r="C30" i="50"/>
  <c r="F30" i="50" s="1"/>
  <c r="C29" i="50"/>
  <c r="L29" i="50" s="1"/>
  <c r="C28" i="50"/>
  <c r="L28" i="50" s="1"/>
  <c r="C27" i="50"/>
  <c r="L27" i="50" s="1"/>
  <c r="C26" i="50"/>
  <c r="H26" i="50" s="1"/>
  <c r="H25" i="50"/>
  <c r="C25" i="50"/>
  <c r="G25" i="50" s="1"/>
  <c r="C24" i="50"/>
  <c r="F24" i="50" s="1"/>
  <c r="C23" i="50"/>
  <c r="C22" i="50"/>
  <c r="J22" i="50" s="1"/>
  <c r="C21" i="50"/>
  <c r="L21" i="50" s="1"/>
  <c r="C20" i="50"/>
  <c r="C19" i="50"/>
  <c r="G19" i="50" s="1"/>
  <c r="C18" i="50"/>
  <c r="F18" i="50" s="1"/>
  <c r="C17" i="50"/>
  <c r="L17" i="50" s="1"/>
  <c r="C16" i="50"/>
  <c r="C15" i="50"/>
  <c r="G15" i="50" s="1"/>
  <c r="C14" i="50"/>
  <c r="C13" i="50"/>
  <c r="L13" i="50" s="1"/>
  <c r="C12" i="50"/>
  <c r="H12" i="50" s="1"/>
  <c r="C11" i="50"/>
  <c r="F11" i="50" s="1"/>
  <c r="C10" i="50"/>
  <c r="C9" i="50"/>
  <c r="G9" i="50" s="1"/>
  <c r="C8" i="50"/>
  <c r="F8" i="50" s="1"/>
  <c r="C7" i="50"/>
  <c r="H7" i="50" s="1"/>
  <c r="C31" i="49"/>
  <c r="L31" i="49" s="1"/>
  <c r="C30" i="49"/>
  <c r="J30" i="49" s="1"/>
  <c r="C29" i="49"/>
  <c r="C28" i="49"/>
  <c r="F28" i="49" s="1"/>
  <c r="C27" i="49"/>
  <c r="F27" i="49" s="1"/>
  <c r="C26" i="49"/>
  <c r="L26" i="49" s="1"/>
  <c r="C25" i="49"/>
  <c r="L25" i="49" s="1"/>
  <c r="C24" i="49"/>
  <c r="G24" i="49" s="1"/>
  <c r="C23" i="49"/>
  <c r="C22" i="49"/>
  <c r="L22" i="49" s="1"/>
  <c r="C21" i="49"/>
  <c r="F21" i="49" s="1"/>
  <c r="C20" i="49"/>
  <c r="G20" i="49" s="1"/>
  <c r="C19" i="49"/>
  <c r="C18" i="49"/>
  <c r="L18" i="49" s="1"/>
  <c r="C17" i="49"/>
  <c r="K17" i="49" s="1"/>
  <c r="C16" i="49"/>
  <c r="K16" i="49" s="1"/>
  <c r="C15" i="49"/>
  <c r="C14" i="49"/>
  <c r="G14" i="49" s="1"/>
  <c r="C13" i="49"/>
  <c r="D13" i="49" s="1"/>
  <c r="C12" i="49"/>
  <c r="D12" i="49" s="1"/>
  <c r="C11" i="49"/>
  <c r="C10" i="49"/>
  <c r="H10" i="49" s="1"/>
  <c r="C9" i="49"/>
  <c r="K9" i="49" s="1"/>
  <c r="C8" i="49"/>
  <c r="K8" i="49" s="1"/>
  <c r="C7" i="49"/>
  <c r="D7" i="49" s="1"/>
  <c r="C27" i="47"/>
  <c r="F27" i="47" s="1"/>
  <c r="C26" i="47"/>
  <c r="F26" i="47" s="1"/>
  <c r="C25" i="47"/>
  <c r="C24" i="47"/>
  <c r="C23" i="47"/>
  <c r="L23" i="47" s="1"/>
  <c r="C19" i="47"/>
  <c r="K19" i="47" s="1"/>
  <c r="C18" i="47"/>
  <c r="J18" i="47" s="1"/>
  <c r="C17" i="47"/>
  <c r="D17" i="47" s="1"/>
  <c r="C16" i="47"/>
  <c r="C15" i="47"/>
  <c r="C12" i="47"/>
  <c r="C11" i="47"/>
  <c r="D11" i="47" s="1"/>
  <c r="L10" i="47"/>
  <c r="C10" i="47"/>
  <c r="D10" i="47" s="1"/>
  <c r="C9" i="47"/>
  <c r="C8" i="47"/>
  <c r="C7" i="47"/>
  <c r="D7" i="47" s="1"/>
  <c r="C28" i="45"/>
  <c r="D28" i="45" s="1"/>
  <c r="C27" i="45"/>
  <c r="D27" i="45" s="1"/>
  <c r="C26" i="45"/>
  <c r="D26" i="45" s="1"/>
  <c r="C25" i="45"/>
  <c r="D25" i="45" s="1"/>
  <c r="C24" i="45"/>
  <c r="D24" i="45" s="1"/>
  <c r="C23" i="45"/>
  <c r="C20" i="45"/>
  <c r="C19" i="45"/>
  <c r="D19" i="45" s="1"/>
  <c r="C18" i="45"/>
  <c r="D18" i="45" s="1"/>
  <c r="C17" i="45"/>
  <c r="D17" i="45" s="1"/>
  <c r="C16" i="45"/>
  <c r="D16" i="45" s="1"/>
  <c r="C15" i="45"/>
  <c r="D15" i="45" s="1"/>
  <c r="C12" i="45"/>
  <c r="D12" i="45" s="1"/>
  <c r="C11" i="45"/>
  <c r="C10" i="45"/>
  <c r="C9" i="45"/>
  <c r="D9" i="45" s="1"/>
  <c r="C8" i="45"/>
  <c r="D8" i="45" s="1"/>
  <c r="C7" i="45"/>
  <c r="D7" i="45" s="1"/>
  <c r="C19" i="43"/>
  <c r="J19" i="43" s="1"/>
  <c r="C18" i="43"/>
  <c r="D18" i="43" s="1"/>
  <c r="C17" i="43"/>
  <c r="C14" i="43"/>
  <c r="J14" i="43" s="1"/>
  <c r="C13" i="43"/>
  <c r="G13" i="43" s="1"/>
  <c r="C12" i="43"/>
  <c r="G12" i="43" s="1"/>
  <c r="C9" i="43"/>
  <c r="G9" i="43" s="1"/>
  <c r="C8" i="43"/>
  <c r="L8" i="43" s="1"/>
  <c r="C7" i="43"/>
  <c r="L7" i="43" s="1"/>
  <c r="C19" i="41"/>
  <c r="F19" i="41" s="1"/>
  <c r="C18" i="41"/>
  <c r="J18" i="41" s="1"/>
  <c r="C17" i="41"/>
  <c r="J17" i="41" s="1"/>
  <c r="C14" i="41"/>
  <c r="G14" i="41" s="1"/>
  <c r="C13" i="41"/>
  <c r="D13" i="41" s="1"/>
  <c r="C12" i="41"/>
  <c r="F12" i="41" s="1"/>
  <c r="C9" i="41"/>
  <c r="F9" i="41" s="1"/>
  <c r="C8" i="41"/>
  <c r="K8" i="41" s="1"/>
  <c r="C7" i="41"/>
  <c r="K7" i="41" s="1"/>
  <c r="L27" i="51" l="1"/>
  <c r="J24" i="51"/>
  <c r="H24" i="51"/>
  <c r="L24" i="51"/>
  <c r="L30" i="51"/>
  <c r="J31" i="51"/>
  <c r="H17" i="51"/>
  <c r="H27" i="51"/>
  <c r="G31" i="51"/>
  <c r="L17" i="51"/>
  <c r="J27" i="51"/>
  <c r="H31" i="51"/>
  <c r="L31" i="51"/>
  <c r="L25" i="50"/>
  <c r="J30" i="50"/>
  <c r="H13" i="50"/>
  <c r="J9" i="50"/>
  <c r="L9" i="50"/>
  <c r="J25" i="50"/>
  <c r="L30" i="50"/>
  <c r="K19" i="43"/>
  <c r="H10" i="47"/>
  <c r="J10" i="47"/>
  <c r="L28" i="45"/>
  <c r="H12" i="43"/>
  <c r="F19" i="43"/>
  <c r="J12" i="43"/>
  <c r="G19" i="43"/>
  <c r="L12" i="43"/>
  <c r="H27" i="47"/>
  <c r="J27" i="47"/>
  <c r="K27" i="47"/>
  <c r="J30" i="51"/>
  <c r="G9" i="51"/>
  <c r="H9" i="51"/>
  <c r="L9" i="51"/>
  <c r="G7" i="51"/>
  <c r="J7" i="51"/>
  <c r="L7" i="51"/>
  <c r="J11" i="51"/>
  <c r="L11" i="51"/>
  <c r="J14" i="51"/>
  <c r="G17" i="51"/>
  <c r="L14" i="51"/>
  <c r="L22" i="51"/>
  <c r="J8" i="51"/>
  <c r="J13" i="51"/>
  <c r="J16" i="51"/>
  <c r="H19" i="51"/>
  <c r="H25" i="51"/>
  <c r="L8" i="51"/>
  <c r="H11" i="51"/>
  <c r="L16" i="51"/>
  <c r="J19" i="51"/>
  <c r="L25" i="51"/>
  <c r="G13" i="51"/>
  <c r="G16" i="51"/>
  <c r="H8" i="51"/>
  <c r="L10" i="51"/>
  <c r="G25" i="51"/>
  <c r="L19" i="51"/>
  <c r="J22" i="51"/>
  <c r="L15" i="50"/>
  <c r="F13" i="50"/>
  <c r="H9" i="50"/>
  <c r="G13" i="50"/>
  <c r="L18" i="50"/>
  <c r="F25" i="50"/>
  <c r="G11" i="50"/>
  <c r="J13" i="50"/>
  <c r="F9" i="50"/>
  <c r="H11" i="50"/>
  <c r="H18" i="50"/>
  <c r="H21" i="50"/>
  <c r="J24" i="50"/>
  <c r="G8" i="50"/>
  <c r="H8" i="50"/>
  <c r="F21" i="50"/>
  <c r="G24" i="50"/>
  <c r="G21" i="50"/>
  <c r="H24" i="50"/>
  <c r="L11" i="50"/>
  <c r="J18" i="50"/>
  <c r="J21" i="50"/>
  <c r="H15" i="50"/>
  <c r="F17" i="50"/>
  <c r="G17" i="50"/>
  <c r="G29" i="50"/>
  <c r="L8" i="50"/>
  <c r="J12" i="50"/>
  <c r="H17" i="50"/>
  <c r="F22" i="50"/>
  <c r="L24" i="50"/>
  <c r="H29" i="50"/>
  <c r="L12" i="50"/>
  <c r="J17" i="50"/>
  <c r="H22" i="50"/>
  <c r="G27" i="50"/>
  <c r="J29" i="50"/>
  <c r="F29" i="50"/>
  <c r="J8" i="50"/>
  <c r="G12" i="50"/>
  <c r="L22" i="50"/>
  <c r="H27" i="50"/>
  <c r="F12" i="50"/>
  <c r="H30" i="50"/>
  <c r="L21" i="49"/>
  <c r="J21" i="49"/>
  <c r="H21" i="49"/>
  <c r="L13" i="49"/>
  <c r="L27" i="49"/>
  <c r="L17" i="49"/>
  <c r="J17" i="49"/>
  <c r="G21" i="49"/>
  <c r="F22" i="49"/>
  <c r="G7" i="49"/>
  <c r="G22" i="49"/>
  <c r="F26" i="49"/>
  <c r="H7" i="49"/>
  <c r="F13" i="49"/>
  <c r="H16" i="49"/>
  <c r="H22" i="49"/>
  <c r="G26" i="49"/>
  <c r="L30" i="49"/>
  <c r="G16" i="49"/>
  <c r="J7" i="49"/>
  <c r="G13" i="49"/>
  <c r="J16" i="49"/>
  <c r="J22" i="49"/>
  <c r="H26" i="49"/>
  <c r="J13" i="49"/>
  <c r="J26" i="49"/>
  <c r="F7" i="49"/>
  <c r="D8" i="49"/>
  <c r="F9" i="49"/>
  <c r="F20" i="49"/>
  <c r="H31" i="49"/>
  <c r="G8" i="49"/>
  <c r="H9" i="49"/>
  <c r="J12" i="49"/>
  <c r="D17" i="49"/>
  <c r="G18" i="49"/>
  <c r="H20" i="49"/>
  <c r="H24" i="49"/>
  <c r="F30" i="49"/>
  <c r="J31" i="49"/>
  <c r="F12" i="49"/>
  <c r="F31" i="49"/>
  <c r="G9" i="49"/>
  <c r="H8" i="49"/>
  <c r="J9" i="49"/>
  <c r="L12" i="49"/>
  <c r="F17" i="49"/>
  <c r="H18" i="49"/>
  <c r="L20" i="49"/>
  <c r="L24" i="49"/>
  <c r="G30" i="49"/>
  <c r="F18" i="49"/>
  <c r="G17" i="49"/>
  <c r="J18" i="49"/>
  <c r="H27" i="49"/>
  <c r="H30" i="49"/>
  <c r="D9" i="49"/>
  <c r="F8" i="49"/>
  <c r="H12" i="49"/>
  <c r="J8" i="49"/>
  <c r="L9" i="49"/>
  <c r="L8" i="49"/>
  <c r="F16" i="49"/>
  <c r="H17" i="49"/>
  <c r="J27" i="49"/>
  <c r="L27" i="47"/>
  <c r="G10" i="47"/>
  <c r="L19" i="47"/>
  <c r="L17" i="47"/>
  <c r="K11" i="47"/>
  <c r="G27" i="47"/>
  <c r="D18" i="47"/>
  <c r="G26" i="47"/>
  <c r="G18" i="47"/>
  <c r="G11" i="47"/>
  <c r="F17" i="47"/>
  <c r="H18" i="47"/>
  <c r="K23" i="47"/>
  <c r="K26" i="47"/>
  <c r="L7" i="47"/>
  <c r="F18" i="47"/>
  <c r="G23" i="47"/>
  <c r="J26" i="47"/>
  <c r="D23" i="47"/>
  <c r="H26" i="47"/>
  <c r="H23" i="47"/>
  <c r="H11" i="47"/>
  <c r="G17" i="47"/>
  <c r="F10" i="47"/>
  <c r="J11" i="47"/>
  <c r="H17" i="47"/>
  <c r="D27" i="47"/>
  <c r="F12" i="45"/>
  <c r="G12" i="45"/>
  <c r="J25" i="45"/>
  <c r="G24" i="45"/>
  <c r="K25" i="45"/>
  <c r="H24" i="45"/>
  <c r="J24" i="45"/>
  <c r="G25" i="45"/>
  <c r="H25" i="45"/>
  <c r="H12" i="45"/>
  <c r="L24" i="45"/>
  <c r="F27" i="45"/>
  <c r="G27" i="45"/>
  <c r="K18" i="45"/>
  <c r="L18" i="45"/>
  <c r="H15" i="45"/>
  <c r="J15" i="45"/>
  <c r="H27" i="45"/>
  <c r="G15" i="45"/>
  <c r="K15" i="45"/>
  <c r="J27" i="45"/>
  <c r="L8" i="45"/>
  <c r="G7" i="45"/>
  <c r="J12" i="45"/>
  <c r="F16" i="45"/>
  <c r="H17" i="45"/>
  <c r="L19" i="45"/>
  <c r="H7" i="45"/>
  <c r="L9" i="45"/>
  <c r="L12" i="45"/>
  <c r="H16" i="45"/>
  <c r="J17" i="45"/>
  <c r="J26" i="45"/>
  <c r="K27" i="45"/>
  <c r="F17" i="45"/>
  <c r="H26" i="45"/>
  <c r="J7" i="45"/>
  <c r="J16" i="45"/>
  <c r="K17" i="45"/>
  <c r="K26" i="45"/>
  <c r="L27" i="45"/>
  <c r="G17" i="45"/>
  <c r="K16" i="45"/>
  <c r="L17" i="45"/>
  <c r="L26" i="45"/>
  <c r="K8" i="45"/>
  <c r="F7" i="45"/>
  <c r="F26" i="45"/>
  <c r="K7" i="45"/>
  <c r="L7" i="45"/>
  <c r="L16" i="45"/>
  <c r="F24" i="45"/>
  <c r="K28" i="45"/>
  <c r="D8" i="43"/>
  <c r="H7" i="43"/>
  <c r="H8" i="43"/>
  <c r="K9" i="43"/>
  <c r="F13" i="43"/>
  <c r="D7" i="43"/>
  <c r="F9" i="43"/>
  <c r="K14" i="43"/>
  <c r="F7" i="43"/>
  <c r="H13" i="43"/>
  <c r="G7" i="43"/>
  <c r="G8" i="43"/>
  <c r="J9" i="43"/>
  <c r="J8" i="43"/>
  <c r="K7" i="43"/>
  <c r="K8" i="43"/>
  <c r="D12" i="43"/>
  <c r="J13" i="43"/>
  <c r="F8" i="43"/>
  <c r="J7" i="43"/>
  <c r="F12" i="43"/>
  <c r="K13" i="43"/>
  <c r="K9" i="41"/>
  <c r="G8" i="41"/>
  <c r="H8" i="41"/>
  <c r="L13" i="41"/>
  <c r="F8" i="41"/>
  <c r="F18" i="41"/>
  <c r="G18" i="41"/>
  <c r="G7" i="41"/>
  <c r="J8" i="41"/>
  <c r="K12" i="41"/>
  <c r="D17" i="41"/>
  <c r="H18" i="41"/>
  <c r="H7" i="41"/>
  <c r="L8" i="41"/>
  <c r="L12" i="41"/>
  <c r="F17" i="41"/>
  <c r="K18" i="41"/>
  <c r="F7" i="41"/>
  <c r="J12" i="41"/>
  <c r="J7" i="41"/>
  <c r="G17" i="41"/>
  <c r="L7" i="41"/>
  <c r="G9" i="41"/>
  <c r="J13" i="41"/>
  <c r="H17" i="41"/>
  <c r="J19" i="41"/>
  <c r="J9" i="41"/>
  <c r="K13" i="41"/>
  <c r="L17" i="41"/>
  <c r="K19" i="41"/>
  <c r="F25" i="47"/>
  <c r="L25" i="47"/>
  <c r="K25" i="47"/>
  <c r="J25" i="47"/>
  <c r="H25" i="47"/>
  <c r="G25" i="47"/>
  <c r="D25" i="47"/>
  <c r="K11" i="49"/>
  <c r="F11" i="49"/>
  <c r="G11" i="49"/>
  <c r="L11" i="49"/>
  <c r="H11" i="49"/>
  <c r="J11" i="49"/>
  <c r="D11" i="49"/>
  <c r="K17" i="43"/>
  <c r="J17" i="43"/>
  <c r="H17" i="43"/>
  <c r="F17" i="43"/>
  <c r="G17" i="43"/>
  <c r="D17" i="43"/>
  <c r="L17" i="43"/>
  <c r="K18" i="43"/>
  <c r="L18" i="43"/>
  <c r="F18" i="43"/>
  <c r="J18" i="43"/>
  <c r="G18" i="43"/>
  <c r="H18" i="43"/>
  <c r="K20" i="51"/>
  <c r="F20" i="51"/>
  <c r="D20" i="51"/>
  <c r="J20" i="51"/>
  <c r="H20" i="51"/>
  <c r="G20" i="51"/>
  <c r="L20" i="51"/>
  <c r="D10" i="45"/>
  <c r="J10" i="45"/>
  <c r="G10" i="45"/>
  <c r="H10" i="45"/>
  <c r="F10" i="45"/>
  <c r="L10" i="45"/>
  <c r="K10" i="45"/>
  <c r="D20" i="45"/>
  <c r="J20" i="45"/>
  <c r="G20" i="45"/>
  <c r="H20" i="45"/>
  <c r="F20" i="45"/>
  <c r="L20" i="45"/>
  <c r="K20" i="45"/>
  <c r="D8" i="47"/>
  <c r="K8" i="47"/>
  <c r="J8" i="47"/>
  <c r="F8" i="47"/>
  <c r="H8" i="47"/>
  <c r="L8" i="47"/>
  <c r="G8" i="47"/>
  <c r="H15" i="47"/>
  <c r="K15" i="47"/>
  <c r="J15" i="47"/>
  <c r="J20" i="47" s="1"/>
  <c r="F15" i="47"/>
  <c r="D15" i="47"/>
  <c r="G15" i="47"/>
  <c r="G20" i="47" s="1"/>
  <c r="L15" i="47"/>
  <c r="K15" i="49"/>
  <c r="L15" i="49"/>
  <c r="F15" i="49"/>
  <c r="D15" i="49"/>
  <c r="J15" i="49"/>
  <c r="H15" i="49"/>
  <c r="G15" i="49"/>
  <c r="D11" i="45"/>
  <c r="H11" i="45"/>
  <c r="K11" i="45"/>
  <c r="J11" i="45"/>
  <c r="G11" i="45"/>
  <c r="L11" i="45"/>
  <c r="D23" i="45"/>
  <c r="K23" i="45"/>
  <c r="H23" i="45"/>
  <c r="J23" i="45"/>
  <c r="G23" i="45"/>
  <c r="L23" i="45"/>
  <c r="D9" i="47"/>
  <c r="L9" i="47"/>
  <c r="K9" i="47"/>
  <c r="G9" i="47"/>
  <c r="J9" i="47"/>
  <c r="H9" i="47"/>
  <c r="K16" i="47"/>
  <c r="H16" i="47"/>
  <c r="G16" i="47"/>
  <c r="L16" i="47"/>
  <c r="J16" i="47"/>
  <c r="F16" i="47"/>
  <c r="D16" i="47"/>
  <c r="K23" i="49"/>
  <c r="D23" i="49"/>
  <c r="G23" i="49"/>
  <c r="J23" i="49"/>
  <c r="L23" i="49"/>
  <c r="F23" i="49"/>
  <c r="H23" i="49"/>
  <c r="K29" i="49"/>
  <c r="D29" i="49"/>
  <c r="G29" i="49"/>
  <c r="F29" i="49"/>
  <c r="L29" i="49"/>
  <c r="H29" i="49"/>
  <c r="J29" i="49"/>
  <c r="F11" i="45"/>
  <c r="F23" i="45"/>
  <c r="F9" i="47"/>
  <c r="K14" i="50"/>
  <c r="D14" i="50"/>
  <c r="G14" i="50"/>
  <c r="H14" i="50"/>
  <c r="L14" i="50"/>
  <c r="F14" i="50"/>
  <c r="J14" i="50"/>
  <c r="K20" i="50"/>
  <c r="D20" i="50"/>
  <c r="F20" i="50"/>
  <c r="L20" i="50"/>
  <c r="J20" i="50"/>
  <c r="G20" i="50"/>
  <c r="H20" i="50"/>
  <c r="K23" i="51"/>
  <c r="F23" i="51"/>
  <c r="D23" i="51"/>
  <c r="L23" i="51"/>
  <c r="J23" i="51"/>
  <c r="H23" i="51"/>
  <c r="G23" i="51"/>
  <c r="F24" i="47"/>
  <c r="K24" i="47"/>
  <c r="K19" i="49"/>
  <c r="D19" i="49"/>
  <c r="G19" i="49"/>
  <c r="K10" i="50"/>
  <c r="D10" i="50"/>
  <c r="G10" i="50"/>
  <c r="K16" i="50"/>
  <c r="D16" i="50"/>
  <c r="F7" i="47"/>
  <c r="D14" i="49"/>
  <c r="F19" i="49"/>
  <c r="G7" i="50"/>
  <c r="F16" i="50"/>
  <c r="F13" i="41"/>
  <c r="G12" i="41"/>
  <c r="G13" i="41"/>
  <c r="K14" i="41"/>
  <c r="H8" i="45"/>
  <c r="J9" i="45"/>
  <c r="H18" i="45"/>
  <c r="J19" i="45"/>
  <c r="D7" i="41"/>
  <c r="D8" i="41"/>
  <c r="H12" i="41"/>
  <c r="H13" i="41"/>
  <c r="D18" i="41"/>
  <c r="G19" i="41"/>
  <c r="D13" i="43"/>
  <c r="G14" i="43"/>
  <c r="J8" i="45"/>
  <c r="K9" i="45"/>
  <c r="F15" i="45"/>
  <c r="G16" i="45"/>
  <c r="J18" i="45"/>
  <c r="K19" i="45"/>
  <c r="F25" i="45"/>
  <c r="G26" i="45"/>
  <c r="J28" i="45"/>
  <c r="K7" i="47"/>
  <c r="F11" i="47"/>
  <c r="J19" i="47"/>
  <c r="L24" i="47"/>
  <c r="D26" i="47"/>
  <c r="L10" i="49"/>
  <c r="L14" i="49"/>
  <c r="D16" i="49"/>
  <c r="K20" i="49"/>
  <c r="D20" i="49"/>
  <c r="J20" i="49"/>
  <c r="L28" i="49"/>
  <c r="K11" i="50"/>
  <c r="D11" i="50"/>
  <c r="J11" i="50"/>
  <c r="L16" i="50"/>
  <c r="L19" i="50"/>
  <c r="K27" i="50"/>
  <c r="D27" i="50"/>
  <c r="F27" i="50"/>
  <c r="J27" i="50"/>
  <c r="K7" i="51"/>
  <c r="D7" i="51"/>
  <c r="H7" i="51"/>
  <c r="K13" i="51"/>
  <c r="F13" i="51"/>
  <c r="D13" i="51"/>
  <c r="L13" i="51"/>
  <c r="K23" i="50"/>
  <c r="D23" i="50"/>
  <c r="J23" i="50"/>
  <c r="K25" i="49"/>
  <c r="D25" i="49"/>
  <c r="F9" i="45"/>
  <c r="D24" i="47"/>
  <c r="F10" i="50"/>
  <c r="G23" i="50"/>
  <c r="F26" i="50"/>
  <c r="K28" i="50"/>
  <c r="D28" i="50"/>
  <c r="H28" i="50"/>
  <c r="K31" i="50"/>
  <c r="D31" i="50"/>
  <c r="F31" i="50"/>
  <c r="J31" i="50"/>
  <c r="H21" i="51"/>
  <c r="K26" i="51"/>
  <c r="F26" i="51"/>
  <c r="D26" i="51"/>
  <c r="L26" i="51"/>
  <c r="J26" i="51"/>
  <c r="K29" i="51"/>
  <c r="F29" i="51"/>
  <c r="D29" i="51"/>
  <c r="L29" i="51"/>
  <c r="D12" i="41"/>
  <c r="F14" i="41"/>
  <c r="K17" i="41"/>
  <c r="L18" i="41"/>
  <c r="K12" i="43"/>
  <c r="L13" i="43"/>
  <c r="F8" i="45"/>
  <c r="G9" i="45"/>
  <c r="K12" i="45"/>
  <c r="L15" i="45"/>
  <c r="F18" i="45"/>
  <c r="G19" i="45"/>
  <c r="K24" i="45"/>
  <c r="L25" i="45"/>
  <c r="F28" i="45"/>
  <c r="G7" i="47"/>
  <c r="K10" i="47"/>
  <c r="L11" i="47"/>
  <c r="K18" i="47"/>
  <c r="L18" i="47"/>
  <c r="F19" i="47"/>
  <c r="F23" i="47"/>
  <c r="F28" i="47" s="1"/>
  <c r="J23" i="47"/>
  <c r="G24" i="47"/>
  <c r="L26" i="47"/>
  <c r="G10" i="49"/>
  <c r="K13" i="49"/>
  <c r="H13" i="49"/>
  <c r="F14" i="49"/>
  <c r="L16" i="49"/>
  <c r="K18" i="49"/>
  <c r="D18" i="49"/>
  <c r="H19" i="49"/>
  <c r="K21" i="49"/>
  <c r="D21" i="49"/>
  <c r="G25" i="49"/>
  <c r="K31" i="49"/>
  <c r="D31" i="49"/>
  <c r="G31" i="49"/>
  <c r="H10" i="50"/>
  <c r="K12" i="50"/>
  <c r="D12" i="50"/>
  <c r="G16" i="50"/>
  <c r="F19" i="50"/>
  <c r="K22" i="50"/>
  <c r="D22" i="50"/>
  <c r="G22" i="50"/>
  <c r="H23" i="50"/>
  <c r="F28" i="50"/>
  <c r="G31" i="50"/>
  <c r="G26" i="51"/>
  <c r="G29" i="51"/>
  <c r="K7" i="50"/>
  <c r="D7" i="50"/>
  <c r="J7" i="50"/>
  <c r="K18" i="51"/>
  <c r="F18" i="51"/>
  <c r="D18" i="51"/>
  <c r="L18" i="51"/>
  <c r="J18" i="51"/>
  <c r="K21" i="51"/>
  <c r="F21" i="51"/>
  <c r="D21" i="51"/>
  <c r="L21" i="51"/>
  <c r="F23" i="50"/>
  <c r="K26" i="50"/>
  <c r="D26" i="50"/>
  <c r="G26" i="50"/>
  <c r="K28" i="51"/>
  <c r="F28" i="51"/>
  <c r="D28" i="51"/>
  <c r="J28" i="51"/>
  <c r="H28" i="51"/>
  <c r="G28" i="51"/>
  <c r="L28" i="51"/>
  <c r="D19" i="47"/>
  <c r="F10" i="49"/>
  <c r="F25" i="49"/>
  <c r="K28" i="49"/>
  <c r="D28" i="49"/>
  <c r="J28" i="49"/>
  <c r="G8" i="45"/>
  <c r="H9" i="45"/>
  <c r="G18" i="45"/>
  <c r="H19" i="45"/>
  <c r="G28" i="45"/>
  <c r="H7" i="47"/>
  <c r="G19" i="47"/>
  <c r="H24" i="47"/>
  <c r="J19" i="49"/>
  <c r="K24" i="49"/>
  <c r="D24" i="49"/>
  <c r="J24" i="49"/>
  <c r="H25" i="49"/>
  <c r="G28" i="49"/>
  <c r="L7" i="50"/>
  <c r="J10" i="50"/>
  <c r="K15" i="50"/>
  <c r="D15" i="50"/>
  <c r="J15" i="50"/>
  <c r="H16" i="50"/>
  <c r="L23" i="50"/>
  <c r="J26" i="50"/>
  <c r="G28" i="50"/>
  <c r="H31" i="50"/>
  <c r="K10" i="51"/>
  <c r="F10" i="51"/>
  <c r="D10" i="51"/>
  <c r="J10" i="51"/>
  <c r="K12" i="51"/>
  <c r="F12" i="51"/>
  <c r="D12" i="51"/>
  <c r="J12" i="51"/>
  <c r="G12" i="51"/>
  <c r="L12" i="51"/>
  <c r="H26" i="51"/>
  <c r="H29" i="51"/>
  <c r="K10" i="49"/>
  <c r="D10" i="49"/>
  <c r="K14" i="49"/>
  <c r="J14" i="49"/>
  <c r="F7" i="50"/>
  <c r="G18" i="51"/>
  <c r="G21" i="51"/>
  <c r="F19" i="45"/>
  <c r="K19" i="50"/>
  <c r="D19" i="50"/>
  <c r="J19" i="50"/>
  <c r="J14" i="41"/>
  <c r="F14" i="43"/>
  <c r="H28" i="45"/>
  <c r="J7" i="47"/>
  <c r="J12" i="47" s="1"/>
  <c r="K17" i="47"/>
  <c r="J17" i="47"/>
  <c r="H19" i="47"/>
  <c r="J24" i="47"/>
  <c r="K7" i="49"/>
  <c r="L7" i="49"/>
  <c r="J10" i="49"/>
  <c r="K12" i="49"/>
  <c r="G12" i="49"/>
  <c r="H14" i="49"/>
  <c r="L19" i="49"/>
  <c r="F24" i="49"/>
  <c r="J25" i="49"/>
  <c r="K27" i="49"/>
  <c r="D27" i="49"/>
  <c r="G27" i="49"/>
  <c r="H28" i="49"/>
  <c r="K8" i="50"/>
  <c r="D8" i="50"/>
  <c r="L10" i="50"/>
  <c r="F15" i="50"/>
  <c r="J16" i="50"/>
  <c r="K18" i="50"/>
  <c r="D18" i="50"/>
  <c r="G18" i="50"/>
  <c r="H19" i="50"/>
  <c r="K24" i="50"/>
  <c r="D24" i="50"/>
  <c r="L26" i="50"/>
  <c r="J28" i="50"/>
  <c r="K30" i="50"/>
  <c r="D30" i="50"/>
  <c r="G30" i="50"/>
  <c r="L31" i="50"/>
  <c r="G10" i="51"/>
  <c r="H12" i="51"/>
  <c r="K15" i="51"/>
  <c r="F15" i="51"/>
  <c r="D15" i="51"/>
  <c r="L15" i="51"/>
  <c r="J15" i="51"/>
  <c r="H15" i="51"/>
  <c r="J29" i="51"/>
  <c r="K22" i="49"/>
  <c r="D22" i="49"/>
  <c r="K26" i="49"/>
  <c r="D26" i="49"/>
  <c r="K30" i="49"/>
  <c r="D30" i="49"/>
  <c r="K9" i="50"/>
  <c r="D9" i="50"/>
  <c r="K13" i="50"/>
  <c r="D13" i="50"/>
  <c r="K17" i="50"/>
  <c r="D17" i="50"/>
  <c r="K21" i="50"/>
  <c r="D21" i="50"/>
  <c r="K25" i="50"/>
  <c r="D25" i="50"/>
  <c r="K29" i="50"/>
  <c r="D29" i="50"/>
  <c r="K8" i="51"/>
  <c r="F8" i="51"/>
  <c r="D8" i="51"/>
  <c r="K16" i="51"/>
  <c r="F16" i="51"/>
  <c r="D16" i="51"/>
  <c r="K24" i="51"/>
  <c r="F24" i="51"/>
  <c r="D24" i="51"/>
  <c r="K9" i="51"/>
  <c r="F9" i="51"/>
  <c r="D9" i="51"/>
  <c r="K17" i="51"/>
  <c r="F17" i="51"/>
  <c r="D17" i="51"/>
  <c r="K25" i="51"/>
  <c r="F25" i="51"/>
  <c r="D25" i="51"/>
  <c r="K14" i="51"/>
  <c r="F14" i="51"/>
  <c r="D14" i="51"/>
  <c r="K22" i="51"/>
  <c r="F22" i="51"/>
  <c r="D22" i="51"/>
  <c r="K30" i="51"/>
  <c r="F30" i="51"/>
  <c r="D30" i="51"/>
  <c r="K11" i="51"/>
  <c r="F11" i="51"/>
  <c r="D11" i="51"/>
  <c r="G14" i="51"/>
  <c r="K19" i="51"/>
  <c r="F19" i="51"/>
  <c r="D19" i="51"/>
  <c r="G22" i="51"/>
  <c r="K27" i="51"/>
  <c r="F27" i="51"/>
  <c r="D27" i="51"/>
  <c r="G30" i="51"/>
  <c r="D31" i="51"/>
  <c r="F31" i="51"/>
  <c r="J28" i="47" l="1"/>
  <c r="G28" i="47"/>
  <c r="G12" i="47"/>
  <c r="K28" i="47"/>
  <c r="F20" i="47"/>
  <c r="F12" i="47"/>
  <c r="K12" i="47"/>
  <c r="K20" i="47"/>
</calcChain>
</file>

<file path=xl/sharedStrings.xml><?xml version="1.0" encoding="utf-8"?>
<sst xmlns="http://schemas.openxmlformats.org/spreadsheetml/2006/main" count="6961" uniqueCount="1413">
  <si>
    <t>Table 6: Attainment of Level 2, Level 2 with English and maths, and Level 3, by age and cohort</t>
  </si>
  <si>
    <t>Coverage: England, young people in state schools at academic age 15</t>
  </si>
  <si>
    <t>Number in cohort</t>
  </si>
  <si>
    <t xml:space="preserve">Percentage attaining by age </t>
  </si>
  <si>
    <t>Cohort</t>
  </si>
  <si>
    <t>16*</t>
  </si>
  <si>
    <t>Level 3</t>
  </si>
  <si>
    <t>* Estimates at age 16 differ from other published figures on the attainment of pupils aged 15 in schools and colleges because there are differences in the methodologies used in calculating the numerators and denominators.  See Technical Note in SFR for more information.</t>
  </si>
  <si>
    <t>See Technical Note in SFR for Definitions and Methodology</t>
  </si>
  <si>
    <t>Source: DfE matched administrative data</t>
  </si>
  <si>
    <t>Table 7: Percentage of young people qualified to Level 2 or higher by age 19, by characteristics and cohort</t>
  </si>
  <si>
    <t xml:space="preserve">All </t>
  </si>
  <si>
    <t>Gender</t>
  </si>
  <si>
    <t>Male</t>
  </si>
  <si>
    <t>Female</t>
  </si>
  <si>
    <t>Gender gap (percentage points)</t>
  </si>
  <si>
    <t>Free School Meal status in Year 11</t>
  </si>
  <si>
    <t>Not eligible for FSM</t>
  </si>
  <si>
    <t>Eligible for FSM</t>
  </si>
  <si>
    <t>FSM gap (percentage points)</t>
  </si>
  <si>
    <t>IDACI (Income Deprivation Affecting Children Index)</t>
  </si>
  <si>
    <t>25% most deprived</t>
  </si>
  <si>
    <t>Lower middle</t>
  </si>
  <si>
    <t>Upper middle</t>
  </si>
  <si>
    <t>25% least deprived</t>
  </si>
  <si>
    <t>All known</t>
  </si>
  <si>
    <t>Gap between the least and the most deprived (percentage points)</t>
  </si>
  <si>
    <t>Special Educational Need (SEN) status in Year 11</t>
  </si>
  <si>
    <t>No Identified SEN</t>
  </si>
  <si>
    <t>Ethnic Group</t>
  </si>
  <si>
    <t>White British</t>
  </si>
  <si>
    <t>Irish</t>
  </si>
  <si>
    <t>Traveller of Irish heritage</t>
  </si>
  <si>
    <t>Other White</t>
  </si>
  <si>
    <t>Gypsy/Roma</t>
  </si>
  <si>
    <t>White summary ethnic group</t>
  </si>
  <si>
    <t>White &amp; Black Caribbean</t>
  </si>
  <si>
    <t>White &amp; Black African</t>
  </si>
  <si>
    <t>White &amp; Asian</t>
  </si>
  <si>
    <t>Other Mixed</t>
  </si>
  <si>
    <t>Mixed summary ethnic group</t>
  </si>
  <si>
    <t>Indian</t>
  </si>
  <si>
    <t>Pakistani</t>
  </si>
  <si>
    <t>Bangladeshi</t>
  </si>
  <si>
    <t>Other Asian</t>
  </si>
  <si>
    <t>Chinese</t>
  </si>
  <si>
    <t>Asian summary ethnic group</t>
  </si>
  <si>
    <t>Caribbean</t>
  </si>
  <si>
    <t>African</t>
  </si>
  <si>
    <t>Other Black</t>
  </si>
  <si>
    <t>Black summary ethnic group</t>
  </si>
  <si>
    <t>Other Ethnic Group</t>
  </si>
  <si>
    <t>Other</t>
  </si>
  <si>
    <t>Information refused or not obtained</t>
  </si>
  <si>
    <t>Table 8: Percentage of young people qualified to Level 2 or higher with English and maths by age 19, by characteristics and cohort</t>
  </si>
  <si>
    <t>Table 9: Percentage of young people qualified to Level 3 by age 19, by characteristics and cohort</t>
  </si>
  <si>
    <t>Number of young people</t>
  </si>
  <si>
    <t>Percentage who achieved by age</t>
  </si>
  <si>
    <t>Level 2+ with English and maths</t>
  </si>
  <si>
    <t>All</t>
  </si>
  <si>
    <t>Percentage attaining Level 3 by age</t>
  </si>
  <si>
    <t>Population</t>
  </si>
  <si>
    <t>GCSE A*-C at 16</t>
  </si>
  <si>
    <t>GCSE A*-C at 19</t>
  </si>
  <si>
    <t>% gaining by 19 of those below at 16, GCSE A*-C</t>
  </si>
  <si>
    <t>English</t>
  </si>
  <si>
    <t>Maths</t>
  </si>
  <si>
    <t>English and maths</t>
  </si>
  <si>
    <t>Attainment at 16</t>
  </si>
  <si>
    <t>Number of young people at 16</t>
  </si>
  <si>
    <t>Neither English nor maths</t>
  </si>
  <si>
    <t>English only</t>
  </si>
  <si>
    <t>Maths only</t>
  </si>
  <si>
    <t>Both English and maths</t>
  </si>
  <si>
    <t>GCSE A*-C only</t>
  </si>
  <si>
    <t>Not achieved both English and maths at 16</t>
  </si>
  <si>
    <t>English attainment at 16</t>
  </si>
  <si>
    <t>Below Level 1</t>
  </si>
  <si>
    <t>Level 1 / GCSE D-G</t>
  </si>
  <si>
    <t>GCSE A*-C</t>
  </si>
  <si>
    <t>Maths attainment at 16</t>
  </si>
  <si>
    <t>Not eligible for FSM in year 11</t>
  </si>
  <si>
    <t>Eligible for FSM in year 11</t>
  </si>
  <si>
    <t>Percentage point gap in attainment at 19</t>
  </si>
  <si>
    <t>Level 3 at 19 through 2+ A-levels/ International Baccalaureate</t>
  </si>
  <si>
    <t>Level 3 at 19 through other qualifications</t>
  </si>
  <si>
    <t>Any Level 3 at 19</t>
  </si>
  <si>
    <t>Income Deprivation Affecting Children Index (IDACI) quartile</t>
  </si>
  <si>
    <t>Gap between the least and the most deprived</t>
  </si>
  <si>
    <t>Number</t>
  </si>
  <si>
    <t>Attaining overall Level 2 between 16 and 19</t>
  </si>
  <si>
    <t>of which,</t>
  </si>
  <si>
    <t>5+GCSEs</t>
  </si>
  <si>
    <t>Apprenticeship</t>
  </si>
  <si>
    <t>Vocational Qualification outside of Apprenticeship</t>
  </si>
  <si>
    <r>
      <t>Level 3 qualifications</t>
    </r>
    <r>
      <rPr>
        <vertAlign val="superscript"/>
        <sz val="11"/>
        <color indexed="8"/>
        <rFont val="Calibri"/>
        <family val="2"/>
      </rPr>
      <t>1</t>
    </r>
  </si>
  <si>
    <t>Combination of qualifications</t>
  </si>
  <si>
    <t>Attaining overall Level 2  between 16 and 19</t>
  </si>
  <si>
    <t>English &amp; Maths</t>
  </si>
  <si>
    <t>These qualification type figures are based on the qualifications held at 19 prioritised in the order shown in the tables, rather than strictly the first qualification achieved that meets the level 2/3 threshold.</t>
  </si>
  <si>
    <t>1. Young people are recorded under Level 3 qualifications where they achieved a Level 3 by age 19 having not previously attained a Level 2 qualification</t>
  </si>
  <si>
    <t>Attaining Level 3 (2+ A-levels or equivalent) by age 19</t>
  </si>
  <si>
    <t>A Levels</t>
  </si>
  <si>
    <t>AS Levels</t>
  </si>
  <si>
    <t>Advanced Apprenticeships</t>
  </si>
  <si>
    <t>Vocational Qualification outside of Apprenticeships</t>
  </si>
  <si>
    <t>International Baccalaureate</t>
  </si>
  <si>
    <t>These qualification type figures are based on the qualifications held at 19 prioritised in the following order, A levels, IB, AS levels, Advanced Apprenticeship, Vocational Qualification outside of apprenticeship, rather than strictly the first qualification achieved that meets the level 3 threshold.</t>
  </si>
  <si>
    <t>Cohort 
(19 in…)</t>
  </si>
  <si>
    <t>Cohort (19 in…)</t>
  </si>
  <si>
    <t>Level 2 or higher</t>
  </si>
  <si>
    <t>Level 2 or higher with English and maths</t>
  </si>
  <si>
    <t>Index of tables</t>
  </si>
  <si>
    <t>Table 6</t>
  </si>
  <si>
    <t>Attainment of Level 2, Level 2 with English and maths, and Level 3, by age and cohort</t>
  </si>
  <si>
    <t>Table 7</t>
  </si>
  <si>
    <t>Percentage of young people qualified to Level 2 or higher by age 19, by characteristics and cohort</t>
  </si>
  <si>
    <t>Table 8</t>
  </si>
  <si>
    <t>Percentage of young people qualified to Level 2 or higher with English and maths by age 19, by characteristics and cohort</t>
  </si>
  <si>
    <t>Table 9</t>
  </si>
  <si>
    <t>Percentage of young people qualified to Level 3 by age 19, by characteristics and cohort</t>
  </si>
  <si>
    <t>Table 10</t>
  </si>
  <si>
    <t>Table 11</t>
  </si>
  <si>
    <t>Table 13a</t>
  </si>
  <si>
    <t>Table 13b</t>
  </si>
  <si>
    <t>Table 13c</t>
  </si>
  <si>
    <t>Table 13d</t>
  </si>
  <si>
    <t>Table 14a</t>
  </si>
  <si>
    <t>Percentage attaining Level 3 at age 19 by qualification type and whether eligible for Free School Meals (FSM)</t>
  </si>
  <si>
    <t>Table 14b</t>
  </si>
  <si>
    <t>Percentage attaining Level 3 at age 19 by qualification type and IDACI quartile (Income Deprivation Affecting Children Index)</t>
  </si>
  <si>
    <r>
      <t>Income Deprivation Affecting Children Index (IDACI</t>
    </r>
    <r>
      <rPr>
        <sz val="11"/>
        <color theme="1"/>
        <rFont val="Calibri"/>
        <family val="2"/>
        <scheme val="minor"/>
      </rPr>
      <t xml:space="preserve">) is part of the Indices of Muliple Deprivation (IMD). </t>
    </r>
  </si>
  <si>
    <t>The index gives a score in the range 0 to 1 to each area representing the proportion of children under 16 in that area that are income-deprived. The IDACI scores were attached to pupils at age 16 (academic age 15) using school census information on home postcode and then grouped into quartiles for analysis purposes.</t>
  </si>
  <si>
    <t>See SFR Technical Note for further information on definitions.</t>
  </si>
  <si>
    <t>Please select cohort</t>
  </si>
  <si>
    <t>19 in 2013</t>
  </si>
  <si>
    <t>www.gov.uk/government/collections/statistics-attainment-at-19-years</t>
  </si>
  <si>
    <t>19 in 2006</t>
  </si>
  <si>
    <t>19 in 2007</t>
  </si>
  <si>
    <t>19 in 2008</t>
  </si>
  <si>
    <t>19 in 2009</t>
  </si>
  <si>
    <t>19 in 2010</t>
  </si>
  <si>
    <t>19 in 2011</t>
  </si>
  <si>
    <t>19 in 2012</t>
  </si>
  <si>
    <t>19 in 2006.English.White British</t>
  </si>
  <si>
    <t>19 in 2006.English.Irish</t>
  </si>
  <si>
    <t>19 in 2006.English.Traveller of Irish heritage</t>
  </si>
  <si>
    <t>19 in 2006.English.Other White</t>
  </si>
  <si>
    <t>19 in 2006.English.Gypsy/Roma</t>
  </si>
  <si>
    <t>19 in 2006.English.White summary ethnic group</t>
  </si>
  <si>
    <t>19 in 2006.English.White &amp; Black Caribbean</t>
  </si>
  <si>
    <t>19 in 2006.English.White &amp; Black African</t>
  </si>
  <si>
    <t>19 in 2006.English.White &amp; Asian</t>
  </si>
  <si>
    <t>19 in 2006.English.Other Mixed</t>
  </si>
  <si>
    <t>19 in 2006.English.Mixed summary ethnic group</t>
  </si>
  <si>
    <t>19 in 2006.English.Indian</t>
  </si>
  <si>
    <t>19 in 2006.English.Pakistani</t>
  </si>
  <si>
    <t>19 in 2006.English.Bangladeshi</t>
  </si>
  <si>
    <t>19 in 2006.English.Other Asian</t>
  </si>
  <si>
    <t>19 in 2006.English.Chinese</t>
  </si>
  <si>
    <t>19 in 2006.English.Asian summary ethnic group</t>
  </si>
  <si>
    <t>19 in 2006.English.Caribbean</t>
  </si>
  <si>
    <t>19 in 2006.English.African</t>
  </si>
  <si>
    <t>19 in 2006.English.Other Black</t>
  </si>
  <si>
    <t>19 in 2006.English.Black summary ethnic group</t>
  </si>
  <si>
    <t>19 in 2006.English.Other Ethnic Group</t>
  </si>
  <si>
    <t>19 in 2006.English.Other</t>
  </si>
  <si>
    <t>19 in 2006.English.Information refused or not obtained</t>
  </si>
  <si>
    <t>19 in 2006.English.All known</t>
  </si>
  <si>
    <t>19 in 2007.English.White British</t>
  </si>
  <si>
    <t>19 in 2007.English.Irish</t>
  </si>
  <si>
    <t>19 in 2007.English.Traveller of Irish heritage</t>
  </si>
  <si>
    <t>19 in 2007.English.Other White</t>
  </si>
  <si>
    <t>19 in 2007.English.Gypsy/Roma</t>
  </si>
  <si>
    <t>19 in 2007.English.White summary ethnic group</t>
  </si>
  <si>
    <t>19 in 2007.English.White &amp; Black Caribbean</t>
  </si>
  <si>
    <t>19 in 2007.English.White &amp; Black African</t>
  </si>
  <si>
    <t>19 in 2007.English.White &amp; Asian</t>
  </si>
  <si>
    <t>19 in 2007.English.Other Mixed</t>
  </si>
  <si>
    <t>19 in 2007.English.Mixed summary ethnic group</t>
  </si>
  <si>
    <t>19 in 2007.English.Indian</t>
  </si>
  <si>
    <t>19 in 2007.English.Pakistani</t>
  </si>
  <si>
    <t>19 in 2007.English.Bangladeshi</t>
  </si>
  <si>
    <t>19 in 2007.English.Other Asian</t>
  </si>
  <si>
    <t>19 in 2007.English.Chinese</t>
  </si>
  <si>
    <t>19 in 2007.English.Asian summary ethnic group</t>
  </si>
  <si>
    <t>19 in 2007.English.Caribbean</t>
  </si>
  <si>
    <t>19 in 2007.English.African</t>
  </si>
  <si>
    <t>19 in 2007.English.Other Black</t>
  </si>
  <si>
    <t>19 in 2007.English.Black summary ethnic group</t>
  </si>
  <si>
    <t>19 in 2007.English.Other Ethnic Group</t>
  </si>
  <si>
    <t>19 in 2007.English.Other</t>
  </si>
  <si>
    <t>19 in 2007.English.Information refused or not obtained</t>
  </si>
  <si>
    <t>19 in 2007.English.All known</t>
  </si>
  <si>
    <t>19 in 2008.English.White British</t>
  </si>
  <si>
    <t>19 in 2008.English.Irish</t>
  </si>
  <si>
    <t>19 in 2008.English.Traveller of Irish heritage</t>
  </si>
  <si>
    <t>19 in 2008.English.Other White</t>
  </si>
  <si>
    <t>19 in 2008.English.Gypsy/Roma</t>
  </si>
  <si>
    <t>19 in 2008.English.White summary ethnic group</t>
  </si>
  <si>
    <t>19 in 2008.English.White &amp; Black Caribbean</t>
  </si>
  <si>
    <t>19 in 2008.English.White &amp; Black African</t>
  </si>
  <si>
    <t>19 in 2008.English.White &amp; Asian</t>
  </si>
  <si>
    <t>19 in 2008.English.Other Mixed</t>
  </si>
  <si>
    <t>19 in 2008.English.Mixed summary ethnic group</t>
  </si>
  <si>
    <t>19 in 2008.English.Indian</t>
  </si>
  <si>
    <t>19 in 2008.English.Pakistani</t>
  </si>
  <si>
    <t>19 in 2008.English.Bangladeshi</t>
  </si>
  <si>
    <t>19 in 2008.English.Other Asian</t>
  </si>
  <si>
    <t>19 in 2008.English.Chinese</t>
  </si>
  <si>
    <t>19 in 2008.English.Asian summary ethnic group</t>
  </si>
  <si>
    <t>19 in 2008.English.Caribbean</t>
  </si>
  <si>
    <t>19 in 2008.English.African</t>
  </si>
  <si>
    <t>19 in 2008.English.Other Black</t>
  </si>
  <si>
    <t>19 in 2008.English.Black summary ethnic group</t>
  </si>
  <si>
    <t>19 in 2008.English.Other Ethnic Group</t>
  </si>
  <si>
    <t>19 in 2008.English.Other</t>
  </si>
  <si>
    <t>19 in 2008.English.Information refused or not obtained</t>
  </si>
  <si>
    <t>19 in 2008.English.All known</t>
  </si>
  <si>
    <t>19 in 2009.English.White British</t>
  </si>
  <si>
    <t>19 in 2009.English.Irish</t>
  </si>
  <si>
    <t>19 in 2009.English.Traveller of Irish heritage</t>
  </si>
  <si>
    <t>19 in 2009.English.Other White</t>
  </si>
  <si>
    <t>19 in 2009.English.Gypsy/Roma</t>
  </si>
  <si>
    <t>19 in 2009.English.White summary ethnic group</t>
  </si>
  <si>
    <t>19 in 2009.English.White &amp; Black Caribbean</t>
  </si>
  <si>
    <t>19 in 2009.English.White &amp; Black African</t>
  </si>
  <si>
    <t>19 in 2009.English.White &amp; Asian</t>
  </si>
  <si>
    <t>19 in 2009.English.Other Mixed</t>
  </si>
  <si>
    <t>19 in 2009.English.Mixed summary ethnic group</t>
  </si>
  <si>
    <t>19 in 2009.English.Indian</t>
  </si>
  <si>
    <t>19 in 2009.English.Pakistani</t>
  </si>
  <si>
    <t>19 in 2009.English.Bangladeshi</t>
  </si>
  <si>
    <t>19 in 2009.English.Other Asian</t>
  </si>
  <si>
    <t>19 in 2009.English.Chinese</t>
  </si>
  <si>
    <t>19 in 2009.English.Asian summary ethnic group</t>
  </si>
  <si>
    <t>19 in 2009.English.Caribbean</t>
  </si>
  <si>
    <t>19 in 2009.English.African</t>
  </si>
  <si>
    <t>19 in 2009.English.Other Black</t>
  </si>
  <si>
    <t>19 in 2009.English.Black summary ethnic group</t>
  </si>
  <si>
    <t>19 in 2009.English.Other Ethnic Group</t>
  </si>
  <si>
    <t>19 in 2009.English.Other</t>
  </si>
  <si>
    <t>19 in 2009.English.Information refused or not obtained</t>
  </si>
  <si>
    <t>19 in 2009.English.All known</t>
  </si>
  <si>
    <t>19 in 2010.English.White British</t>
  </si>
  <si>
    <t>19 in 2010.English.Irish</t>
  </si>
  <si>
    <t>19 in 2010.English.Traveller of Irish heritage</t>
  </si>
  <si>
    <t>19 in 2010.English.Other White</t>
  </si>
  <si>
    <t>19 in 2010.English.Gypsy/Roma</t>
  </si>
  <si>
    <t>19 in 2010.English.White summary ethnic group</t>
  </si>
  <si>
    <t>19 in 2010.English.White &amp; Black Caribbean</t>
  </si>
  <si>
    <t>19 in 2010.English.White &amp; Black African</t>
  </si>
  <si>
    <t>19 in 2010.English.White &amp; Asian</t>
  </si>
  <si>
    <t>19 in 2010.English.Other Mixed</t>
  </si>
  <si>
    <t>19 in 2010.English.Mixed summary ethnic group</t>
  </si>
  <si>
    <t>19 in 2010.English.Indian</t>
  </si>
  <si>
    <t>19 in 2010.English.Pakistani</t>
  </si>
  <si>
    <t>19 in 2010.English.Bangladeshi</t>
  </si>
  <si>
    <t>19 in 2010.English.Other Asian</t>
  </si>
  <si>
    <t>19 in 2010.English.Chinese</t>
  </si>
  <si>
    <t>19 in 2010.English.Asian summary ethnic group</t>
  </si>
  <si>
    <t>19 in 2010.English.Caribbean</t>
  </si>
  <si>
    <t>19 in 2010.English.African</t>
  </si>
  <si>
    <t>19 in 2010.English.Other Black</t>
  </si>
  <si>
    <t>19 in 2010.English.Black summary ethnic group</t>
  </si>
  <si>
    <t>19 in 2010.English.Other Ethnic Group</t>
  </si>
  <si>
    <t>19 in 2010.English.Other</t>
  </si>
  <si>
    <t>19 in 2010.English.Information refused or not obtained</t>
  </si>
  <si>
    <t>19 in 2010.English.All known</t>
  </si>
  <si>
    <t>19 in 2011.English.White British</t>
  </si>
  <si>
    <t>19 in 2011.English.Irish</t>
  </si>
  <si>
    <t>19 in 2011.English.Traveller of Irish heritage</t>
  </si>
  <si>
    <t>19 in 2011.English.Other White</t>
  </si>
  <si>
    <t>19 in 2011.English.Gypsy/Roma</t>
  </si>
  <si>
    <t>19 in 2011.English.White summary ethnic group</t>
  </si>
  <si>
    <t>19 in 2011.English.White &amp; Black Caribbean</t>
  </si>
  <si>
    <t>19 in 2011.English.White &amp; Black African</t>
  </si>
  <si>
    <t>19 in 2011.English.White &amp; Asian</t>
  </si>
  <si>
    <t>19 in 2011.English.Other Mixed</t>
  </si>
  <si>
    <t>19 in 2011.English.Mixed summary ethnic group</t>
  </si>
  <si>
    <t>19 in 2011.English.Indian</t>
  </si>
  <si>
    <t>19 in 2011.English.Pakistani</t>
  </si>
  <si>
    <t>19 in 2011.English.Bangladeshi</t>
  </si>
  <si>
    <t>19 in 2011.English.Other Asian</t>
  </si>
  <si>
    <t>19 in 2011.English.Chinese</t>
  </si>
  <si>
    <t>19 in 2011.English.Asian summary ethnic group</t>
  </si>
  <si>
    <t>19 in 2011.English.Caribbean</t>
  </si>
  <si>
    <t>19 in 2011.English.African</t>
  </si>
  <si>
    <t>19 in 2011.English.Other Black</t>
  </si>
  <si>
    <t>19 in 2011.English.Black summary ethnic group</t>
  </si>
  <si>
    <t>19 in 2011.English.Other Ethnic Group</t>
  </si>
  <si>
    <t>19 in 2011.English.Other</t>
  </si>
  <si>
    <t>19 in 2011.English.Information refused or not obtained</t>
  </si>
  <si>
    <t>19 in 2011.English.All known</t>
  </si>
  <si>
    <t>19 in 2012.English.White British</t>
  </si>
  <si>
    <t>19 in 2012.English.Irish</t>
  </si>
  <si>
    <t>19 in 2012.English.Traveller of Irish heritage</t>
  </si>
  <si>
    <t>19 in 2012.English.Other White</t>
  </si>
  <si>
    <t>19 in 2012.English.Gypsy/Roma</t>
  </si>
  <si>
    <t>19 in 2012.English.White summary ethnic group</t>
  </si>
  <si>
    <t>19 in 2012.English.White &amp; Black Caribbean</t>
  </si>
  <si>
    <t>19 in 2012.English.White &amp; Black African</t>
  </si>
  <si>
    <t>19 in 2012.English.White &amp; Asian</t>
  </si>
  <si>
    <t>19 in 2012.English.Other Mixed</t>
  </si>
  <si>
    <t>19 in 2012.English.Mixed summary ethnic group</t>
  </si>
  <si>
    <t>19 in 2012.English.Indian</t>
  </si>
  <si>
    <t>19 in 2012.English.Pakistani</t>
  </si>
  <si>
    <t>19 in 2012.English.Bangladeshi</t>
  </si>
  <si>
    <t>19 in 2012.English.Other Asian</t>
  </si>
  <si>
    <t>19 in 2012.English.Chinese</t>
  </si>
  <si>
    <t>19 in 2012.English.Asian summary ethnic group</t>
  </si>
  <si>
    <t>19 in 2012.English.Caribbean</t>
  </si>
  <si>
    <t>19 in 2012.English.African</t>
  </si>
  <si>
    <t>19 in 2012.English.Other Black</t>
  </si>
  <si>
    <t>19 in 2012.English.Black summary ethnic group</t>
  </si>
  <si>
    <t>19 in 2012.English.Other Ethnic Group</t>
  </si>
  <si>
    <t>19 in 2012.English.Other</t>
  </si>
  <si>
    <t>19 in 2012.English.Information refused or not obtained</t>
  </si>
  <si>
    <t>19 in 2012.English.All known</t>
  </si>
  <si>
    <t>19 in 2013.English.White British</t>
  </si>
  <si>
    <t>19 in 2013.English.Irish</t>
  </si>
  <si>
    <t>19 in 2013.English.Traveller of Irish heritage</t>
  </si>
  <si>
    <t>19 in 2013.English.Other White</t>
  </si>
  <si>
    <t>19 in 2013.English.Gypsy/Roma</t>
  </si>
  <si>
    <t>19 in 2013.English.White summary ethnic group</t>
  </si>
  <si>
    <t>19 in 2013.English.White &amp; Black Caribbean</t>
  </si>
  <si>
    <t>19 in 2013.English.White &amp; Black African</t>
  </si>
  <si>
    <t>19 in 2013.English.White &amp; Asian</t>
  </si>
  <si>
    <t>19 in 2013.English.Other Mixed</t>
  </si>
  <si>
    <t>19 in 2013.English.Mixed summary ethnic group</t>
  </si>
  <si>
    <t>19 in 2013.English.Indian</t>
  </si>
  <si>
    <t>19 in 2013.English.Pakistani</t>
  </si>
  <si>
    <t>19 in 2013.English.Bangladeshi</t>
  </si>
  <si>
    <t>19 in 2013.English.Other Asian</t>
  </si>
  <si>
    <t>19 in 2013.English.Chinese</t>
  </si>
  <si>
    <t>19 in 2013.English.Asian summary ethnic group</t>
  </si>
  <si>
    <t>19 in 2013.English.Caribbean</t>
  </si>
  <si>
    <t>19 in 2013.English.African</t>
  </si>
  <si>
    <t>19 in 2013.English.Other Black</t>
  </si>
  <si>
    <t>19 in 2013.English.Black summary ethnic group</t>
  </si>
  <si>
    <t>19 in 2013.English.Other Ethnic Group</t>
  </si>
  <si>
    <t>19 in 2013.English.Other</t>
  </si>
  <si>
    <t>19 in 2013.English.Information refused or not obtained</t>
  </si>
  <si>
    <t>19 in 2013.English.All known</t>
  </si>
  <si>
    <t>19 in 2006.Maths.White British</t>
  </si>
  <si>
    <t>19 in 2006.Maths.Irish</t>
  </si>
  <si>
    <t>19 in 2006.Maths.Traveller of Irish heritage</t>
  </si>
  <si>
    <t>19 in 2006.Maths.Other White</t>
  </si>
  <si>
    <t>19 in 2006.Maths.Gypsy/Roma</t>
  </si>
  <si>
    <t>19 in 2006.Maths.White summary ethnic group</t>
  </si>
  <si>
    <t>19 in 2006.Maths.White &amp; Black Caribbean</t>
  </si>
  <si>
    <t>19 in 2006.Maths.White &amp; Black African</t>
  </si>
  <si>
    <t>19 in 2006.Maths.White &amp; Asian</t>
  </si>
  <si>
    <t>19 in 2006.Maths.Other Mixed</t>
  </si>
  <si>
    <t>19 in 2006.Maths.Mixed summary ethnic group</t>
  </si>
  <si>
    <t>19 in 2006.Maths.Indian</t>
  </si>
  <si>
    <t>19 in 2006.Maths.Pakistani</t>
  </si>
  <si>
    <t>19 in 2006.Maths.Bangladeshi</t>
  </si>
  <si>
    <t>19 in 2006.Maths.Other Asian</t>
  </si>
  <si>
    <t>19 in 2006.Maths.Chinese</t>
  </si>
  <si>
    <t>19 in 2006.Maths.Asian summary ethnic group</t>
  </si>
  <si>
    <t>19 in 2006.Maths.Caribbean</t>
  </si>
  <si>
    <t>19 in 2006.Maths.African</t>
  </si>
  <si>
    <t>19 in 2006.Maths.Other Black</t>
  </si>
  <si>
    <t>19 in 2006.Maths.Black summary ethnic group</t>
  </si>
  <si>
    <t>19 in 2006.Maths.Other Ethnic Group</t>
  </si>
  <si>
    <t>19 in 2006.Maths.Other</t>
  </si>
  <si>
    <t>19 in 2006.Maths.Information refused or not obtained</t>
  </si>
  <si>
    <t>19 in 2006.Maths.All known</t>
  </si>
  <si>
    <t>19 in 2007.Maths.White British</t>
  </si>
  <si>
    <t>19 in 2007.Maths.Irish</t>
  </si>
  <si>
    <t>19 in 2007.Maths.Traveller of Irish heritage</t>
  </si>
  <si>
    <t>19 in 2007.Maths.Other White</t>
  </si>
  <si>
    <t>19 in 2007.Maths.Gypsy/Roma</t>
  </si>
  <si>
    <t>19 in 2007.Maths.White summary ethnic group</t>
  </si>
  <si>
    <t>19 in 2007.Maths.White &amp; Black Caribbean</t>
  </si>
  <si>
    <t>19 in 2007.Maths.White &amp; Black African</t>
  </si>
  <si>
    <t>19 in 2007.Maths.White &amp; Asian</t>
  </si>
  <si>
    <t>19 in 2007.Maths.Other Mixed</t>
  </si>
  <si>
    <t>19 in 2007.Maths.Mixed summary ethnic group</t>
  </si>
  <si>
    <t>19 in 2007.Maths.Indian</t>
  </si>
  <si>
    <t>19 in 2007.Maths.Pakistani</t>
  </si>
  <si>
    <t>19 in 2007.Maths.Bangladeshi</t>
  </si>
  <si>
    <t>19 in 2007.Maths.Other Asian</t>
  </si>
  <si>
    <t>19 in 2007.Maths.Chinese</t>
  </si>
  <si>
    <t>19 in 2007.Maths.Asian summary ethnic group</t>
  </si>
  <si>
    <t>19 in 2007.Maths.Caribbean</t>
  </si>
  <si>
    <t>19 in 2007.Maths.African</t>
  </si>
  <si>
    <t>19 in 2007.Maths.Other Black</t>
  </si>
  <si>
    <t>19 in 2007.Maths.Black summary ethnic group</t>
  </si>
  <si>
    <t>19 in 2007.Maths.Other Ethnic Group</t>
  </si>
  <si>
    <t>19 in 2007.Maths.Other</t>
  </si>
  <si>
    <t>19 in 2007.Maths.Information refused or not obtained</t>
  </si>
  <si>
    <t>19 in 2007.Maths.All known</t>
  </si>
  <si>
    <t>19 in 2008.Maths.White British</t>
  </si>
  <si>
    <t>19 in 2008.Maths.Irish</t>
  </si>
  <si>
    <t>19 in 2008.Maths.Traveller of Irish heritage</t>
  </si>
  <si>
    <t>19 in 2008.Maths.Other White</t>
  </si>
  <si>
    <t>19 in 2008.Maths.Gypsy/Roma</t>
  </si>
  <si>
    <t>19 in 2008.Maths.White summary ethnic group</t>
  </si>
  <si>
    <t>19 in 2008.Maths.White &amp; Black Caribbean</t>
  </si>
  <si>
    <t>19 in 2008.Maths.White &amp; Black African</t>
  </si>
  <si>
    <t>19 in 2008.Maths.White &amp; Asian</t>
  </si>
  <si>
    <t>19 in 2008.Maths.Other Mixed</t>
  </si>
  <si>
    <t>19 in 2008.Maths.Mixed summary ethnic group</t>
  </si>
  <si>
    <t>19 in 2008.Maths.Indian</t>
  </si>
  <si>
    <t>19 in 2008.Maths.Pakistani</t>
  </si>
  <si>
    <t>19 in 2008.Maths.Bangladeshi</t>
  </si>
  <si>
    <t>19 in 2008.Maths.Other Asian</t>
  </si>
  <si>
    <t>19 in 2008.Maths.Chinese</t>
  </si>
  <si>
    <t>19 in 2008.Maths.Asian summary ethnic group</t>
  </si>
  <si>
    <t>19 in 2008.Maths.Caribbean</t>
  </si>
  <si>
    <t>19 in 2008.Maths.African</t>
  </si>
  <si>
    <t>19 in 2008.Maths.Other Black</t>
  </si>
  <si>
    <t>19 in 2008.Maths.Black summary ethnic group</t>
  </si>
  <si>
    <t>19 in 2008.Maths.Other Ethnic Group</t>
  </si>
  <si>
    <t>19 in 2008.Maths.Other</t>
  </si>
  <si>
    <t>19 in 2008.Maths.Information refused or not obtained</t>
  </si>
  <si>
    <t>19 in 2008.Maths.All known</t>
  </si>
  <si>
    <t>19 in 2009.Maths.White British</t>
  </si>
  <si>
    <t>19 in 2009.Maths.Irish</t>
  </si>
  <si>
    <t>19 in 2009.Maths.Traveller of Irish heritage</t>
  </si>
  <si>
    <t>19 in 2009.Maths.Other White</t>
  </si>
  <si>
    <t>19 in 2009.Maths.Gypsy/Roma</t>
  </si>
  <si>
    <t>19 in 2009.Maths.White summary ethnic group</t>
  </si>
  <si>
    <t>19 in 2009.Maths.White &amp; Black Caribbean</t>
  </si>
  <si>
    <t>19 in 2009.Maths.White &amp; Black African</t>
  </si>
  <si>
    <t>19 in 2009.Maths.White &amp; Asian</t>
  </si>
  <si>
    <t>19 in 2009.Maths.Other Mixed</t>
  </si>
  <si>
    <t>19 in 2009.Maths.Mixed summary ethnic group</t>
  </si>
  <si>
    <t>19 in 2009.Maths.Indian</t>
  </si>
  <si>
    <t>19 in 2009.Maths.Pakistani</t>
  </si>
  <si>
    <t>19 in 2009.Maths.Bangladeshi</t>
  </si>
  <si>
    <t>19 in 2009.Maths.Other Asian</t>
  </si>
  <si>
    <t>19 in 2009.Maths.Chinese</t>
  </si>
  <si>
    <t>19 in 2009.Maths.Asian summary ethnic group</t>
  </si>
  <si>
    <t>19 in 2009.Maths.Caribbean</t>
  </si>
  <si>
    <t>19 in 2009.Maths.African</t>
  </si>
  <si>
    <t>19 in 2009.Maths.Other Black</t>
  </si>
  <si>
    <t>19 in 2009.Maths.Black summary ethnic group</t>
  </si>
  <si>
    <t>19 in 2009.Maths.Other Ethnic Group</t>
  </si>
  <si>
    <t>19 in 2009.Maths.Other</t>
  </si>
  <si>
    <t>19 in 2009.Maths.Information refused or not obtained</t>
  </si>
  <si>
    <t>19 in 2009.Maths.All known</t>
  </si>
  <si>
    <t>19 in 2010.Maths.White British</t>
  </si>
  <si>
    <t>19 in 2010.Maths.Irish</t>
  </si>
  <si>
    <t>19 in 2010.Maths.Traveller of Irish heritage</t>
  </si>
  <si>
    <t>19 in 2010.Maths.Other White</t>
  </si>
  <si>
    <t>19 in 2010.Maths.Gypsy/Roma</t>
  </si>
  <si>
    <t>19 in 2010.Maths.White summary ethnic group</t>
  </si>
  <si>
    <t>19 in 2010.Maths.White &amp; Black Caribbean</t>
  </si>
  <si>
    <t>19 in 2010.Maths.White &amp; Black African</t>
  </si>
  <si>
    <t>19 in 2010.Maths.White &amp; Asian</t>
  </si>
  <si>
    <t>19 in 2010.Maths.Other Mixed</t>
  </si>
  <si>
    <t>19 in 2010.Maths.Mixed summary ethnic group</t>
  </si>
  <si>
    <t>19 in 2010.Maths.Indian</t>
  </si>
  <si>
    <t>19 in 2010.Maths.Pakistani</t>
  </si>
  <si>
    <t>19 in 2010.Maths.Bangladeshi</t>
  </si>
  <si>
    <t>19 in 2010.Maths.Other Asian</t>
  </si>
  <si>
    <t>19 in 2010.Maths.Chinese</t>
  </si>
  <si>
    <t>19 in 2010.Maths.Asian summary ethnic group</t>
  </si>
  <si>
    <t>19 in 2010.Maths.Caribbean</t>
  </si>
  <si>
    <t>19 in 2010.Maths.African</t>
  </si>
  <si>
    <t>19 in 2010.Maths.Other Black</t>
  </si>
  <si>
    <t>19 in 2010.Maths.Black summary ethnic group</t>
  </si>
  <si>
    <t>19 in 2010.Maths.Other Ethnic Group</t>
  </si>
  <si>
    <t>19 in 2010.Maths.Other</t>
  </si>
  <si>
    <t>19 in 2010.Maths.Information refused or not obtained</t>
  </si>
  <si>
    <t>19 in 2010.Maths.All known</t>
  </si>
  <si>
    <t>19 in 2011.Maths.White British</t>
  </si>
  <si>
    <t>19 in 2011.Maths.Irish</t>
  </si>
  <si>
    <t>19 in 2011.Maths.Traveller of Irish heritage</t>
  </si>
  <si>
    <t>19 in 2011.Maths.Other White</t>
  </si>
  <si>
    <t>19 in 2011.Maths.Gypsy/Roma</t>
  </si>
  <si>
    <t>19 in 2011.Maths.White summary ethnic group</t>
  </si>
  <si>
    <t>19 in 2011.Maths.White &amp; Black Caribbean</t>
  </si>
  <si>
    <t>19 in 2011.Maths.White &amp; Black African</t>
  </si>
  <si>
    <t>19 in 2011.Maths.White &amp; Asian</t>
  </si>
  <si>
    <t>19 in 2011.Maths.Other Mixed</t>
  </si>
  <si>
    <t>19 in 2011.Maths.Mixed summary ethnic group</t>
  </si>
  <si>
    <t>19 in 2011.Maths.Indian</t>
  </si>
  <si>
    <t>19 in 2011.Maths.Pakistani</t>
  </si>
  <si>
    <t>19 in 2011.Maths.Bangladeshi</t>
  </si>
  <si>
    <t>19 in 2011.Maths.Other Asian</t>
  </si>
  <si>
    <t>19 in 2011.Maths.Chinese</t>
  </si>
  <si>
    <t>19 in 2011.Maths.Asian summary ethnic group</t>
  </si>
  <si>
    <t>19 in 2011.Maths.Caribbean</t>
  </si>
  <si>
    <t>19 in 2011.Maths.African</t>
  </si>
  <si>
    <t>19 in 2011.Maths.Other Black</t>
  </si>
  <si>
    <t>19 in 2011.Maths.Black summary ethnic group</t>
  </si>
  <si>
    <t>19 in 2011.Maths.Other Ethnic Group</t>
  </si>
  <si>
    <t>19 in 2011.Maths.Other</t>
  </si>
  <si>
    <t>19 in 2011.Maths.Information refused or not obtained</t>
  </si>
  <si>
    <t>19 in 2011.Maths.All known</t>
  </si>
  <si>
    <t>19 in 2012.Maths.White British</t>
  </si>
  <si>
    <t>19 in 2012.Maths.Irish</t>
  </si>
  <si>
    <t>19 in 2012.Maths.Traveller of Irish heritage</t>
  </si>
  <si>
    <t>19 in 2012.Maths.Other White</t>
  </si>
  <si>
    <t>19 in 2012.Maths.Gypsy/Roma</t>
  </si>
  <si>
    <t>19 in 2012.Maths.White summary ethnic group</t>
  </si>
  <si>
    <t>19 in 2012.Maths.White &amp; Black Caribbean</t>
  </si>
  <si>
    <t>19 in 2012.Maths.White &amp; Black African</t>
  </si>
  <si>
    <t>19 in 2012.Maths.White &amp; Asian</t>
  </si>
  <si>
    <t>19 in 2012.Maths.Other Mixed</t>
  </si>
  <si>
    <t>19 in 2012.Maths.Mixed summary ethnic group</t>
  </si>
  <si>
    <t>19 in 2012.Maths.Indian</t>
  </si>
  <si>
    <t>19 in 2012.Maths.Pakistani</t>
  </si>
  <si>
    <t>19 in 2012.Maths.Bangladeshi</t>
  </si>
  <si>
    <t>19 in 2012.Maths.Other Asian</t>
  </si>
  <si>
    <t>19 in 2012.Maths.Chinese</t>
  </si>
  <si>
    <t>19 in 2012.Maths.Asian summary ethnic group</t>
  </si>
  <si>
    <t>19 in 2012.Maths.Caribbean</t>
  </si>
  <si>
    <t>19 in 2012.Maths.African</t>
  </si>
  <si>
    <t>19 in 2012.Maths.Other Black</t>
  </si>
  <si>
    <t>19 in 2012.Maths.Black summary ethnic group</t>
  </si>
  <si>
    <t>19 in 2012.Maths.Other Ethnic Group</t>
  </si>
  <si>
    <t>19 in 2012.Maths.Other</t>
  </si>
  <si>
    <t>19 in 2012.Maths.Information refused or not obtained</t>
  </si>
  <si>
    <t>19 in 2012.Maths.All known</t>
  </si>
  <si>
    <t>19 in 2013.Maths.White British</t>
  </si>
  <si>
    <t>19 in 2013.Maths.Irish</t>
  </si>
  <si>
    <t>19 in 2013.Maths.Traveller of Irish heritage</t>
  </si>
  <si>
    <t>19 in 2013.Maths.Other White</t>
  </si>
  <si>
    <t>19 in 2013.Maths.Gypsy/Roma</t>
  </si>
  <si>
    <t>19 in 2013.Maths.White summary ethnic group</t>
  </si>
  <si>
    <t>19 in 2013.Maths.White &amp; Black Caribbean</t>
  </si>
  <si>
    <t>19 in 2013.Maths.White &amp; Black African</t>
  </si>
  <si>
    <t>19 in 2013.Maths.White &amp; Asian</t>
  </si>
  <si>
    <t>19 in 2013.Maths.Other Mixed</t>
  </si>
  <si>
    <t>19 in 2013.Maths.Mixed summary ethnic group</t>
  </si>
  <si>
    <t>19 in 2013.Maths.Indian</t>
  </si>
  <si>
    <t>19 in 2013.Maths.Pakistani</t>
  </si>
  <si>
    <t>19 in 2013.Maths.Bangladeshi</t>
  </si>
  <si>
    <t>19 in 2013.Maths.Other Asian</t>
  </si>
  <si>
    <t>19 in 2013.Maths.Chinese</t>
  </si>
  <si>
    <t>19 in 2013.Maths.Asian summary ethnic group</t>
  </si>
  <si>
    <t>19 in 2013.Maths.Caribbean</t>
  </si>
  <si>
    <t>19 in 2013.Maths.African</t>
  </si>
  <si>
    <t>19 in 2013.Maths.Other Black</t>
  </si>
  <si>
    <t>19 in 2013.Maths.Black summary ethnic group</t>
  </si>
  <si>
    <t>19 in 2013.Maths.Other Ethnic Group</t>
  </si>
  <si>
    <t>19 in 2013.Maths.Other</t>
  </si>
  <si>
    <t>19 in 2013.Maths.Information refused or not obtained</t>
  </si>
  <si>
    <t>19 in 2013.Maths.All known</t>
  </si>
  <si>
    <t>19 in 2006.English and maths.White British</t>
  </si>
  <si>
    <t>19 in 2006.English and maths.Irish</t>
  </si>
  <si>
    <t>19 in 2006.English and maths.Traveller of Irish heritage</t>
  </si>
  <si>
    <t>19 in 2006.English and maths.Other White</t>
  </si>
  <si>
    <t>19 in 2006.English and maths.Gypsy/Roma</t>
  </si>
  <si>
    <t>19 in 2006.English and maths.White summary ethnic group</t>
  </si>
  <si>
    <t>19 in 2006.English and maths.White &amp; Black Caribbean</t>
  </si>
  <si>
    <t>19 in 2006.English and maths.White &amp; Black African</t>
  </si>
  <si>
    <t>19 in 2006.English and maths.White &amp; Asian</t>
  </si>
  <si>
    <t>19 in 2006.English and maths.Other Mixed</t>
  </si>
  <si>
    <t>19 in 2006.English and maths.Mixed summary ethnic group</t>
  </si>
  <si>
    <t>19 in 2006.English and maths.Indian</t>
  </si>
  <si>
    <t>19 in 2006.English and maths.Pakistani</t>
  </si>
  <si>
    <t>19 in 2006.English and maths.Bangladeshi</t>
  </si>
  <si>
    <t>19 in 2006.English and maths.Other Asian</t>
  </si>
  <si>
    <t>19 in 2006.English and maths.Chinese</t>
  </si>
  <si>
    <t>19 in 2006.English and maths.Asian summary ethnic group</t>
  </si>
  <si>
    <t>19 in 2006.English and maths.Caribbean</t>
  </si>
  <si>
    <t>19 in 2006.English and maths.African</t>
  </si>
  <si>
    <t>19 in 2006.English and maths.Other Black</t>
  </si>
  <si>
    <t>19 in 2006.English and maths.Black summary ethnic group</t>
  </si>
  <si>
    <t>19 in 2006.English and maths.Other Ethnic Group</t>
  </si>
  <si>
    <t>19 in 2006.English and maths.Other</t>
  </si>
  <si>
    <t>19 in 2006.English and maths.Information refused or not obtained</t>
  </si>
  <si>
    <t>19 in 2006.English and maths.All known</t>
  </si>
  <si>
    <t>19 in 2007.English and maths.White British</t>
  </si>
  <si>
    <t>19 in 2007.English and maths.Irish</t>
  </si>
  <si>
    <t>19 in 2007.English and maths.Traveller of Irish heritage</t>
  </si>
  <si>
    <t>19 in 2007.English and maths.Other White</t>
  </si>
  <si>
    <t>19 in 2007.English and maths.Gypsy/Roma</t>
  </si>
  <si>
    <t>19 in 2007.English and maths.White summary ethnic group</t>
  </si>
  <si>
    <t>19 in 2007.English and maths.White &amp; Black Caribbean</t>
  </si>
  <si>
    <t>19 in 2007.English and maths.White &amp; Black African</t>
  </si>
  <si>
    <t>19 in 2007.English and maths.White &amp; Asian</t>
  </si>
  <si>
    <t>19 in 2007.English and maths.Other Mixed</t>
  </si>
  <si>
    <t>19 in 2007.English and maths.Mixed summary ethnic group</t>
  </si>
  <si>
    <t>19 in 2007.English and maths.Indian</t>
  </si>
  <si>
    <t>19 in 2007.English and maths.Pakistani</t>
  </si>
  <si>
    <t>19 in 2007.English and maths.Bangladeshi</t>
  </si>
  <si>
    <t>19 in 2007.English and maths.Other Asian</t>
  </si>
  <si>
    <t>19 in 2007.English and maths.Chinese</t>
  </si>
  <si>
    <t>19 in 2007.English and maths.Asian summary ethnic group</t>
  </si>
  <si>
    <t>19 in 2007.English and maths.Caribbean</t>
  </si>
  <si>
    <t>19 in 2007.English and maths.African</t>
  </si>
  <si>
    <t>19 in 2007.English and maths.Other Black</t>
  </si>
  <si>
    <t>19 in 2007.English and maths.Black summary ethnic group</t>
  </si>
  <si>
    <t>19 in 2007.English and maths.Other Ethnic Group</t>
  </si>
  <si>
    <t>19 in 2007.English and maths.Other</t>
  </si>
  <si>
    <t>19 in 2007.English and maths.Information refused or not obtained</t>
  </si>
  <si>
    <t>19 in 2007.English and maths.All known</t>
  </si>
  <si>
    <t>19 in 2008.English and maths.White British</t>
  </si>
  <si>
    <t>19 in 2008.English and maths.Irish</t>
  </si>
  <si>
    <t>19 in 2008.English and maths.Traveller of Irish heritage</t>
  </si>
  <si>
    <t>19 in 2008.English and maths.Other White</t>
  </si>
  <si>
    <t>19 in 2008.English and maths.Gypsy/Roma</t>
  </si>
  <si>
    <t>19 in 2008.English and maths.White summary ethnic group</t>
  </si>
  <si>
    <t>19 in 2008.English and maths.White &amp; Black Caribbean</t>
  </si>
  <si>
    <t>19 in 2008.English and maths.White &amp; Black African</t>
  </si>
  <si>
    <t>19 in 2008.English and maths.White &amp; Asian</t>
  </si>
  <si>
    <t>19 in 2008.English and maths.Other Mixed</t>
  </si>
  <si>
    <t>19 in 2008.English and maths.Mixed summary ethnic group</t>
  </si>
  <si>
    <t>19 in 2008.English and maths.Indian</t>
  </si>
  <si>
    <t>19 in 2008.English and maths.Pakistani</t>
  </si>
  <si>
    <t>19 in 2008.English and maths.Bangladeshi</t>
  </si>
  <si>
    <t>19 in 2008.English and maths.Other Asian</t>
  </si>
  <si>
    <t>19 in 2008.English and maths.Chinese</t>
  </si>
  <si>
    <t>19 in 2008.English and maths.Asian summary ethnic group</t>
  </si>
  <si>
    <t>19 in 2008.English and maths.Caribbean</t>
  </si>
  <si>
    <t>19 in 2008.English and maths.African</t>
  </si>
  <si>
    <t>19 in 2008.English and maths.Other Black</t>
  </si>
  <si>
    <t>19 in 2008.English and maths.Black summary ethnic group</t>
  </si>
  <si>
    <t>19 in 2008.English and maths.Other Ethnic Group</t>
  </si>
  <si>
    <t>19 in 2008.English and maths.Other</t>
  </si>
  <si>
    <t>19 in 2008.English and maths.Information refused or not obtained</t>
  </si>
  <si>
    <t>19 in 2008.English and maths.All known</t>
  </si>
  <si>
    <t>19 in 2009.English and maths.White British</t>
  </si>
  <si>
    <t>19 in 2009.English and maths.Irish</t>
  </si>
  <si>
    <t>19 in 2009.English and maths.Traveller of Irish heritage</t>
  </si>
  <si>
    <t>19 in 2009.English and maths.Other White</t>
  </si>
  <si>
    <t>19 in 2009.English and maths.Gypsy/Roma</t>
  </si>
  <si>
    <t>19 in 2009.English and maths.White summary ethnic group</t>
  </si>
  <si>
    <t>19 in 2009.English and maths.White &amp; Black Caribbean</t>
  </si>
  <si>
    <t>19 in 2009.English and maths.White &amp; Black African</t>
  </si>
  <si>
    <t>19 in 2009.English and maths.White &amp; Asian</t>
  </si>
  <si>
    <t>19 in 2009.English and maths.Other Mixed</t>
  </si>
  <si>
    <t>19 in 2009.English and maths.Mixed summary ethnic group</t>
  </si>
  <si>
    <t>19 in 2009.English and maths.Indian</t>
  </si>
  <si>
    <t>19 in 2009.English and maths.Pakistani</t>
  </si>
  <si>
    <t>19 in 2009.English and maths.Bangladeshi</t>
  </si>
  <si>
    <t>19 in 2009.English and maths.Other Asian</t>
  </si>
  <si>
    <t>19 in 2009.English and maths.Chinese</t>
  </si>
  <si>
    <t>19 in 2009.English and maths.Asian summary ethnic group</t>
  </si>
  <si>
    <t>19 in 2009.English and maths.Caribbean</t>
  </si>
  <si>
    <t>19 in 2009.English and maths.African</t>
  </si>
  <si>
    <t>19 in 2009.English and maths.Other Black</t>
  </si>
  <si>
    <t>19 in 2009.English and maths.Black summary ethnic group</t>
  </si>
  <si>
    <t>19 in 2009.English and maths.Other Ethnic Group</t>
  </si>
  <si>
    <t>19 in 2009.English and maths.Other</t>
  </si>
  <si>
    <t>19 in 2009.English and maths.Information refused or not obtained</t>
  </si>
  <si>
    <t>19 in 2009.English and maths.All known</t>
  </si>
  <si>
    <t>19 in 2010.English and maths.White British</t>
  </si>
  <si>
    <t>19 in 2010.English and maths.Irish</t>
  </si>
  <si>
    <t>19 in 2010.English and maths.Traveller of Irish heritage</t>
  </si>
  <si>
    <t>19 in 2010.English and maths.Other White</t>
  </si>
  <si>
    <t>19 in 2010.English and maths.Gypsy/Roma</t>
  </si>
  <si>
    <t>19 in 2010.English and maths.White summary ethnic group</t>
  </si>
  <si>
    <t>19 in 2010.English and maths.White &amp; Black Caribbean</t>
  </si>
  <si>
    <t>19 in 2010.English and maths.White &amp; Black African</t>
  </si>
  <si>
    <t>19 in 2010.English and maths.White &amp; Asian</t>
  </si>
  <si>
    <t>19 in 2010.English and maths.Other Mixed</t>
  </si>
  <si>
    <t>19 in 2010.English and maths.Mixed summary ethnic group</t>
  </si>
  <si>
    <t>19 in 2010.English and maths.Indian</t>
  </si>
  <si>
    <t>19 in 2010.English and maths.Pakistani</t>
  </si>
  <si>
    <t>19 in 2010.English and maths.Bangladeshi</t>
  </si>
  <si>
    <t>19 in 2010.English and maths.Other Asian</t>
  </si>
  <si>
    <t>19 in 2010.English and maths.Chinese</t>
  </si>
  <si>
    <t>19 in 2010.English and maths.Asian summary ethnic group</t>
  </si>
  <si>
    <t>19 in 2010.English and maths.Caribbean</t>
  </si>
  <si>
    <t>19 in 2010.English and maths.African</t>
  </si>
  <si>
    <t>19 in 2010.English and maths.Other Black</t>
  </si>
  <si>
    <t>19 in 2010.English and maths.Black summary ethnic group</t>
  </si>
  <si>
    <t>19 in 2010.English and maths.Other Ethnic Group</t>
  </si>
  <si>
    <t>19 in 2010.English and maths.Other</t>
  </si>
  <si>
    <t>19 in 2010.English and maths.Information refused or not obtained</t>
  </si>
  <si>
    <t>19 in 2010.English and maths.All known</t>
  </si>
  <si>
    <t>19 in 2011.English and maths.White British</t>
  </si>
  <si>
    <t>19 in 2011.English and maths.Irish</t>
  </si>
  <si>
    <t>19 in 2011.English and maths.Traveller of Irish heritage</t>
  </si>
  <si>
    <t>19 in 2011.English and maths.Other White</t>
  </si>
  <si>
    <t>19 in 2011.English and maths.Gypsy/Roma</t>
  </si>
  <si>
    <t>19 in 2011.English and maths.White summary ethnic group</t>
  </si>
  <si>
    <t>19 in 2011.English and maths.White &amp; Black Caribbean</t>
  </si>
  <si>
    <t>19 in 2011.English and maths.White &amp; Black African</t>
  </si>
  <si>
    <t>19 in 2011.English and maths.White &amp; Asian</t>
  </si>
  <si>
    <t>19 in 2011.English and maths.Other Mixed</t>
  </si>
  <si>
    <t>19 in 2011.English and maths.Mixed summary ethnic group</t>
  </si>
  <si>
    <t>19 in 2011.English and maths.Indian</t>
  </si>
  <si>
    <t>19 in 2011.English and maths.Pakistani</t>
  </si>
  <si>
    <t>19 in 2011.English and maths.Bangladeshi</t>
  </si>
  <si>
    <t>19 in 2011.English and maths.Other Asian</t>
  </si>
  <si>
    <t>19 in 2011.English and maths.Chinese</t>
  </si>
  <si>
    <t>19 in 2011.English and maths.Asian summary ethnic group</t>
  </si>
  <si>
    <t>19 in 2011.English and maths.Caribbean</t>
  </si>
  <si>
    <t>19 in 2011.English and maths.African</t>
  </si>
  <si>
    <t>19 in 2011.English and maths.Other Black</t>
  </si>
  <si>
    <t>19 in 2011.English and maths.Black summary ethnic group</t>
  </si>
  <si>
    <t>19 in 2011.English and maths.Other Ethnic Group</t>
  </si>
  <si>
    <t>19 in 2011.English and maths.Other</t>
  </si>
  <si>
    <t>19 in 2011.English and maths.Information refused or not obtained</t>
  </si>
  <si>
    <t>19 in 2011.English and maths.All known</t>
  </si>
  <si>
    <t>19 in 2012.English and maths.White British</t>
  </si>
  <si>
    <t>19 in 2012.English and maths.Irish</t>
  </si>
  <si>
    <t>19 in 2012.English and maths.Traveller of Irish heritage</t>
  </si>
  <si>
    <t>19 in 2012.English and maths.Other White</t>
  </si>
  <si>
    <t>19 in 2012.English and maths.Gypsy/Roma</t>
  </si>
  <si>
    <t>19 in 2012.English and maths.White summary ethnic group</t>
  </si>
  <si>
    <t>19 in 2012.English and maths.White &amp; Black Caribbean</t>
  </si>
  <si>
    <t>19 in 2012.English and maths.White &amp; Black African</t>
  </si>
  <si>
    <t>19 in 2012.English and maths.White &amp; Asian</t>
  </si>
  <si>
    <t>19 in 2012.English and maths.Other Mixed</t>
  </si>
  <si>
    <t>19 in 2012.English and maths.Mixed summary ethnic group</t>
  </si>
  <si>
    <t>19 in 2012.English and maths.Indian</t>
  </si>
  <si>
    <t>19 in 2012.English and maths.Pakistani</t>
  </si>
  <si>
    <t>19 in 2012.English and maths.Bangladeshi</t>
  </si>
  <si>
    <t>19 in 2012.English and maths.Other Asian</t>
  </si>
  <si>
    <t>19 in 2012.English and maths.Chinese</t>
  </si>
  <si>
    <t>19 in 2012.English and maths.Asian summary ethnic group</t>
  </si>
  <si>
    <t>19 in 2012.English and maths.Caribbean</t>
  </si>
  <si>
    <t>19 in 2012.English and maths.African</t>
  </si>
  <si>
    <t>19 in 2012.English and maths.Other Black</t>
  </si>
  <si>
    <t>19 in 2012.English and maths.Black summary ethnic group</t>
  </si>
  <si>
    <t>19 in 2012.English and maths.Other Ethnic Group</t>
  </si>
  <si>
    <t>19 in 2012.English and maths.Other</t>
  </si>
  <si>
    <t>19 in 2012.English and maths.Information refused or not obtained</t>
  </si>
  <si>
    <t>19 in 2012.English and maths.All known</t>
  </si>
  <si>
    <t>19 in 2013.English and maths.White British</t>
  </si>
  <si>
    <t>19 in 2013.English and maths.Irish</t>
  </si>
  <si>
    <t>19 in 2013.English and maths.Traveller of Irish heritage</t>
  </si>
  <si>
    <t>19 in 2013.English and maths.Other White</t>
  </si>
  <si>
    <t>19 in 2013.English and maths.Gypsy/Roma</t>
  </si>
  <si>
    <t>19 in 2013.English and maths.White summary ethnic group</t>
  </si>
  <si>
    <t>19 in 2013.English and maths.White &amp; Black Caribbean</t>
  </si>
  <si>
    <t>19 in 2013.English and maths.White &amp; Black African</t>
  </si>
  <si>
    <t>19 in 2013.English and maths.White &amp; Asian</t>
  </si>
  <si>
    <t>19 in 2013.English and maths.Other Mixed</t>
  </si>
  <si>
    <t>19 in 2013.English and maths.Mixed summary ethnic group</t>
  </si>
  <si>
    <t>19 in 2013.English and maths.Indian</t>
  </si>
  <si>
    <t>19 in 2013.English and maths.Pakistani</t>
  </si>
  <si>
    <t>19 in 2013.English and maths.Bangladeshi</t>
  </si>
  <si>
    <t>19 in 2013.English and maths.Other Asian</t>
  </si>
  <si>
    <t>19 in 2013.English and maths.Chinese</t>
  </si>
  <si>
    <t>19 in 2013.English and maths.Asian summary ethnic group</t>
  </si>
  <si>
    <t>19 in 2013.English and maths.Caribbean</t>
  </si>
  <si>
    <t>19 in 2013.English and maths.African</t>
  </si>
  <si>
    <t>19 in 2013.English and maths.Other Black</t>
  </si>
  <si>
    <t>19 in 2013.English and maths.Black summary ethnic group</t>
  </si>
  <si>
    <t>19 in 2013.English and maths.Other Ethnic Group</t>
  </si>
  <si>
    <t>19 in 2013.English and maths.Other</t>
  </si>
  <si>
    <t>19 in 2013.English and maths.Information refused or not obtained</t>
  </si>
  <si>
    <t>19 in 2013.English and maths.All known</t>
  </si>
  <si>
    <t>19 in 2005</t>
  </si>
  <si>
    <t>19 in 2005.English.Male</t>
  </si>
  <si>
    <t>19 in 2005.English.Female</t>
  </si>
  <si>
    <t>19 in 2005.English.Gender gap (percentage points)</t>
  </si>
  <si>
    <t>19 in 2006.English.Male</t>
  </si>
  <si>
    <t>19 in 2006.English.Female</t>
  </si>
  <si>
    <t>19 in 2006.English.Gender gap (percentage points)</t>
  </si>
  <si>
    <t>19 in 2007.English.Male</t>
  </si>
  <si>
    <t>19 in 2007.English.Female</t>
  </si>
  <si>
    <t>19 in 2007.English.Gender gap (percentage points)</t>
  </si>
  <si>
    <t>19 in 2008.English.Male</t>
  </si>
  <si>
    <t>19 in 2008.English.Female</t>
  </si>
  <si>
    <t>19 in 2008.English.Gender gap (percentage points)</t>
  </si>
  <si>
    <t>19 in 2009.English.Male</t>
  </si>
  <si>
    <t>19 in 2009.English.Female</t>
  </si>
  <si>
    <t>19 in 2009.English.Gender gap (percentage points)</t>
  </si>
  <si>
    <t>19 in 2010.English.Male</t>
  </si>
  <si>
    <t>19 in 2010.English.Female</t>
  </si>
  <si>
    <t>19 in 2010.English.Gender gap (percentage points)</t>
  </si>
  <si>
    <t>19 in 2011.English.Male</t>
  </si>
  <si>
    <t>19 in 2011.English.Female</t>
  </si>
  <si>
    <t>19 in 2011.English.Gender gap (percentage points)</t>
  </si>
  <si>
    <t>19 in 2012.English.Male</t>
  </si>
  <si>
    <t>19 in 2012.English.Female</t>
  </si>
  <si>
    <t>19 in 2012.English.Gender gap (percentage points)</t>
  </si>
  <si>
    <t>19 in 2013.English.Male</t>
  </si>
  <si>
    <t>19 in 2013.English.Female</t>
  </si>
  <si>
    <t>19 in 2013.English.Gender gap (percentage points)</t>
  </si>
  <si>
    <t>19 in 2005.Maths.Male</t>
  </si>
  <si>
    <t>19 in 2005.Maths.Female</t>
  </si>
  <si>
    <t>19 in 2005.Maths.Gender gap (percentage points)</t>
  </si>
  <si>
    <t>19 in 2006.Maths.Male</t>
  </si>
  <si>
    <t>19 in 2006.Maths.Female</t>
  </si>
  <si>
    <t>19 in 2006.Maths.Gender gap (percentage points)</t>
  </si>
  <si>
    <t>19 in 2007.Maths.Male</t>
  </si>
  <si>
    <t>19 in 2007.Maths.Female</t>
  </si>
  <si>
    <t>19 in 2007.Maths.Gender gap (percentage points)</t>
  </si>
  <si>
    <t>19 in 2008.Maths.Male</t>
  </si>
  <si>
    <t>19 in 2008.Maths.Female</t>
  </si>
  <si>
    <t>19 in 2008.Maths.Gender gap (percentage points)</t>
  </si>
  <si>
    <t>19 in 2009.Maths.Male</t>
  </si>
  <si>
    <t>19 in 2009.Maths.Female</t>
  </si>
  <si>
    <t>19 in 2009.Maths.Gender gap (percentage points)</t>
  </si>
  <si>
    <t>19 in 2010.Maths.Male</t>
  </si>
  <si>
    <t>19 in 2010.Maths.Female</t>
  </si>
  <si>
    <t>19 in 2010.Maths.Gender gap (percentage points)</t>
  </si>
  <si>
    <t>19 in 2011.Maths.Male</t>
  </si>
  <si>
    <t>19 in 2011.Maths.Female</t>
  </si>
  <si>
    <t>19 in 2011.Maths.Gender gap (percentage points)</t>
  </si>
  <si>
    <t>19 in 2012.Maths.Male</t>
  </si>
  <si>
    <t>19 in 2012.Maths.Female</t>
  </si>
  <si>
    <t>19 in 2012.Maths.Gender gap (percentage points)</t>
  </si>
  <si>
    <t>19 in 2013.Maths.Male</t>
  </si>
  <si>
    <t>19 in 2013.Maths.Female</t>
  </si>
  <si>
    <t>19 in 2013.Maths.Gender gap (percentage points)</t>
  </si>
  <si>
    <t>19 in 2005.English and maths.Male</t>
  </si>
  <si>
    <t>19 in 2005.English and maths.Female</t>
  </si>
  <si>
    <t>19 in 2005.English and maths.Gender gap (percentage points)</t>
  </si>
  <si>
    <t>19 in 2006.English and maths.Male</t>
  </si>
  <si>
    <t>19 in 2006.English and maths.Female</t>
  </si>
  <si>
    <t>19 in 2006.English and maths.Gender gap (percentage points)</t>
  </si>
  <si>
    <t>19 in 2007.English and maths.Male</t>
  </si>
  <si>
    <t>19 in 2007.English and maths.Female</t>
  </si>
  <si>
    <t>19 in 2007.English and maths.Gender gap (percentage points)</t>
  </si>
  <si>
    <t>19 in 2008.English and maths.Male</t>
  </si>
  <si>
    <t>19 in 2008.English and maths.Female</t>
  </si>
  <si>
    <t>19 in 2008.English and maths.Gender gap (percentage points)</t>
  </si>
  <si>
    <t>19 in 2009.English and maths.Male</t>
  </si>
  <si>
    <t>19 in 2009.English and maths.Female</t>
  </si>
  <si>
    <t>19 in 2009.English and maths.Gender gap (percentage points)</t>
  </si>
  <si>
    <t>19 in 2010.English and maths.Male</t>
  </si>
  <si>
    <t>19 in 2010.English and maths.Female</t>
  </si>
  <si>
    <t>19 in 2010.English and maths.Gender gap (percentage points)</t>
  </si>
  <si>
    <t>19 in 2011.English and maths.Male</t>
  </si>
  <si>
    <t>19 in 2011.English and maths.Female</t>
  </si>
  <si>
    <t>19 in 2011.English and maths.Gender gap (percentage points)</t>
  </si>
  <si>
    <t>19 in 2012.English and maths.Male</t>
  </si>
  <si>
    <t>19 in 2012.English and maths.Female</t>
  </si>
  <si>
    <t>19 in 2012.English and maths.Gender gap (percentage points)</t>
  </si>
  <si>
    <t>19 in 2013.English and maths.Male</t>
  </si>
  <si>
    <t>19 in 2013.English and maths.Female</t>
  </si>
  <si>
    <t>19 in 2013.English and maths.Gender gap (percentage points)</t>
  </si>
  <si>
    <t>19 in 2005.English.Not eligible for FSM</t>
  </si>
  <si>
    <t>19 in 2005.English.Eligible for FSM</t>
  </si>
  <si>
    <t>19 in 2005.English.FSM gap (percentage points)</t>
  </si>
  <si>
    <t>19 in 2006.English.Not eligible for FSM</t>
  </si>
  <si>
    <t>19 in 2006.English.Eligible for FSM</t>
  </si>
  <si>
    <t>19 in 2006.English.FSM gap (percentage points)</t>
  </si>
  <si>
    <t>19 in 2007.English.Not eligible for FSM</t>
  </si>
  <si>
    <t>19 in 2007.English.Eligible for FSM</t>
  </si>
  <si>
    <t>19 in 2007.English.FSM gap (percentage points)</t>
  </si>
  <si>
    <t>19 in 2008.English.Not eligible for FSM</t>
  </si>
  <si>
    <t>19 in 2008.English.Eligible for FSM</t>
  </si>
  <si>
    <t>19 in 2008.English.FSM gap (percentage points)</t>
  </si>
  <si>
    <t>19 in 2009.English.Not eligible for FSM</t>
  </si>
  <si>
    <t>19 in 2009.English.Eligible for FSM</t>
  </si>
  <si>
    <t>19 in 2009.English.FSM gap (percentage points)</t>
  </si>
  <si>
    <t>19 in 2010.English.Not eligible for FSM</t>
  </si>
  <si>
    <t>19 in 2010.English.Eligible for FSM</t>
  </si>
  <si>
    <t>19 in 2010.English.FSM gap (percentage points)</t>
  </si>
  <si>
    <t>19 in 2011.English.Not eligible for FSM</t>
  </si>
  <si>
    <t>19 in 2011.English.Eligible for FSM</t>
  </si>
  <si>
    <t>19 in 2011.English.FSM gap (percentage points)</t>
  </si>
  <si>
    <t>19 in 2012.English.Not eligible for FSM</t>
  </si>
  <si>
    <t>19 in 2012.English.Eligible for FSM</t>
  </si>
  <si>
    <t>19 in 2012.English.FSM gap (percentage points)</t>
  </si>
  <si>
    <t>19 in 2013.English.Not eligible for FSM</t>
  </si>
  <si>
    <t>19 in 2013.English.Eligible for FSM</t>
  </si>
  <si>
    <t>19 in 2013.English.FSM gap (percentage points)</t>
  </si>
  <si>
    <t>19 in 2005.Maths.Not eligible for FSM</t>
  </si>
  <si>
    <t>19 in 2005.Maths.Eligible for FSM</t>
  </si>
  <si>
    <t>19 in 2005.Maths.FSM gap (percentage points)</t>
  </si>
  <si>
    <t>19 in 2006.Maths.Not eligible for FSM</t>
  </si>
  <si>
    <t>19 in 2006.Maths.Eligible for FSM</t>
  </si>
  <si>
    <t>19 in 2006.Maths.FSM gap (percentage points)</t>
  </si>
  <si>
    <t>19 in 2007.Maths.Not eligible for FSM</t>
  </si>
  <si>
    <t>19 in 2007.Maths.Eligible for FSM</t>
  </si>
  <si>
    <t>19 in 2007.Maths.FSM gap (percentage points)</t>
  </si>
  <si>
    <t>19 in 2008.Maths.Not eligible for FSM</t>
  </si>
  <si>
    <t>19 in 2008.Maths.Eligible for FSM</t>
  </si>
  <si>
    <t>19 in 2008.Maths.FSM gap (percentage points)</t>
  </si>
  <si>
    <t>19 in 2009.Maths.Not eligible for FSM</t>
  </si>
  <si>
    <t>19 in 2009.Maths.Eligible for FSM</t>
  </si>
  <si>
    <t>19 in 2009.Maths.FSM gap (percentage points)</t>
  </si>
  <si>
    <t>19 in 2010.Maths.Not eligible for FSM</t>
  </si>
  <si>
    <t>19 in 2010.Maths.Eligible for FSM</t>
  </si>
  <si>
    <t>19 in 2010.Maths.FSM gap (percentage points)</t>
  </si>
  <si>
    <t>19 in 2011.Maths.Not eligible for FSM</t>
  </si>
  <si>
    <t>19 in 2011.Maths.Eligible for FSM</t>
  </si>
  <si>
    <t>19 in 2011.Maths.FSM gap (percentage points)</t>
  </si>
  <si>
    <t>19 in 2012.Maths.Not eligible for FSM</t>
  </si>
  <si>
    <t>19 in 2012.Maths.Eligible for FSM</t>
  </si>
  <si>
    <t>19 in 2012.Maths.FSM gap (percentage points)</t>
  </si>
  <si>
    <t>19 in 2013.Maths.Not eligible for FSM</t>
  </si>
  <si>
    <t>19 in 2013.Maths.Eligible for FSM</t>
  </si>
  <si>
    <t>19 in 2013.Maths.FSM gap (percentage points)</t>
  </si>
  <si>
    <t>19 in 2005.English and maths.Not eligible for FSM</t>
  </si>
  <si>
    <t>19 in 2005.English and maths.Eligible for FSM</t>
  </si>
  <si>
    <t>19 in 2005.English and maths.FSM gap (percentage points)</t>
  </si>
  <si>
    <t>19 in 2006.English and maths.Not eligible for FSM</t>
  </si>
  <si>
    <t>19 in 2006.English and maths.Eligible for FSM</t>
  </si>
  <si>
    <t>19 in 2006.English and maths.FSM gap (percentage points)</t>
  </si>
  <si>
    <t>19 in 2007.English and maths.Not eligible for FSM</t>
  </si>
  <si>
    <t>19 in 2007.English and maths.Eligible for FSM</t>
  </si>
  <si>
    <t>19 in 2007.English and maths.FSM gap (percentage points)</t>
  </si>
  <si>
    <t>19 in 2008.English and maths.Not eligible for FSM</t>
  </si>
  <si>
    <t>19 in 2008.English and maths.Eligible for FSM</t>
  </si>
  <si>
    <t>19 in 2008.English and maths.FSM gap (percentage points)</t>
  </si>
  <si>
    <t>19 in 2009.English and maths.Not eligible for FSM</t>
  </si>
  <si>
    <t>19 in 2009.English and maths.Eligible for FSM</t>
  </si>
  <si>
    <t>19 in 2009.English and maths.FSM gap (percentage points)</t>
  </si>
  <si>
    <t>19 in 2010.English and maths.Not eligible for FSM</t>
  </si>
  <si>
    <t>19 in 2010.English and maths.Eligible for FSM</t>
  </si>
  <si>
    <t>19 in 2010.English and maths.FSM gap (percentage points)</t>
  </si>
  <si>
    <t>19 in 2011.English and maths.Not eligible for FSM</t>
  </si>
  <si>
    <t>19 in 2011.English and maths.Eligible for FSM</t>
  </si>
  <si>
    <t>19 in 2011.English and maths.FSM gap (percentage points)</t>
  </si>
  <si>
    <t>19 in 2012.English and maths.Not eligible for FSM</t>
  </si>
  <si>
    <t>19 in 2012.English and maths.Eligible for FSM</t>
  </si>
  <si>
    <t>19 in 2012.English and maths.FSM gap (percentage points)</t>
  </si>
  <si>
    <t>19 in 2013.English and maths.Not eligible for FSM</t>
  </si>
  <si>
    <t>19 in 2013.English and maths.Eligible for FSM</t>
  </si>
  <si>
    <t>19 in 2013.English and maths.FSM gap (percentage points)</t>
  </si>
  <si>
    <t>Any SEN</t>
  </si>
  <si>
    <t>19 in 2005.English.No Identified SEN</t>
  </si>
  <si>
    <t>19 in 2005.English.School Action</t>
  </si>
  <si>
    <t>19 in 2005.English.School Action +</t>
  </si>
  <si>
    <t>19 in 2005.English.Statement of SEN</t>
  </si>
  <si>
    <t>19 in 2005.English.Any SEN</t>
  </si>
  <si>
    <t>19 in 2006.English.No Identified SEN</t>
  </si>
  <si>
    <t>19 in 2006.English.Any SEN</t>
  </si>
  <si>
    <t>19 in 2007.English.No Identified SEN</t>
  </si>
  <si>
    <t>19 in 2007.English.Any SEN</t>
  </si>
  <si>
    <t>19 in 2008.English.No Identified SEN</t>
  </si>
  <si>
    <t>19 in 2008.English.Any SEN</t>
  </si>
  <si>
    <t>19 in 2009.English.No Identified SEN</t>
  </si>
  <si>
    <t>19 in 2009.English.Any SEN</t>
  </si>
  <si>
    <t>19 in 2010.English.No Identified SEN</t>
  </si>
  <si>
    <t>19 in 2010.English.Any SEN</t>
  </si>
  <si>
    <t>19 in 2011.English.No Identified SEN</t>
  </si>
  <si>
    <t>19 in 2011.English.Any SEN</t>
  </si>
  <si>
    <t>19 in 2012.English.No Identified SEN</t>
  </si>
  <si>
    <t>19 in 2012.English.Any SEN</t>
  </si>
  <si>
    <t>19 in 2013.English.No Identified SEN</t>
  </si>
  <si>
    <t>19 in 2013.English.Any SEN</t>
  </si>
  <si>
    <t>19 in 2005.Maths.No Identified SEN</t>
  </si>
  <si>
    <t>19 in 2005.Maths.Any SEN</t>
  </si>
  <si>
    <t>19 in 2006.Maths.No Identified SEN</t>
  </si>
  <si>
    <t>19 in 2006.Maths.Any SEN</t>
  </si>
  <si>
    <t>19 in 2007.Maths.No Identified SEN</t>
  </si>
  <si>
    <t>19 in 2007.Maths.Any SEN</t>
  </si>
  <si>
    <t>19 in 2008.Maths.No Identified SEN</t>
  </si>
  <si>
    <t>19 in 2008.Maths.Any SEN</t>
  </si>
  <si>
    <t>19 in 2009.Maths.No Identified SEN</t>
  </si>
  <si>
    <t>19 in 2009.Maths.Any SEN</t>
  </si>
  <si>
    <t>19 in 2010.Maths.No Identified SEN</t>
  </si>
  <si>
    <t>19 in 2010.Maths.Any SEN</t>
  </si>
  <si>
    <t>19 in 2011.Maths.No Identified SEN</t>
  </si>
  <si>
    <t>19 in 2011.Maths.Any SEN</t>
  </si>
  <si>
    <t>19 in 2012.Maths.No Identified SEN</t>
  </si>
  <si>
    <t>19 in 2012.Maths.Any SEN</t>
  </si>
  <si>
    <t>19 in 2013.Maths.No Identified SEN</t>
  </si>
  <si>
    <t>19 in 2013.Maths.Any SEN</t>
  </si>
  <si>
    <t>19 in 2005.English and maths.No Identified SEN</t>
  </si>
  <si>
    <t>19 in 2005.English and maths.Any SEN</t>
  </si>
  <si>
    <t>19 in 2006.English and maths.No Identified SEN</t>
  </si>
  <si>
    <t>19 in 2006.English and maths.Any SEN</t>
  </si>
  <si>
    <t>19 in 2007.English and maths.No Identified SEN</t>
  </si>
  <si>
    <t>19 in 2007.English and maths.Any SEN</t>
  </si>
  <si>
    <t>19 in 2008.English and maths.No Identified SEN</t>
  </si>
  <si>
    <t>19 in 2008.English and maths.Any SEN</t>
  </si>
  <si>
    <t>19 in 2009.English and maths.No Identified SEN</t>
  </si>
  <si>
    <t>19 in 2009.English and maths.Any SEN</t>
  </si>
  <si>
    <t>19 in 2010.English and maths.No Identified SEN</t>
  </si>
  <si>
    <t>19 in 2010.English and maths.Any SEN</t>
  </si>
  <si>
    <t>19 in 2011.English and maths.No Identified SEN</t>
  </si>
  <si>
    <t>19 in 2011.English and maths.Any SEN</t>
  </si>
  <si>
    <t>19 in 2012.English and maths.No Identified SEN</t>
  </si>
  <si>
    <t>19 in 2012.English and maths.Any SEN</t>
  </si>
  <si>
    <t>19 in 2013.English and maths.No Identified SEN</t>
  </si>
  <si>
    <t>19 in 2013.English and maths.Any SEN</t>
  </si>
  <si>
    <t>19 in 2013.English.25% most deprived</t>
  </si>
  <si>
    <t>19 in 2013.English.Lower middle</t>
  </si>
  <si>
    <t>19 in 2013.English.Upper middle</t>
  </si>
  <si>
    <t>19 in 2013.English.25% least deprived</t>
  </si>
  <si>
    <t>19 in 2013.Maths.25% most deprived</t>
  </si>
  <si>
    <t>19 in 2013.Maths.Lower middle</t>
  </si>
  <si>
    <t>19 in 2013.Maths.Upper middle</t>
  </si>
  <si>
    <t>19 in 2013.Maths.25% least deprived</t>
  </si>
  <si>
    <t>19 in 2013.English and maths.25% most deprived</t>
  </si>
  <si>
    <t>19 in 2013.English and maths.Lower middle</t>
  </si>
  <si>
    <t>19 in 2013.English and maths.Upper middle</t>
  </si>
  <si>
    <t>19 in 2013.English and maths.25% least deprived</t>
  </si>
  <si>
    <t>19 in 2005.English.25% most deprived</t>
  </si>
  <si>
    <t>19 in 2005.English.Lower middle</t>
  </si>
  <si>
    <t>19 in 2005.English.Upper middle</t>
  </si>
  <si>
    <t>19 in 2005.English.25% least deprived</t>
  </si>
  <si>
    <t>19 in 2005.English.All known</t>
  </si>
  <si>
    <t>19 in 2006.English.25% most deprived</t>
  </si>
  <si>
    <t>19 in 2006.English.Lower middle</t>
  </si>
  <si>
    <t>19 in 2006.English.Upper middle</t>
  </si>
  <si>
    <t>19 in 2006.English.25% least deprived</t>
  </si>
  <si>
    <t>19 in 2007.English.25% most deprived</t>
  </si>
  <si>
    <t>19 in 2007.English.Lower middle</t>
  </si>
  <si>
    <t>19 in 2007.English.Upper middle</t>
  </si>
  <si>
    <t>19 in 2007.English.25% least deprived</t>
  </si>
  <si>
    <t>19 in 2008.English.25% most deprived</t>
  </si>
  <si>
    <t>19 in 2008.English.Lower middle</t>
  </si>
  <si>
    <t>19 in 2008.English.Upper middle</t>
  </si>
  <si>
    <t>19 in 2008.English.25% least deprived</t>
  </si>
  <si>
    <t>19 in 2009.English.25% most deprived</t>
  </si>
  <si>
    <t>19 in 2009.English.Lower middle</t>
  </si>
  <si>
    <t>19 in 2009.English.Upper middle</t>
  </si>
  <si>
    <t>19 in 2009.English.25% least deprived</t>
  </si>
  <si>
    <t>19 in 2010.English.25% most deprived</t>
  </si>
  <si>
    <t>19 in 2010.English.Lower middle</t>
  </si>
  <si>
    <t>19 in 2010.English.Upper middle</t>
  </si>
  <si>
    <t>19 in 2010.English.25% least deprived</t>
  </si>
  <si>
    <t>19 in 2011.English.25% most deprived</t>
  </si>
  <si>
    <t>19 in 2011.English.Lower middle</t>
  </si>
  <si>
    <t>19 in 2011.English.Upper middle</t>
  </si>
  <si>
    <t>19 in 2011.English.25% least deprived</t>
  </si>
  <si>
    <t>19 in 2012.English.25% most deprived</t>
  </si>
  <si>
    <t>19 in 2012.English.Lower middle</t>
  </si>
  <si>
    <t>19 in 2012.English.Upper middle</t>
  </si>
  <si>
    <t>19 in 2012.English.25% least deprived</t>
  </si>
  <si>
    <t>19 in 2005.Maths.25% most deprived</t>
  </si>
  <si>
    <t>19 in 2005.Maths.Lower middle</t>
  </si>
  <si>
    <t>19 in 2005.Maths.Upper middle</t>
  </si>
  <si>
    <t>19 in 2005.Maths.25% least deprived</t>
  </si>
  <si>
    <t>19 in 2005.Maths.All known</t>
  </si>
  <si>
    <t>19 in 2006.Maths.25% most deprived</t>
  </si>
  <si>
    <t>19 in 2006.Maths.Lower middle</t>
  </si>
  <si>
    <t>19 in 2006.Maths.Upper middle</t>
  </si>
  <si>
    <t>19 in 2006.Maths.25% least deprived</t>
  </si>
  <si>
    <t>19 in 2007.Maths.25% most deprived</t>
  </si>
  <si>
    <t>19 in 2007.Maths.Lower middle</t>
  </si>
  <si>
    <t>19 in 2007.Maths.Upper middle</t>
  </si>
  <si>
    <t>19 in 2007.Maths.25% least deprived</t>
  </si>
  <si>
    <t>19 in 2008.Maths.25% most deprived</t>
  </si>
  <si>
    <t>19 in 2008.Maths.Lower middle</t>
  </si>
  <si>
    <t>19 in 2008.Maths.Upper middle</t>
  </si>
  <si>
    <t>19 in 2008.Maths.25% least deprived</t>
  </si>
  <si>
    <t>19 in 2009.Maths.25% most deprived</t>
  </si>
  <si>
    <t>19 in 2009.Maths.Lower middle</t>
  </si>
  <si>
    <t>19 in 2009.Maths.Upper middle</t>
  </si>
  <si>
    <t>19 in 2009.Maths.25% least deprived</t>
  </si>
  <si>
    <t>19 in 2010.Maths.25% most deprived</t>
  </si>
  <si>
    <t>19 in 2010.Maths.Lower middle</t>
  </si>
  <si>
    <t>19 in 2010.Maths.Upper middle</t>
  </si>
  <si>
    <t>19 in 2010.Maths.25% least deprived</t>
  </si>
  <si>
    <t>19 in 2011.Maths.25% most deprived</t>
  </si>
  <si>
    <t>19 in 2011.Maths.Lower middle</t>
  </si>
  <si>
    <t>19 in 2011.Maths.Upper middle</t>
  </si>
  <si>
    <t>19 in 2011.Maths.25% least deprived</t>
  </si>
  <si>
    <t>19 in 2012.Maths.25% most deprived</t>
  </si>
  <si>
    <t>19 in 2012.Maths.Lower middle</t>
  </si>
  <si>
    <t>19 in 2012.Maths.Upper middle</t>
  </si>
  <si>
    <t>19 in 2012.Maths.25% least deprived</t>
  </si>
  <si>
    <t>19 in 2005.English and maths.25% most deprived</t>
  </si>
  <si>
    <t>19 in 2005.English and maths.Lower middle</t>
  </si>
  <si>
    <t>19 in 2005.English and maths.Upper middle</t>
  </si>
  <si>
    <t>19 in 2005.English and maths.25% least deprived</t>
  </si>
  <si>
    <t>19 in 2005.English and maths.All known</t>
  </si>
  <si>
    <t>19 in 2006.English and maths.25% most deprived</t>
  </si>
  <si>
    <t>19 in 2006.English and maths.Lower middle</t>
  </si>
  <si>
    <t>19 in 2006.English and maths.Upper middle</t>
  </si>
  <si>
    <t>19 in 2006.English and maths.25% least deprived</t>
  </si>
  <si>
    <t>19 in 2007.English and maths.25% most deprived</t>
  </si>
  <si>
    <t>19 in 2007.English and maths.Lower middle</t>
  </si>
  <si>
    <t>19 in 2007.English and maths.Upper middle</t>
  </si>
  <si>
    <t>19 in 2007.English and maths.25% least deprived</t>
  </si>
  <si>
    <t>19 in 2008.English and maths.25% most deprived</t>
  </si>
  <si>
    <t>19 in 2008.English and maths.Lower middle</t>
  </si>
  <si>
    <t>19 in 2008.English and maths.Upper middle</t>
  </si>
  <si>
    <t>19 in 2008.English and maths.25% least deprived</t>
  </si>
  <si>
    <t>19 in 2009.English and maths.25% most deprived</t>
  </si>
  <si>
    <t>19 in 2009.English and maths.Lower middle</t>
  </si>
  <si>
    <t>19 in 2009.English and maths.Upper middle</t>
  </si>
  <si>
    <t>19 in 2009.English and maths.25% least deprived</t>
  </si>
  <si>
    <t>19 in 2010.English and maths.25% most deprived</t>
  </si>
  <si>
    <t>19 in 2010.English and maths.Lower middle</t>
  </si>
  <si>
    <t>19 in 2010.English and maths.Upper middle</t>
  </si>
  <si>
    <t>19 in 2010.English and maths.25% least deprived</t>
  </si>
  <si>
    <t>19 in 2011.English and maths.25% most deprived</t>
  </si>
  <si>
    <t>19 in 2011.English and maths.Lower middle</t>
  </si>
  <si>
    <t>19 in 2011.English and maths.Upper middle</t>
  </si>
  <si>
    <t>19 in 2011.English and maths.25% least deprived</t>
  </si>
  <si>
    <t>19 in 2012.English and maths.25% most deprived</t>
  </si>
  <si>
    <t>19 in 2012.English and maths.Lower middle</t>
  </si>
  <si>
    <t>19 in 2012.English and maths.Upper middle</t>
  </si>
  <si>
    <t>19 in 2012.English and maths.25% least deprived</t>
  </si>
  <si>
    <t>Table 12a</t>
  </si>
  <si>
    <t>Table 12b</t>
  </si>
  <si>
    <t>Table 12c</t>
  </si>
  <si>
    <t>Percentage of each group at 16 attaining English and/or maths by age 19</t>
  </si>
  <si>
    <t>Percentage of each group at 16 attaining English by age 19, by level</t>
  </si>
  <si>
    <t>Percentage of each group at 16 attaining maths by age 19, by level</t>
  </si>
  <si>
    <t>DfE:Attainment by Young People in England Measured Using Matched Administrative Data: Attainment by Age 19 in 2014</t>
  </si>
  <si>
    <t>All SEN Pupils</t>
  </si>
  <si>
    <t xml:space="preserve">   SEN without a Statement</t>
  </si>
  <si>
    <t xml:space="preserve">       School Action</t>
  </si>
  <si>
    <t xml:space="preserve">       School Action +</t>
  </si>
  <si>
    <t xml:space="preserve">   Statement of SEN</t>
  </si>
  <si>
    <t>Table 10: Percentage of young people qualified to Level 2 or higher, and Level 2 or higher with English and maths, by characteristics and age, for the 19 in 2014 cohort</t>
  </si>
  <si>
    <t>Table 11: Percentage of young people qualified to Level 3, by characteristics and age, for the 19 in 2014 cohort</t>
  </si>
  <si>
    <t>19 in 2014</t>
  </si>
  <si>
    <t>19 in 2014.English.Male</t>
  </si>
  <si>
    <t>19 in 2014.English.Female</t>
  </si>
  <si>
    <t>19 in 2014.English.Gender gap (percentage points)</t>
  </si>
  <si>
    <t>19 in 2014.Maths.Male</t>
  </si>
  <si>
    <t>19 in 2014.Maths.Female</t>
  </si>
  <si>
    <t>19 in 2014.Maths.Gender gap (percentage points)</t>
  </si>
  <si>
    <t>19 in 2014.English and maths.Male</t>
  </si>
  <si>
    <t>19 in 2014.English and maths.Female</t>
  </si>
  <si>
    <t>19 in 2014.English and maths.Gender gap (percentage points)</t>
  </si>
  <si>
    <t>19 in 2014.English.Not eligible for FSM</t>
  </si>
  <si>
    <t>19 in 2014.English.Eligible for FSM</t>
  </si>
  <si>
    <t>19 in 2014.English.FSM gap (percentage points)</t>
  </si>
  <si>
    <t>19 in 2014.Maths.Not eligible for FSM</t>
  </si>
  <si>
    <t>19 in 2014.Maths.Eligible for FSM</t>
  </si>
  <si>
    <t>19 in 2014.Maths.FSM gap (percentage points)</t>
  </si>
  <si>
    <t>19 in 2014.English and maths.Not eligible for FSM</t>
  </si>
  <si>
    <t>19 in 2014.English and maths.Eligible for FSM</t>
  </si>
  <si>
    <t>19 in 2014.English and maths.FSM gap (percentage points)</t>
  </si>
  <si>
    <t>19 in 2006.English.All SEN Pupils</t>
  </si>
  <si>
    <t>19 in 2006.English.   SEN without a Statement</t>
  </si>
  <si>
    <t>19 in 2006.English.       School Action</t>
  </si>
  <si>
    <t>19 in 2006.English.       School Action +</t>
  </si>
  <si>
    <t>19 in 2006.English.   Statement of SEN</t>
  </si>
  <si>
    <t>19 in 2007.English.All SEN Pupils</t>
  </si>
  <si>
    <t>19 in 2007.English.   SEN without a Statement</t>
  </si>
  <si>
    <t>19 in 2007.English.       School Action</t>
  </si>
  <si>
    <t>19 in 2007.English.       School Action +</t>
  </si>
  <si>
    <t>19 in 2007.English.   Statement of SEN</t>
  </si>
  <si>
    <t>19 in 2008.English.All SEN Pupils</t>
  </si>
  <si>
    <t>19 in 2008.English.   SEN without a Statement</t>
  </si>
  <si>
    <t>19 in 2008.English.       School Action</t>
  </si>
  <si>
    <t>19 in 2008.English.       School Action +</t>
  </si>
  <si>
    <t>19 in 2008.English.   Statement of SEN</t>
  </si>
  <si>
    <t>19 in 2009.English.All SEN Pupils</t>
  </si>
  <si>
    <t>19 in 2009.English.   SEN without a Statement</t>
  </si>
  <si>
    <t>19 in 2009.English.       School Action</t>
  </si>
  <si>
    <t>19 in 2009.English.       School Action +</t>
  </si>
  <si>
    <t>19 in 2009.English.   Statement of SEN</t>
  </si>
  <si>
    <t>19 in 2010.English.All SEN Pupils</t>
  </si>
  <si>
    <t>19 in 2010.English.   SEN without a Statement</t>
  </si>
  <si>
    <t>19 in 2010.English.       School Action</t>
  </si>
  <si>
    <t>19 in 2010.English.       School Action +</t>
  </si>
  <si>
    <t>19 in 2010.English.   Statement of SEN</t>
  </si>
  <si>
    <t>19 in 2011.English.All SEN Pupils</t>
  </si>
  <si>
    <t>19 in 2011.English.   SEN without a Statement</t>
  </si>
  <si>
    <t>19 in 2011.English.       School Action</t>
  </si>
  <si>
    <t>19 in 2011.English.       School Action +</t>
  </si>
  <si>
    <t>19 in 2011.English.   Statement of SEN</t>
  </si>
  <si>
    <t>19 in 2012.English.All SEN Pupils</t>
  </si>
  <si>
    <t>19 in 2012.English.   SEN without a Statement</t>
  </si>
  <si>
    <t>19 in 2012.English.       School Action</t>
  </si>
  <si>
    <t>19 in 2012.English.       School Action +</t>
  </si>
  <si>
    <t>19 in 2012.English.   Statement of SEN</t>
  </si>
  <si>
    <t>19 in 2013.English.All SEN Pupils</t>
  </si>
  <si>
    <t>19 in 2013.English.   SEN without a Statement</t>
  </si>
  <si>
    <t>19 in 2013.English.       School Action</t>
  </si>
  <si>
    <t>19 in 2013.English.       School Action +</t>
  </si>
  <si>
    <t>19 in 2013.English.   Statement of SEN</t>
  </si>
  <si>
    <t>19 in 2014.English.No Identified SEN</t>
  </si>
  <si>
    <t>19 in 2014.English.All SEN Pupils</t>
  </si>
  <si>
    <t>19 in 2014.English.   SEN without a Statement</t>
  </si>
  <si>
    <t>19 in 2014.English.       School Action</t>
  </si>
  <si>
    <t>19 in 2014.English.       School Action +</t>
  </si>
  <si>
    <t>19 in 2014.English.   Statement of SEN</t>
  </si>
  <si>
    <t>19 in 2014.English.Any SEN</t>
  </si>
  <si>
    <t>19 in 2005.Maths.All SEN Pupils</t>
  </si>
  <si>
    <t>19 in 2005.Maths.   SEN without a Statement</t>
  </si>
  <si>
    <t>19 in 2005.Maths.       School Action</t>
  </si>
  <si>
    <t>19 in 2005.Maths.       School Action +</t>
  </si>
  <si>
    <t>19 in 2005.Maths.   Statement of SEN</t>
  </si>
  <si>
    <t>19 in 2006.Maths.All SEN Pupils</t>
  </si>
  <si>
    <t>19 in 2006.Maths.   SEN without a Statement</t>
  </si>
  <si>
    <t>19 in 2006.Maths.       School Action</t>
  </si>
  <si>
    <t>19 in 2006.Maths.       School Action +</t>
  </si>
  <si>
    <t>19 in 2006.Maths.   Statement of SEN</t>
  </si>
  <si>
    <t>19 in 2007.Maths.All SEN Pupils</t>
  </si>
  <si>
    <t>19 in 2007.Maths.   SEN without a Statement</t>
  </si>
  <si>
    <t>19 in 2007.Maths.       School Action</t>
  </si>
  <si>
    <t>19 in 2007.Maths.       School Action +</t>
  </si>
  <si>
    <t>19 in 2007.Maths.   Statement of SEN</t>
  </si>
  <si>
    <t>19 in 2008.Maths.All SEN Pupils</t>
  </si>
  <si>
    <t>19 in 2008.Maths.   SEN without a Statement</t>
  </si>
  <si>
    <t>19 in 2008.Maths.       School Action</t>
  </si>
  <si>
    <t>19 in 2008.Maths.       School Action +</t>
  </si>
  <si>
    <t>19 in 2008.Maths.   Statement of SEN</t>
  </si>
  <si>
    <t>19 in 2009.Maths.All SEN Pupils</t>
  </si>
  <si>
    <t>19 in 2009.Maths.   SEN without a Statement</t>
  </si>
  <si>
    <t>19 in 2009.Maths.       School Action</t>
  </si>
  <si>
    <t>19 in 2009.Maths.       School Action +</t>
  </si>
  <si>
    <t>19 in 2009.Maths.   Statement of SEN</t>
  </si>
  <si>
    <t>19 in 2010.Maths.All SEN Pupils</t>
  </si>
  <si>
    <t>19 in 2010.Maths.   SEN without a Statement</t>
  </si>
  <si>
    <t>19 in 2010.Maths.       School Action</t>
  </si>
  <si>
    <t>19 in 2010.Maths.       School Action +</t>
  </si>
  <si>
    <t>19 in 2010.Maths.   Statement of SEN</t>
  </si>
  <si>
    <t>19 in 2011.Maths.All SEN Pupils</t>
  </si>
  <si>
    <t>19 in 2011.Maths.   SEN without a Statement</t>
  </si>
  <si>
    <t>19 in 2011.Maths.       School Action</t>
  </si>
  <si>
    <t>19 in 2011.Maths.       School Action +</t>
  </si>
  <si>
    <t>19 in 2011.Maths.   Statement of SEN</t>
  </si>
  <si>
    <t>19 in 2012.Maths.All SEN Pupils</t>
  </si>
  <si>
    <t>19 in 2012.Maths.   SEN without a Statement</t>
  </si>
  <si>
    <t>19 in 2012.Maths.       School Action</t>
  </si>
  <si>
    <t>19 in 2012.Maths.       School Action +</t>
  </si>
  <si>
    <t>19 in 2012.Maths.   Statement of SEN</t>
  </si>
  <si>
    <t>19 in 2013.Maths.All SEN Pupils</t>
  </si>
  <si>
    <t>19 in 2013.Maths.   SEN without a Statement</t>
  </si>
  <si>
    <t>19 in 2013.Maths.       School Action</t>
  </si>
  <si>
    <t>19 in 2013.Maths.       School Action +</t>
  </si>
  <si>
    <t>19 in 2013.Maths.   Statement of SEN</t>
  </si>
  <si>
    <t>19 in 2014.Maths.No Identified SEN</t>
  </si>
  <si>
    <t>19 in 2014.Maths.All SEN Pupils</t>
  </si>
  <si>
    <t>19 in 2014.Maths.   SEN without a Statement</t>
  </si>
  <si>
    <t>19 in 2014.Maths.       School Action</t>
  </si>
  <si>
    <t>19 in 2014.Maths.       School Action +</t>
  </si>
  <si>
    <t>19 in 2014.Maths.   Statement of SEN</t>
  </si>
  <si>
    <t>19 in 2014.Maths.Any SEN</t>
  </si>
  <si>
    <t>19 in 2005.English and maths.All SEN Pupils</t>
  </si>
  <si>
    <t>19 in 2005.English and maths.   SEN without a Statement</t>
  </si>
  <si>
    <t>19 in 2005.English and maths.       School Action</t>
  </si>
  <si>
    <t>19 in 2005.English and maths.       School Action +</t>
  </si>
  <si>
    <t>19 in 2005.English and maths.   Statement of SEN</t>
  </si>
  <si>
    <t>19 in 2006.English and maths.All SEN Pupils</t>
  </si>
  <si>
    <t>19 in 2006.English and maths.   SEN without a Statement</t>
  </si>
  <si>
    <t>19 in 2006.English and maths.       School Action</t>
  </si>
  <si>
    <t>19 in 2006.English and maths.       School Action +</t>
  </si>
  <si>
    <t>19 in 2006.English and maths.   Statement of SEN</t>
  </si>
  <si>
    <t>19 in 2007.English and maths.All SEN Pupils</t>
  </si>
  <si>
    <t>19 in 2007.English and maths.   SEN without a Statement</t>
  </si>
  <si>
    <t>19 in 2007.English and maths.       School Action</t>
  </si>
  <si>
    <t>19 in 2007.English and maths.       School Action +</t>
  </si>
  <si>
    <t>19 in 2007.English and maths.   Statement of SEN</t>
  </si>
  <si>
    <t>19 in 2008.English and maths.All SEN Pupils</t>
  </si>
  <si>
    <t>19 in 2008.English and maths.   SEN without a Statement</t>
  </si>
  <si>
    <t>19 in 2008.English and maths.       School Action</t>
  </si>
  <si>
    <t>19 in 2008.English and maths.       School Action +</t>
  </si>
  <si>
    <t>19 in 2008.English and maths.   Statement of SEN</t>
  </si>
  <si>
    <t>19 in 2009.English and maths.All SEN Pupils</t>
  </si>
  <si>
    <t>19 in 2009.English and maths.   SEN without a Statement</t>
  </si>
  <si>
    <t>19 in 2009.English and maths.       School Action</t>
  </si>
  <si>
    <t>19 in 2009.English and maths.       School Action +</t>
  </si>
  <si>
    <t>19 in 2009.English and maths.   Statement of SEN</t>
  </si>
  <si>
    <t>19 in 2010.English and maths.All SEN Pupils</t>
  </si>
  <si>
    <t>19 in 2010.English and maths.   SEN without a Statement</t>
  </si>
  <si>
    <t>19 in 2010.English and maths.       School Action</t>
  </si>
  <si>
    <t>19 in 2010.English and maths.       School Action +</t>
  </si>
  <si>
    <t>19 in 2010.English and maths.   Statement of SEN</t>
  </si>
  <si>
    <t>19 in 2011.English and maths.All SEN Pupils</t>
  </si>
  <si>
    <t>19 in 2011.English and maths.   SEN without a Statement</t>
  </si>
  <si>
    <t>19 in 2011.English and maths.       School Action</t>
  </si>
  <si>
    <t>19 in 2011.English and maths.       School Action +</t>
  </si>
  <si>
    <t>19 in 2011.English and maths.   Statement of SEN</t>
  </si>
  <si>
    <t>19 in 2012.English and maths.All SEN Pupils</t>
  </si>
  <si>
    <t>19 in 2012.English and maths.   SEN without a Statement</t>
  </si>
  <si>
    <t>19 in 2012.English and maths.       School Action</t>
  </si>
  <si>
    <t>19 in 2012.English and maths.       School Action +</t>
  </si>
  <si>
    <t>19 in 2012.English and maths.   Statement of SEN</t>
  </si>
  <si>
    <t>19 in 2013.English and maths.All SEN Pupils</t>
  </si>
  <si>
    <t>19 in 2013.English and maths.   SEN without a Statement</t>
  </si>
  <si>
    <t>19 in 2013.English and maths.       School Action</t>
  </si>
  <si>
    <t>19 in 2013.English and maths.       School Action +</t>
  </si>
  <si>
    <t>19 in 2013.English and maths.   Statement of SEN</t>
  </si>
  <si>
    <t>19 in 2014.English and maths.No Identified SEN</t>
  </si>
  <si>
    <t>19 in 2014.English and maths.All SEN Pupils</t>
  </si>
  <si>
    <t>19 in 2014.English and maths.   SEN without a Statement</t>
  </si>
  <si>
    <t>19 in 2014.English and maths.       School Action</t>
  </si>
  <si>
    <t>19 in 2014.English and maths.       School Action +</t>
  </si>
  <si>
    <t>19 in 2014.English and maths.   Statement of SEN</t>
  </si>
  <si>
    <t>19 in 2014.English and maths.Any SEN</t>
  </si>
  <si>
    <t>19 in 2014.English.25% most deprived</t>
  </si>
  <si>
    <t>19 in 2014.English.Lower middle</t>
  </si>
  <si>
    <t>19 in 2014.English.Upper middle</t>
  </si>
  <si>
    <t>19 in 2014.English.25% least deprived</t>
  </si>
  <si>
    <t>19 in 2014.English.All known</t>
  </si>
  <si>
    <t>19 in 2014.Maths.25% most deprived</t>
  </si>
  <si>
    <t>19 in 2014.Maths.Lower middle</t>
  </si>
  <si>
    <t>19 in 2014.Maths.Upper middle</t>
  </si>
  <si>
    <t>19 in 2014.Maths.25% least deprived</t>
  </si>
  <si>
    <t>19 in 2014.Maths.All known</t>
  </si>
  <si>
    <t>19 in 2014.English and maths.25% most deprived</t>
  </si>
  <si>
    <t>19 in 2014.English and maths.Lower middle</t>
  </si>
  <si>
    <t>19 in 2014.English and maths.Upper middle</t>
  </si>
  <si>
    <t>19 in 2014.English and maths.25% least deprived</t>
  </si>
  <si>
    <t>19 in 2014.English and maths.All known</t>
  </si>
  <si>
    <t>19 in 2014.English.White British</t>
  </si>
  <si>
    <t>19 in 2014.English.Irish</t>
  </si>
  <si>
    <t>19 in 2014.English.Traveller of Irish heritage</t>
  </si>
  <si>
    <t>19 in 2014.English.Other White</t>
  </si>
  <si>
    <t>19 in 2014.English.Gypsy/Roma</t>
  </si>
  <si>
    <t>19 in 2014.English.White summary ethnic group</t>
  </si>
  <si>
    <t>19 in 2014.English.White &amp; Black Caribbean</t>
  </si>
  <si>
    <t>19 in 2014.English.White &amp; Black African</t>
  </si>
  <si>
    <t>19 in 2014.English.White &amp; Asian</t>
  </si>
  <si>
    <t>19 in 2014.English.Other Mixed</t>
  </si>
  <si>
    <t>19 in 2014.English.Mixed summary ethnic group</t>
  </si>
  <si>
    <t>19 in 2014.English.Indian</t>
  </si>
  <si>
    <t>19 in 2014.English.Pakistani</t>
  </si>
  <si>
    <t>19 in 2014.English.Bangladeshi</t>
  </si>
  <si>
    <t>19 in 2014.English.Other Asian</t>
  </si>
  <si>
    <t>19 in 2014.English.Chinese</t>
  </si>
  <si>
    <t>19 in 2014.English.Asian summary ethnic group</t>
  </si>
  <si>
    <t>19 in 2014.English.Caribbean</t>
  </si>
  <si>
    <t>19 in 2014.English.African</t>
  </si>
  <si>
    <t>19 in 2014.English.Other Black</t>
  </si>
  <si>
    <t>19 in 2014.English.Black summary ethnic group</t>
  </si>
  <si>
    <t>19 in 2014.English.Other Ethnic Group</t>
  </si>
  <si>
    <t>19 in 2014.English.Other</t>
  </si>
  <si>
    <t>19 in 2014.English.Information refused or not obtained</t>
  </si>
  <si>
    <t>19 in 2014.Maths.White British</t>
  </si>
  <si>
    <t>19 in 2014.Maths.Irish</t>
  </si>
  <si>
    <t>19 in 2014.Maths.Traveller of Irish heritage</t>
  </si>
  <si>
    <t>19 in 2014.Maths.Other White</t>
  </si>
  <si>
    <t>19 in 2014.Maths.Gypsy/Roma</t>
  </si>
  <si>
    <t>19 in 2014.Maths.White summary ethnic group</t>
  </si>
  <si>
    <t>19 in 2014.Maths.White &amp; Black Caribbean</t>
  </si>
  <si>
    <t>19 in 2014.Maths.White &amp; Black African</t>
  </si>
  <si>
    <t>19 in 2014.Maths.White &amp; Asian</t>
  </si>
  <si>
    <t>19 in 2014.Maths.Other Mixed</t>
  </si>
  <si>
    <t>19 in 2014.Maths.Mixed summary ethnic group</t>
  </si>
  <si>
    <t>19 in 2014.Maths.Indian</t>
  </si>
  <si>
    <t>19 in 2014.Maths.Pakistani</t>
  </si>
  <si>
    <t>19 in 2014.Maths.Bangladeshi</t>
  </si>
  <si>
    <t>19 in 2014.Maths.Other Asian</t>
  </si>
  <si>
    <t>19 in 2014.Maths.Chinese</t>
  </si>
  <si>
    <t>19 in 2014.Maths.Asian summary ethnic group</t>
  </si>
  <si>
    <t>19 in 2014.Maths.Caribbean</t>
  </si>
  <si>
    <t>19 in 2014.Maths.African</t>
  </si>
  <si>
    <t>19 in 2014.Maths.Other Black</t>
  </si>
  <si>
    <t>19 in 2014.Maths.Black summary ethnic group</t>
  </si>
  <si>
    <t>19 in 2014.Maths.Other Ethnic Group</t>
  </si>
  <si>
    <t>19 in 2014.Maths.Other</t>
  </si>
  <si>
    <t>19 in 2014.Maths.Information refused or not obtained</t>
  </si>
  <si>
    <t>19 in 2014.English and maths.White British</t>
  </si>
  <si>
    <t>19 in 2014.English and maths.Irish</t>
  </si>
  <si>
    <t>19 in 2014.English and maths.Traveller of Irish heritage</t>
  </si>
  <si>
    <t>19 in 2014.English and maths.Other White</t>
  </si>
  <si>
    <t>19 in 2014.English and maths.Gypsy/Roma</t>
  </si>
  <si>
    <t>19 in 2014.English and maths.White summary ethnic group</t>
  </si>
  <si>
    <t>19 in 2014.English and maths.White &amp; Black Caribbean</t>
  </si>
  <si>
    <t>19 in 2014.English and maths.White &amp; Black African</t>
  </si>
  <si>
    <t>19 in 2014.English and maths.White &amp; Asian</t>
  </si>
  <si>
    <t>19 in 2014.English and maths.Other Mixed</t>
  </si>
  <si>
    <t>19 in 2014.English and maths.Mixed summary ethnic group</t>
  </si>
  <si>
    <t>19 in 2014.English and maths.Indian</t>
  </si>
  <si>
    <t>19 in 2014.English and maths.Pakistani</t>
  </si>
  <si>
    <t>19 in 2014.English and maths.Bangladeshi</t>
  </si>
  <si>
    <t>19 in 2014.English and maths.Other Asian</t>
  </si>
  <si>
    <t>19 in 2014.English and maths.Chinese</t>
  </si>
  <si>
    <t>19 in 2014.English and maths.Asian summary ethnic group</t>
  </si>
  <si>
    <t>19 in 2014.English and maths.Caribbean</t>
  </si>
  <si>
    <t>19 in 2014.English and maths.African</t>
  </si>
  <si>
    <t>19 in 2014.English and maths.Other Black</t>
  </si>
  <si>
    <t>19 in 2014.English and maths.Black summary ethnic group</t>
  </si>
  <si>
    <t>19 in 2014.English and maths.Other Ethnic Group</t>
  </si>
  <si>
    <t>19 in 2014.English and maths.Other</t>
  </si>
  <si>
    <t>19 in 2014.English and maths.Information refused or not obtained</t>
  </si>
  <si>
    <t>DfE: Level 2 and 3 Attainment by Young People in England Measured Using Matched Administrative Data: Attainment by Age 19 in 2014</t>
  </si>
  <si>
    <t>Percentage of young people qualified to Level 2 or higher, and Level 2 or higher with English and maths, by characteristics and age, for the 19 in 2014 cohort</t>
  </si>
  <si>
    <t>Percentage of young people qualified to Level 3 by characteristics and age, for the 19 in 2014 cohort</t>
  </si>
  <si>
    <t>Progression in English and maths between 16 and 19 (GCSE A*-C and below), 19 in 2014 cohort</t>
  </si>
  <si>
    <t>SFR11/2015</t>
  </si>
  <si>
    <t>GCSE A*-C and other Level 2 at 16</t>
  </si>
  <si>
    <t>GCSE A*-C and other Level 2 at 19</t>
  </si>
  <si>
    <t>% gaining by 19 of those below at 16, GCSE A*-C and other Level 2</t>
  </si>
  <si>
    <t>GCSE A*-C and other Level 2 qualifications</t>
  </si>
  <si>
    <t>Already attained overall Level 2 (5+ GCSE A*-C and other Level 2 qualifications) by 16</t>
  </si>
  <si>
    <t>Attainment at age 16 and 19 in English and maths at GCSE A*-C and other Level 2 qualifications</t>
  </si>
  <si>
    <t>Progression in English and maths between 16 and 19 (GCSE A*-Cand other Level 2 qualifications), 19 in 2014 cohort</t>
  </si>
  <si>
    <t>Attainment at age 16 and 19 in English and maths at GCSE A*-C and other Level 2 qualifications by main Level 2 qualification type attained</t>
  </si>
  <si>
    <t>Attainment at age 16 and 19 in English and maths at GCSE A*-C and other Level 2 qualifications by main Level 3 qualification type attained</t>
  </si>
  <si>
    <t>Level 2 (other Level 2 qualifications)</t>
  </si>
  <si>
    <t/>
  </si>
  <si>
    <t>x</t>
  </si>
  <si>
    <t>Table 13: Attainment at age 16 and 19 in English and maths at GCSE A*-C and other Level 2 qualifications</t>
  </si>
  <si>
    <t>Table 13a: Attainment at age 16 and 19 in English and maths at GCSE A*-C and other Level 2 qualifications by gender</t>
  </si>
  <si>
    <t>Table 13b: Attainment at age 16 and 19 in English and maths at GCSE A*-C and other Level 2 qualifications by eligibility for Free School Meals (FSM) at 15</t>
  </si>
  <si>
    <t>Table 15a: Percentage attaining Level 3 at age 19 by qualification type and whether eligible for Free School Meals (FSM)</t>
  </si>
  <si>
    <t>Table 15b: Percentage attaining Level 3 at age 19 by qualification type and IDACI quartile (Income Deprivation Affecting Children Index)</t>
  </si>
  <si>
    <t>Table 14d: Attainment at age 16 and 19 in English and maths at GCSE A*-C and other Level 2 qualifications by main Level 3 qualification type attained, 19 in 2014 cohort</t>
  </si>
  <si>
    <t>Table 14c: Attainment at age 16 and 19 in English and maths at GCSE A*-C and other Level 2 qualifications by main Level 2 qualification type attained, 19 in 2014 cohort</t>
  </si>
  <si>
    <t>Table 14a: Progression in English and maths between 16 and 19 (GCSE A*-C and other Level 2 qualifications), 19 in 2014 cohort</t>
  </si>
  <si>
    <t>Table 14b: Progression in English and maths between 16 and 19 (GCSE A*-C and below), 19 in 2014 cohort</t>
  </si>
  <si>
    <t>Table 13g: Attainment at age 16 and 19 in English and maths at GCSE A*-C and other Level 2 qualifications by ethnicity</t>
  </si>
  <si>
    <t>Table 13f: Attainment at age 16 and 19 in maths at GCSE A*-C and other Level 2 qualifications by ethnicity</t>
  </si>
  <si>
    <t>Table 13e: Attainment at age 16 and 19 in English at GCSE A*-C and other Level 2 qualifications by ethnicity</t>
  </si>
  <si>
    <t>Table 13d: Attainment at age 16 and 19 in English and maths at GCSE A*-C and other Level 2 qualifications by IDACI (Income Deprivation Affecting Children Index)</t>
  </si>
  <si>
    <t>Table 13c: Attainment at age 16 and 19 in English and maths at GCSE A*-C and other Level 2 qualifications by Special Educational Needs (SEN) status at 15</t>
  </si>
  <si>
    <t>FSM eligibility at 15</t>
  </si>
  <si>
    <t>Not eligible</t>
  </si>
  <si>
    <t>Eligible</t>
  </si>
  <si>
    <t>Total</t>
  </si>
  <si>
    <t>Table 12c: Percentage of young people qualified to Level 3 by age 19, by ethnicity and FSM eligibility at age 15, for the 19 in 2014 cohort</t>
  </si>
  <si>
    <t>Table 12b: Percentage of young people qualified to Level 2 or higher with English and maths by age 19, by ethnicity and FSM eligibility at age 15, for the 19 in 2014 cohort</t>
  </si>
  <si>
    <t>Table 12a: Percentage of young people qualified to Level 2 or higher by age 19, by ethnicity and FSM eligibility at age 15, for the 19 in 2014 cohort</t>
  </si>
  <si>
    <t>Table 13</t>
  </si>
  <si>
    <t>Table 13e</t>
  </si>
  <si>
    <t>Table 13f</t>
  </si>
  <si>
    <t>Table 13g</t>
  </si>
  <si>
    <t>Table 14c</t>
  </si>
  <si>
    <t>Table 14d</t>
  </si>
  <si>
    <t>Table 15a</t>
  </si>
  <si>
    <t>Table 15b</t>
  </si>
  <si>
    <t>Percentage of young people qualified to Level 2 or higher by age 19, by ethnicity and FSM eligibility at age 15, for the 19 in 2014 cohort *NEW*</t>
  </si>
  <si>
    <t>Percentage of young people qualified to Level 2 or higher with English and maths by age 19, by ethnicity and FSM eligibility at age 15, for the 19 in 2014 cohort *NEW*</t>
  </si>
  <si>
    <t>Percentage of young people qualified to Level 3 by age 19, by ethnicity and FSM eligibility at age 15, for the 19 in 2014 cohort *NEW*</t>
  </si>
  <si>
    <t>Table 13a: Attainment at age 16 and 19 in English and maths at GCSE A*-C and other Level 2 qualifications, by gender</t>
  </si>
  <si>
    <t>Table 13b: Attainment at age 16 and 19 in English and maths at GCSE A*-C and other Level 2 qualifications, by eligibility for Free School Meals (FSM) at 15</t>
  </si>
  <si>
    <t>Table 13c: Attainment at age 16 and 19 in English and maths at GCSE A*-C and other Level 2 qualifications, by Special Educational Needs (SEN) status at 15</t>
  </si>
  <si>
    <t>Table 13d: Attainment at age 16 and 19 in English and maths at GCSE A*-C and other Level 2 qualifications, by IDACI (Income Deprivation Affecting Children Index)</t>
  </si>
  <si>
    <t>Table 13e: Attainment at age 16 and 19 in English at GCSE A*-C and other Level 2 qualifications, by ethnicity</t>
  </si>
  <si>
    <t>Table 13f: Attainment at age 16 and 19 in maths at GCSE A*-C and other Level 2 qualifications, by ethnicity</t>
  </si>
  <si>
    <t>Table 13g: Attainment at age 16 and 19 in English and maths at GCSE A*-C and other Level 2 qualifications, by ethnicity</t>
  </si>
  <si>
    <t>Attainment at age 16 and 19 in English and maths at GCSE A*-C and other Level 2 qualifications, by eligibility for Free School Meals (FSM) at 15</t>
  </si>
  <si>
    <t>Attainment at age 16 and 19 in English and maths at GCSE A*-C and other Level 2 qualifications, by gender</t>
  </si>
  <si>
    <t>Attainment at age 16 and 19 in English and maths at GCSE A*-C and other Level 2 qualifications, by Special Educational Needs (SEN) status at 15</t>
  </si>
  <si>
    <t>Attainment at age 16 and 19 in English and maths at GCSE A*-C and other Level 2 qualifications, by IDACI (Income Deprivation Affecting Children Index)</t>
  </si>
  <si>
    <t>Attainment at age 16 and 19 in English at GCSE A*-C and other Level 2 qualifications, by ethnicity</t>
  </si>
  <si>
    <t>Attainment at age 16 and 19 in maths at GCSE A*-C and other Level 2 qualifications, by ethnicity</t>
  </si>
  <si>
    <t>Attainment at age 16 and 19 in English and maths at GCSE A*-C and other Level 2 qualifications, by ethnicity</t>
  </si>
  <si>
    <t>They are comparable with Tables 16 to 24, but not with Tables 1 to 5 or 25 to 27 (see SFR Technical Note for further details).</t>
  </si>
  <si>
    <t>These tables by characteristics are based on those with a pupil level School Census record in the academic year that they turn 16 (ie academic age 15 and generally year 11) in the matched administrative datasets used for this work. The characteristics are assigned according to what was recorded in the census at academic age 15.</t>
  </si>
  <si>
    <t>These estimates exclude anyone not with a matched School Census record at academic age 15 (so exclusions include those in PRUs and Independent schools).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</si>
</sst>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0.0"/>
    <numFmt numFmtId="168" formatCode="#,##0_ ;\-#,##0\ "/>
    <numFmt numFmtId="169" formatCode="#,##0.0"/>
    <numFmt numFmtId="170" formatCode="#,##0.0_ ;\-#,##0.0\ "/>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8"/>
      <name val="Arial"/>
      <family val="2"/>
    </font>
    <font>
      <u/>
      <sz val="10"/>
      <color indexed="12"/>
      <name val="Arial"/>
      <family val="2"/>
    </font>
    <font>
      <sz val="9"/>
      <name val="Arial"/>
      <family val="2"/>
    </font>
    <font>
      <b/>
      <sz val="9"/>
      <name val="Arial"/>
      <family val="2"/>
    </font>
    <font>
      <b/>
      <i/>
      <sz val="9"/>
      <name val="Arial"/>
      <family val="2"/>
    </font>
    <font>
      <b/>
      <i/>
      <sz val="10"/>
      <name val="Arial"/>
      <family val="2"/>
    </font>
    <font>
      <sz val="10"/>
      <color indexed="10"/>
      <name val="Arial"/>
      <family val="2"/>
    </font>
    <font>
      <vertAlign val="superscript"/>
      <sz val="11"/>
      <color indexed="8"/>
      <name val="Calibri"/>
      <family val="2"/>
    </font>
    <font>
      <u/>
      <sz val="11"/>
      <color theme="10"/>
      <name val="Calibri"/>
      <family val="2"/>
      <scheme val="minor"/>
    </font>
    <font>
      <u/>
      <sz val="10"/>
      <color theme="10"/>
      <name val="Arial"/>
      <family val="2"/>
    </font>
    <font>
      <sz val="10"/>
      <color theme="1"/>
      <name val="Arial"/>
      <family val="2"/>
    </font>
    <font>
      <u/>
      <sz val="8"/>
      <color theme="10"/>
      <name val="Arial"/>
      <family val="2"/>
    </font>
  </fonts>
  <fills count="2">
    <fill>
      <patternFill patternType="none"/>
    </fill>
    <fill>
      <patternFill patternType="gray125"/>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20">
    <xf numFmtId="0" fontId="0" fillId="0" borderId="0"/>
    <xf numFmtId="0" fontId="2" fillId="0" borderId="0"/>
    <xf numFmtId="0" fontId="2"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cellStyleXfs>
  <cellXfs count="309">
    <xf numFmtId="0" fontId="0" fillId="0" borderId="0" xfId="0"/>
    <xf numFmtId="0" fontId="2" fillId="0" borderId="0" xfId="1"/>
    <xf numFmtId="0" fontId="2" fillId="0" borderId="0" xfId="1" applyFont="1" applyFill="1" applyBorder="1" applyAlignment="1">
      <alignment horizontal="left"/>
    </xf>
    <xf numFmtId="0" fontId="2" fillId="0" borderId="0" xfId="1" applyFont="1"/>
    <xf numFmtId="164" fontId="2" fillId="0" borderId="0" xfId="1" applyNumberFormat="1" applyFont="1"/>
    <xf numFmtId="0" fontId="2" fillId="0" borderId="1" xfId="1" applyBorder="1"/>
    <xf numFmtId="0" fontId="2" fillId="0" borderId="1" xfId="1" applyFont="1" applyBorder="1"/>
    <xf numFmtId="0" fontId="2" fillId="0" borderId="3" xfId="1" applyBorder="1"/>
    <xf numFmtId="0" fontId="2" fillId="0" borderId="3" xfId="2" applyFont="1" applyFill="1" applyBorder="1" applyAlignment="1">
      <alignment wrapText="1"/>
    </xf>
    <xf numFmtId="3" fontId="2" fillId="0" borderId="3" xfId="2" applyNumberFormat="1" applyFont="1" applyFill="1" applyBorder="1" applyAlignment="1">
      <alignment horizontal="center" vertical="center" wrapText="1"/>
    </xf>
    <xf numFmtId="3" fontId="2" fillId="0" borderId="3" xfId="2" quotePrefix="1" applyNumberFormat="1" applyFont="1" applyFill="1" applyBorder="1" applyAlignment="1">
      <alignment horizontal="center" vertical="center" wrapText="1"/>
    </xf>
    <xf numFmtId="0" fontId="2" fillId="0" borderId="1" xfId="2" applyFont="1" applyFill="1" applyBorder="1" applyAlignment="1">
      <alignment wrapText="1"/>
    </xf>
    <xf numFmtId="0" fontId="2" fillId="0" borderId="1" xfId="2" applyFont="1" applyFill="1" applyBorder="1" applyAlignment="1">
      <alignment horizontal="center" wrapText="1"/>
    </xf>
    <xf numFmtId="3" fontId="2" fillId="0" borderId="1" xfId="2" applyNumberFormat="1" applyFont="1" applyFill="1" applyBorder="1" applyAlignment="1">
      <alignment horizontal="center" vertical="center" wrapText="1"/>
    </xf>
    <xf numFmtId="3" fontId="2" fillId="0" borderId="1" xfId="2" quotePrefix="1" applyNumberFormat="1" applyFont="1" applyFill="1" applyBorder="1" applyAlignment="1">
      <alignment horizontal="center" vertical="center" wrapText="1"/>
    </xf>
    <xf numFmtId="0" fontId="2" fillId="0" borderId="0" xfId="2" applyFont="1" applyFill="1" applyBorder="1" applyAlignment="1">
      <alignment wrapText="1"/>
    </xf>
    <xf numFmtId="0" fontId="2" fillId="0" borderId="0" xfId="1" applyBorder="1"/>
    <xf numFmtId="0" fontId="2" fillId="0" borderId="0" xfId="2" applyFont="1" applyFill="1" applyBorder="1" applyAlignment="1">
      <alignment horizontal="center" wrapText="1"/>
    </xf>
    <xf numFmtId="3" fontId="2" fillId="0" borderId="0" xfId="2" applyNumberFormat="1" applyFont="1" applyFill="1" applyBorder="1" applyAlignment="1">
      <alignment horizontal="center" vertical="center" wrapText="1"/>
    </xf>
    <xf numFmtId="3" fontId="2" fillId="0" borderId="0" xfId="2" quotePrefix="1" applyNumberFormat="1" applyFont="1" applyFill="1" applyBorder="1" applyAlignment="1">
      <alignment horizontal="center" vertical="center" wrapText="1"/>
    </xf>
    <xf numFmtId="0" fontId="2" fillId="0" borderId="0" xfId="2" applyFont="1" applyFill="1" applyBorder="1"/>
    <xf numFmtId="165" fontId="4" fillId="0" borderId="0" xfId="3" applyNumberFormat="1" applyFont="1" applyFill="1" applyBorder="1" applyAlignment="1">
      <alignment horizontal="right" wrapText="1"/>
    </xf>
    <xf numFmtId="0" fontId="3" fillId="0" borderId="0" xfId="1" applyFont="1" applyBorder="1"/>
    <xf numFmtId="3" fontId="2" fillId="0" borderId="0" xfId="2" applyNumberFormat="1" applyFont="1" applyFill="1" applyBorder="1"/>
    <xf numFmtId="0" fontId="2" fillId="0" borderId="0" xfId="1" applyFont="1" applyBorder="1"/>
    <xf numFmtId="3" fontId="2" fillId="0" borderId="3" xfId="2" applyNumberFormat="1" applyFont="1" applyFill="1" applyBorder="1"/>
    <xf numFmtId="164" fontId="2" fillId="0" borderId="0" xfId="1" applyNumberFormat="1" applyFont="1" applyBorder="1"/>
    <xf numFmtId="0" fontId="2" fillId="0" borderId="0" xfId="1" applyFont="1" applyBorder="1" applyAlignment="1">
      <alignment wrapText="1"/>
    </xf>
    <xf numFmtId="0" fontId="5" fillId="0" borderId="0" xfId="1" applyFont="1"/>
    <xf numFmtId="164" fontId="2" fillId="0" borderId="0" xfId="4" applyNumberFormat="1"/>
    <xf numFmtId="0" fontId="6" fillId="0" borderId="0" xfId="5" applyAlignment="1" applyProtection="1"/>
    <xf numFmtId="0" fontId="2" fillId="0" borderId="0" xfId="1" applyFill="1"/>
    <xf numFmtId="0" fontId="3" fillId="0" borderId="0" xfId="1" applyFont="1" applyFill="1" applyBorder="1" applyAlignment="1">
      <alignment horizontal="left" wrapText="1"/>
    </xf>
    <xf numFmtId="0" fontId="3" fillId="0" borderId="1" xfId="1" applyFont="1" applyFill="1" applyBorder="1" applyAlignment="1">
      <alignment horizontal="left" wrapText="1"/>
    </xf>
    <xf numFmtId="0" fontId="7" fillId="0" borderId="3" xfId="1" applyFont="1" applyFill="1" applyBorder="1"/>
    <xf numFmtId="0" fontId="7" fillId="0" borderId="3" xfId="1" applyFont="1" applyFill="1" applyBorder="1" applyAlignment="1">
      <alignment horizontal="right" wrapText="1"/>
    </xf>
    <xf numFmtId="0" fontId="8" fillId="0" borderId="1" xfId="1" applyFont="1" applyFill="1" applyBorder="1"/>
    <xf numFmtId="166" fontId="7" fillId="0" borderId="1" xfId="3" applyNumberFormat="1" applyFont="1" applyFill="1" applyBorder="1" applyAlignment="1">
      <alignment horizontal="right" wrapText="1"/>
    </xf>
    <xf numFmtId="0" fontId="7" fillId="0" borderId="0" xfId="1" applyFont="1" applyFill="1" applyBorder="1"/>
    <xf numFmtId="166" fontId="7" fillId="0" borderId="0" xfId="3" applyNumberFormat="1" applyFont="1" applyFill="1" applyBorder="1" applyAlignment="1">
      <alignment horizontal="right" wrapText="1"/>
    </xf>
    <xf numFmtId="0" fontId="8" fillId="0" borderId="0" xfId="1" applyFont="1" applyFill="1" applyBorder="1"/>
    <xf numFmtId="0" fontId="2" fillId="0" borderId="0" xfId="1" applyFill="1" applyBorder="1"/>
    <xf numFmtId="0" fontId="7" fillId="0" borderId="0" xfId="1" applyFont="1" applyFill="1" applyBorder="1" applyAlignment="1">
      <alignment vertical="top" wrapText="1"/>
    </xf>
    <xf numFmtId="0" fontId="8" fillId="0" borderId="0" xfId="1" applyFont="1" applyFill="1" applyBorder="1" applyAlignment="1">
      <alignment horizontal="left"/>
    </xf>
    <xf numFmtId="0" fontId="7" fillId="0" borderId="0" xfId="1" applyFont="1" applyFill="1" applyBorder="1" applyAlignment="1">
      <alignment horizontal="left"/>
    </xf>
    <xf numFmtId="0" fontId="9" fillId="0" borderId="0" xfId="1" applyFont="1" applyFill="1" applyBorder="1" applyAlignment="1">
      <alignment horizontal="left"/>
    </xf>
    <xf numFmtId="0" fontId="10" fillId="0" borderId="0" xfId="1" applyFont="1" applyFill="1"/>
    <xf numFmtId="166" fontId="8" fillId="0" borderId="0" xfId="3" applyNumberFormat="1" applyFont="1" applyFill="1" applyBorder="1" applyAlignment="1">
      <alignment horizontal="right" wrapText="1"/>
    </xf>
    <xf numFmtId="0" fontId="9" fillId="0" borderId="3" xfId="1" applyFont="1" applyFill="1" applyBorder="1" applyAlignment="1">
      <alignment horizontal="left"/>
    </xf>
    <xf numFmtId="166" fontId="8" fillId="0" borderId="3" xfId="3" applyNumberFormat="1" applyFont="1" applyFill="1" applyBorder="1" applyAlignment="1">
      <alignment horizontal="right" wrapText="1"/>
    </xf>
    <xf numFmtId="0" fontId="11" fillId="0" borderId="0" xfId="1" applyFont="1" applyFill="1"/>
    <xf numFmtId="0" fontId="2" fillId="0" borderId="0" xfId="1" applyFont="1" applyFill="1" applyBorder="1"/>
    <xf numFmtId="0" fontId="2" fillId="0" borderId="0" xfId="12" applyFill="1"/>
    <xf numFmtId="0" fontId="3" fillId="0" borderId="0" xfId="12" applyFont="1" applyFill="1" applyBorder="1" applyAlignment="1">
      <alignment horizontal="left" wrapText="1"/>
    </xf>
    <xf numFmtId="0" fontId="2" fillId="0" borderId="0" xfId="12" applyFill="1" applyBorder="1"/>
    <xf numFmtId="164" fontId="2" fillId="0" borderId="0" xfId="12" applyNumberFormat="1" applyFill="1" applyBorder="1"/>
    <xf numFmtId="0" fontId="2" fillId="0" borderId="1" xfId="12" applyFill="1" applyBorder="1"/>
    <xf numFmtId="0" fontId="2" fillId="0" borderId="3" xfId="12" applyFill="1" applyBorder="1"/>
    <xf numFmtId="0" fontId="7" fillId="0" borderId="3" xfId="12" applyFont="1" applyBorder="1" applyAlignment="1">
      <alignment horizontal="right" wrapText="1"/>
    </xf>
    <xf numFmtId="1" fontId="2" fillId="0" borderId="3" xfId="12" applyNumberFormat="1" applyFill="1" applyBorder="1" applyAlignment="1">
      <alignment horizontal="right" wrapText="1"/>
    </xf>
    <xf numFmtId="0" fontId="8" fillId="0" borderId="1" xfId="12" applyFont="1" applyFill="1" applyBorder="1"/>
    <xf numFmtId="165" fontId="7" fillId="0" borderId="0" xfId="8" applyNumberFormat="1" applyFont="1" applyFill="1" applyBorder="1" applyAlignment="1">
      <alignment horizontal="center" wrapText="1"/>
    </xf>
    <xf numFmtId="167" fontId="7" fillId="0" borderId="0" xfId="12" applyNumberFormat="1" applyFont="1" applyBorder="1" applyAlignment="1">
      <alignment horizontal="right" wrapText="1"/>
    </xf>
    <xf numFmtId="0" fontId="7" fillId="0" borderId="0" xfId="12" applyFont="1" applyFill="1" applyBorder="1"/>
    <xf numFmtId="0" fontId="8" fillId="0" borderId="0" xfId="12" applyFont="1" applyFill="1" applyBorder="1"/>
    <xf numFmtId="167" fontId="7" fillId="0" borderId="0" xfId="15" applyNumberFormat="1" applyFont="1" applyBorder="1" applyAlignment="1">
      <alignment horizontal="right" wrapText="1"/>
    </xf>
    <xf numFmtId="0" fontId="3" fillId="0" borderId="0" xfId="12" applyFont="1" applyFill="1" applyBorder="1"/>
    <xf numFmtId="0" fontId="2" fillId="0" borderId="0" xfId="12" applyFont="1" applyFill="1" applyBorder="1"/>
    <xf numFmtId="0" fontId="7" fillId="0" borderId="0" xfId="12" applyFont="1" applyFill="1" applyBorder="1" applyAlignment="1">
      <alignment vertical="top" wrapText="1"/>
    </xf>
    <xf numFmtId="167" fontId="8" fillId="0" borderId="0" xfId="12" applyNumberFormat="1" applyFont="1" applyBorder="1" applyAlignment="1">
      <alignment horizontal="right" wrapText="1"/>
    </xf>
    <xf numFmtId="167" fontId="8" fillId="0" borderId="3" xfId="12" applyNumberFormat="1" applyFont="1" applyBorder="1" applyAlignment="1">
      <alignment horizontal="right" wrapText="1"/>
    </xf>
    <xf numFmtId="0" fontId="2" fillId="0" borderId="0" xfId="12" applyFill="1" applyAlignment="1">
      <alignment horizontal="right"/>
    </xf>
    <xf numFmtId="164" fontId="2" fillId="0" borderId="0" xfId="12" applyNumberFormat="1" applyFill="1" applyAlignment="1">
      <alignment horizontal="right"/>
    </xf>
    <xf numFmtId="0" fontId="5" fillId="0" borderId="0" xfId="12" applyFont="1"/>
    <xf numFmtId="166" fontId="2" fillId="0" borderId="0" xfId="8" applyNumberFormat="1" applyBorder="1"/>
    <xf numFmtId="164" fontId="2" fillId="0" borderId="0" xfId="12" applyNumberFormat="1" applyFill="1"/>
    <xf numFmtId="164" fontId="2" fillId="0" borderId="0" xfId="14" applyNumberFormat="1"/>
    <xf numFmtId="0" fontId="5" fillId="0" borderId="0" xfId="16" applyFont="1" applyFill="1" applyBorder="1" applyAlignment="1">
      <alignment horizontal="left" wrapText="1"/>
    </xf>
    <xf numFmtId="0" fontId="2" fillId="0" borderId="0" xfId="12" applyFont="1" applyFill="1" applyBorder="1" applyAlignment="1">
      <alignment wrapText="1"/>
    </xf>
    <xf numFmtId="0" fontId="3" fillId="0" borderId="0" xfId="12" applyFont="1" applyFill="1" applyBorder="1" applyAlignment="1">
      <alignment horizontal="left"/>
    </xf>
    <xf numFmtId="0" fontId="3" fillId="0" borderId="0" xfId="12" applyFont="1" applyFill="1" applyBorder="1" applyAlignment="1">
      <alignment wrapText="1"/>
    </xf>
    <xf numFmtId="0" fontId="7" fillId="0" borderId="0" xfId="12" applyFont="1" applyBorder="1" applyAlignment="1">
      <alignment horizontal="right" wrapText="1"/>
    </xf>
    <xf numFmtId="165" fontId="7" fillId="0" borderId="1" xfId="8" applyNumberFormat="1" applyFont="1" applyFill="1" applyBorder="1" applyAlignment="1">
      <alignment horizontal="right" wrapText="1"/>
    </xf>
    <xf numFmtId="166" fontId="7" fillId="0" borderId="1" xfId="8" applyNumberFormat="1" applyFont="1" applyBorder="1" applyAlignment="1">
      <alignment horizontal="right" wrapText="1"/>
    </xf>
    <xf numFmtId="165" fontId="7" fillId="0" borderId="0" xfId="8" applyNumberFormat="1" applyFont="1" applyFill="1" applyBorder="1" applyAlignment="1">
      <alignment horizontal="right" wrapText="1"/>
    </xf>
    <xf numFmtId="166" fontId="7" fillId="0" borderId="0" xfId="8" applyNumberFormat="1" applyFont="1" applyBorder="1" applyAlignment="1">
      <alignment horizontal="right" wrapText="1"/>
    </xf>
    <xf numFmtId="166" fontId="8" fillId="0" borderId="3" xfId="8" applyNumberFormat="1" applyFont="1" applyBorder="1" applyAlignment="1">
      <alignment horizontal="right" wrapText="1"/>
    </xf>
    <xf numFmtId="0" fontId="5" fillId="0" borderId="0" xfId="12" applyFont="1" applyFill="1"/>
    <xf numFmtId="164" fontId="5" fillId="0" borderId="0" xfId="12" applyNumberFormat="1" applyFont="1" applyFill="1"/>
    <xf numFmtId="0" fontId="2" fillId="0" borderId="0" xfId="12"/>
    <xf numFmtId="0" fontId="3" fillId="0" borderId="0" xfId="12" applyFont="1" applyBorder="1"/>
    <xf numFmtId="0" fontId="2" fillId="0" borderId="0" xfId="12" applyBorder="1"/>
    <xf numFmtId="0" fontId="3" fillId="0" borderId="0" xfId="12" applyFont="1"/>
    <xf numFmtId="0" fontId="2" fillId="0" borderId="2" xfId="12" applyBorder="1"/>
    <xf numFmtId="0" fontId="2" fillId="0" borderId="2" xfId="12" applyFont="1" applyBorder="1" applyAlignment="1">
      <alignment wrapText="1"/>
    </xf>
    <xf numFmtId="0" fontId="2" fillId="0" borderId="2" xfId="12" applyBorder="1" applyAlignment="1">
      <alignment wrapText="1"/>
    </xf>
    <xf numFmtId="0" fontId="2" fillId="0" borderId="2" xfId="12" applyFill="1" applyBorder="1" applyAlignment="1">
      <alignment wrapText="1"/>
    </xf>
    <xf numFmtId="0" fontId="2" fillId="0" borderId="2" xfId="12" applyBorder="1" applyAlignment="1"/>
    <xf numFmtId="0" fontId="2" fillId="0" borderId="1" xfId="12" applyBorder="1"/>
    <xf numFmtId="0" fontId="2" fillId="0" borderId="1" xfId="12" applyFont="1" applyBorder="1" applyAlignment="1">
      <alignment wrapText="1"/>
    </xf>
    <xf numFmtId="0" fontId="2" fillId="0" borderId="1" xfId="12" applyFill="1" applyBorder="1" applyAlignment="1">
      <alignment wrapText="1"/>
    </xf>
    <xf numFmtId="165" fontId="2" fillId="0" borderId="0" xfId="8" applyNumberFormat="1" applyBorder="1"/>
    <xf numFmtId="167" fontId="2" fillId="0" borderId="0" xfId="12" applyNumberFormat="1"/>
    <xf numFmtId="0" fontId="2" fillId="0" borderId="0" xfId="12" applyFont="1" applyBorder="1" applyAlignment="1">
      <alignment wrapText="1"/>
    </xf>
    <xf numFmtId="0" fontId="2" fillId="0" borderId="0" xfId="0" applyFont="1" applyBorder="1" applyAlignment="1">
      <alignment wrapText="1"/>
    </xf>
    <xf numFmtId="0" fontId="2" fillId="0" borderId="3" xfId="12" applyBorder="1"/>
    <xf numFmtId="165" fontId="2" fillId="0" borderId="3" xfId="8" applyNumberFormat="1" applyBorder="1"/>
    <xf numFmtId="166" fontId="2" fillId="0" borderId="3" xfId="8" applyNumberFormat="1" applyBorder="1"/>
    <xf numFmtId="0" fontId="2" fillId="0" borderId="3" xfId="12" applyFont="1" applyBorder="1"/>
    <xf numFmtId="0" fontId="2" fillId="0" borderId="3" xfId="12" applyFont="1" applyBorder="1" applyAlignment="1">
      <alignment wrapText="1"/>
    </xf>
    <xf numFmtId="0" fontId="2" fillId="0" borderId="3" xfId="12" applyBorder="1" applyAlignment="1">
      <alignment wrapText="1"/>
    </xf>
    <xf numFmtId="0" fontId="2" fillId="0" borderId="0" xfId="12" applyFont="1" applyBorder="1"/>
    <xf numFmtId="0" fontId="5" fillId="0" borderId="0" xfId="16" applyFont="1" applyFill="1" applyBorder="1" applyAlignment="1">
      <alignment wrapText="1"/>
    </xf>
    <xf numFmtId="0" fontId="5" fillId="0" borderId="0" xfId="12" applyFont="1" applyBorder="1" applyAlignment="1">
      <alignment wrapText="1"/>
    </xf>
    <xf numFmtId="0" fontId="2" fillId="0" borderId="0" xfId="12" applyFont="1"/>
    <xf numFmtId="165" fontId="2" fillId="0" borderId="3" xfId="8" applyNumberFormat="1" applyBorder="1" applyAlignment="1">
      <alignment horizontal="left"/>
    </xf>
    <xf numFmtId="0" fontId="2" fillId="0" borderId="1" xfId="12" applyFont="1" applyBorder="1" applyAlignment="1">
      <alignment horizontal="center"/>
    </xf>
    <xf numFmtId="0" fontId="2" fillId="0" borderId="3" xfId="12" applyFont="1" applyBorder="1" applyAlignment="1">
      <alignment horizontal="center" vertical="center" wrapText="1"/>
    </xf>
    <xf numFmtId="166" fontId="2" fillId="0" borderId="0" xfId="8" applyNumberFormat="1" applyFont="1" applyBorder="1" applyAlignment="1">
      <alignment horizontal="right"/>
    </xf>
    <xf numFmtId="166" fontId="2" fillId="0" borderId="0" xfId="12" applyNumberFormat="1"/>
    <xf numFmtId="166" fontId="2" fillId="0" borderId="3" xfId="8" applyNumberFormat="1" applyFont="1" applyBorder="1" applyAlignment="1">
      <alignment horizontal="right"/>
    </xf>
    <xf numFmtId="43" fontId="2" fillId="0" borderId="0" xfId="12" applyNumberFormat="1" applyBorder="1"/>
    <xf numFmtId="166" fontId="2" fillId="0" borderId="0" xfId="12" applyNumberFormat="1" applyBorder="1"/>
    <xf numFmtId="164" fontId="5" fillId="0" borderId="0" xfId="14" applyNumberFormat="1" applyFont="1"/>
    <xf numFmtId="0" fontId="2" fillId="0" borderId="0" xfId="12" applyFont="1" applyFill="1" applyBorder="1" applyAlignment="1">
      <alignment horizontal="left" wrapText="1"/>
    </xf>
    <xf numFmtId="0" fontId="3" fillId="0" borderId="0" xfId="9" applyFont="1" applyBorder="1"/>
    <xf numFmtId="0" fontId="1" fillId="0" borderId="0" xfId="9"/>
    <xf numFmtId="0" fontId="2" fillId="0" borderId="0" xfId="9" applyFont="1" applyFill="1" applyBorder="1" applyAlignment="1">
      <alignment horizontal="left" wrapText="1"/>
    </xf>
    <xf numFmtId="0" fontId="3" fillId="0" borderId="0" xfId="9" applyFont="1"/>
    <xf numFmtId="0" fontId="1" fillId="0" borderId="1" xfId="9" applyBorder="1"/>
    <xf numFmtId="0" fontId="2" fillId="0" borderId="1" xfId="9" applyFont="1" applyBorder="1" applyAlignment="1">
      <alignment wrapText="1"/>
    </xf>
    <xf numFmtId="0" fontId="1" fillId="0" borderId="1" xfId="9" applyBorder="1" applyAlignment="1">
      <alignment wrapText="1"/>
    </xf>
    <xf numFmtId="0" fontId="1" fillId="0" borderId="1" xfId="9" applyFill="1" applyBorder="1" applyAlignment="1">
      <alignment horizontal="right" wrapText="1"/>
    </xf>
    <xf numFmtId="0" fontId="1" fillId="0" borderId="1" xfId="9" applyBorder="1" applyAlignment="1"/>
    <xf numFmtId="165" fontId="1" fillId="0" borderId="1" xfId="6" applyNumberFormat="1" applyBorder="1"/>
    <xf numFmtId="166" fontId="1" fillId="0" borderId="1" xfId="6" applyNumberFormat="1" applyBorder="1"/>
    <xf numFmtId="0" fontId="1" fillId="0" borderId="0" xfId="9" applyBorder="1"/>
    <xf numFmtId="165" fontId="1" fillId="0" borderId="0" xfId="6" applyNumberFormat="1" applyBorder="1"/>
    <xf numFmtId="166" fontId="1" fillId="0" borderId="0" xfId="6" applyNumberFormat="1" applyBorder="1"/>
    <xf numFmtId="0" fontId="2" fillId="0" borderId="0" xfId="9" applyFont="1" applyFill="1" applyBorder="1" applyAlignment="1">
      <alignment vertical="top"/>
    </xf>
    <xf numFmtId="0" fontId="1" fillId="0" borderId="0" xfId="9" applyBorder="1" applyAlignment="1">
      <alignment horizontal="left"/>
    </xf>
    <xf numFmtId="0" fontId="1" fillId="0" borderId="3" xfId="9" applyBorder="1"/>
    <xf numFmtId="165" fontId="1" fillId="0" borderId="3" xfId="6" applyNumberFormat="1" applyBorder="1"/>
    <xf numFmtId="166" fontId="1" fillId="0" borderId="3" xfId="6" applyNumberFormat="1" applyBorder="1"/>
    <xf numFmtId="0" fontId="5" fillId="0" borderId="0" xfId="9" applyFont="1"/>
    <xf numFmtId="0" fontId="5" fillId="0" borderId="0" xfId="17" applyFont="1" applyFill="1" applyBorder="1" applyAlignment="1">
      <alignment wrapText="1"/>
    </xf>
    <xf numFmtId="0" fontId="5" fillId="0" borderId="0" xfId="9" applyFont="1" applyBorder="1" applyAlignment="1">
      <alignment wrapText="1"/>
    </xf>
    <xf numFmtId="165" fontId="0" fillId="0" borderId="0" xfId="6" applyNumberFormat="1" applyFont="1" applyBorder="1"/>
    <xf numFmtId="168" fontId="8" fillId="0" borderId="0" xfId="8" applyNumberFormat="1" applyFont="1" applyFill="1" applyBorder="1" applyAlignment="1">
      <alignment horizontal="right" wrapText="1"/>
    </xf>
    <xf numFmtId="165" fontId="8" fillId="0" borderId="0" xfId="8" applyNumberFormat="1" applyFont="1" applyFill="1" applyBorder="1" applyAlignment="1">
      <alignment horizontal="right" wrapText="1"/>
    </xf>
    <xf numFmtId="165" fontId="8" fillId="0" borderId="3" xfId="8" applyNumberFormat="1" applyFont="1" applyFill="1" applyBorder="1" applyAlignment="1">
      <alignment horizontal="right" wrapText="1"/>
    </xf>
    <xf numFmtId="166" fontId="8" fillId="0" borderId="0" xfId="8" applyNumberFormat="1" applyFont="1" applyBorder="1" applyAlignment="1">
      <alignment horizontal="right" wrapText="1"/>
    </xf>
    <xf numFmtId="0" fontId="3" fillId="0" borderId="0" xfId="1" applyFont="1" applyFill="1" applyBorder="1" applyAlignment="1">
      <alignment horizontal="left" wrapText="1"/>
    </xf>
    <xf numFmtId="0" fontId="2" fillId="0" borderId="0" xfId="2" applyFont="1" applyFill="1" applyBorder="1" applyAlignment="1">
      <alignment horizontal="center"/>
    </xf>
    <xf numFmtId="0" fontId="2" fillId="0" borderId="0" xfId="1" applyBorder="1" applyAlignment="1">
      <alignment horizontal="center"/>
    </xf>
    <xf numFmtId="0" fontId="2" fillId="0" borderId="3" xfId="1" applyBorder="1" applyAlignment="1">
      <alignment horizontal="center"/>
    </xf>
    <xf numFmtId="0" fontId="2" fillId="0" borderId="0" xfId="12" applyBorder="1" applyAlignment="1">
      <alignment horizontal="center"/>
    </xf>
    <xf numFmtId="0" fontId="2" fillId="0" borderId="0" xfId="12" applyFill="1" applyBorder="1" applyAlignment="1">
      <alignment horizontal="center"/>
    </xf>
    <xf numFmtId="0" fontId="2" fillId="0" borderId="3" xfId="12" applyBorder="1" applyAlignment="1">
      <alignment horizontal="center"/>
    </xf>
    <xf numFmtId="0" fontId="2" fillId="0" borderId="0" xfId="12" applyFont="1" applyBorder="1" applyAlignment="1">
      <alignment horizontal="center"/>
    </xf>
    <xf numFmtId="0" fontId="2" fillId="0" borderId="1" xfId="12" applyFont="1" applyBorder="1"/>
    <xf numFmtId="167" fontId="2" fillId="0" borderId="0" xfId="14" applyNumberFormat="1" applyBorder="1"/>
    <xf numFmtId="167" fontId="2" fillId="0" borderId="3" xfId="14" applyNumberFormat="1" applyBorder="1"/>
    <xf numFmtId="167" fontId="2" fillId="0" borderId="0" xfId="8" applyNumberFormat="1" applyFont="1" applyBorder="1" applyAlignment="1">
      <alignment horizontal="right"/>
    </xf>
    <xf numFmtId="167" fontId="2" fillId="0" borderId="3" xfId="8" applyNumberFormat="1" applyFont="1" applyBorder="1" applyAlignment="1">
      <alignment horizontal="right"/>
    </xf>
    <xf numFmtId="0" fontId="3" fillId="0" borderId="0" xfId="1" applyFont="1" applyFill="1" applyBorder="1" applyAlignment="1">
      <alignment horizontal="left" wrapText="1"/>
    </xf>
    <xf numFmtId="0" fontId="3" fillId="0" borderId="0" xfId="1" applyFont="1"/>
    <xf numFmtId="0" fontId="11" fillId="0" borderId="0" xfId="1" applyFont="1"/>
    <xf numFmtId="0" fontId="3" fillId="0" borderId="0" xfId="1" applyFont="1" applyFill="1" applyAlignment="1"/>
    <xf numFmtId="0" fontId="3" fillId="0" borderId="0" xfId="1" applyFont="1" applyFill="1" applyBorder="1" applyAlignment="1">
      <alignment wrapText="1"/>
    </xf>
    <xf numFmtId="0" fontId="3" fillId="0" borderId="0" xfId="1" applyFont="1" applyFill="1" applyAlignment="1">
      <alignment wrapText="1"/>
    </xf>
    <xf numFmtId="0" fontId="6" fillId="0" borderId="0" xfId="5" applyAlignment="1" applyProtection="1">
      <alignment horizontal="left"/>
    </xf>
    <xf numFmtId="0" fontId="2" fillId="0" borderId="0" xfId="19" applyBorder="1" applyAlignment="1">
      <alignment horizontal="left"/>
    </xf>
    <xf numFmtId="0" fontId="2" fillId="0" borderId="0" xfId="19" applyFont="1" applyBorder="1" applyAlignment="1">
      <alignment horizontal="left"/>
    </xf>
    <xf numFmtId="164" fontId="2" fillId="0" borderId="0" xfId="4" applyNumberFormat="1" applyFont="1"/>
    <xf numFmtId="0" fontId="2" fillId="0" borderId="0" xfId="1" applyFont="1" applyAlignment="1">
      <alignment horizontal="left"/>
    </xf>
    <xf numFmtId="0" fontId="14" fillId="0" borderId="0" xfId="18" applyFont="1" applyAlignment="1" applyProtection="1"/>
    <xf numFmtId="0" fontId="3" fillId="0" borderId="0" xfId="12" applyFont="1" applyAlignment="1">
      <alignment wrapText="1"/>
    </xf>
    <xf numFmtId="0" fontId="3" fillId="0" borderId="1" xfId="12" applyFont="1" applyBorder="1"/>
    <xf numFmtId="0" fontId="2" fillId="0" borderId="4" xfId="12" applyFont="1" applyBorder="1"/>
    <xf numFmtId="165" fontId="3" fillId="0" borderId="0" xfId="8" applyNumberFormat="1" applyFont="1" applyBorder="1"/>
    <xf numFmtId="0" fontId="3" fillId="0" borderId="3" xfId="12" applyFont="1" applyBorder="1"/>
    <xf numFmtId="165" fontId="3" fillId="0" borderId="3" xfId="8" applyNumberFormat="1" applyFont="1" applyBorder="1"/>
    <xf numFmtId="0" fontId="2" fillId="0" borderId="5" xfId="12" applyBorder="1"/>
    <xf numFmtId="0" fontId="2" fillId="0" borderId="0" xfId="12" applyFill="1" applyBorder="1" applyAlignment="1">
      <alignment vertical="center"/>
    </xf>
    <xf numFmtId="0" fontId="0" fillId="0" borderId="0" xfId="0" applyFill="1" applyBorder="1"/>
    <xf numFmtId="3" fontId="2" fillId="0" borderId="0" xfId="8" applyNumberFormat="1" applyBorder="1"/>
    <xf numFmtId="0" fontId="2" fillId="0" borderId="6" xfId="12" applyBorder="1"/>
    <xf numFmtId="3" fontId="0" fillId="0" borderId="0" xfId="0" applyNumberFormat="1" applyBorder="1"/>
    <xf numFmtId="0" fontId="0" fillId="0" borderId="0" xfId="0" applyBorder="1"/>
    <xf numFmtId="3" fontId="0" fillId="0" borderId="0" xfId="0" applyNumberFormat="1"/>
    <xf numFmtId="0" fontId="2" fillId="0" borderId="3" xfId="12" applyFill="1" applyBorder="1" applyAlignment="1">
      <alignment vertical="center"/>
    </xf>
    <xf numFmtId="0" fontId="0" fillId="0" borderId="3" xfId="0" applyFill="1" applyBorder="1"/>
    <xf numFmtId="3" fontId="0" fillId="0" borderId="3" xfId="0" applyNumberFormat="1" applyBorder="1"/>
    <xf numFmtId="0" fontId="0" fillId="0" borderId="3" xfId="0" applyBorder="1"/>
    <xf numFmtId="167" fontId="2" fillId="0" borderId="0" xfId="8" applyNumberFormat="1" applyBorder="1"/>
    <xf numFmtId="167" fontId="2" fillId="0" borderId="3" xfId="8" applyNumberFormat="1" applyBorder="1"/>
    <xf numFmtId="0" fontId="2" fillId="0" borderId="1" xfId="12" applyBorder="1" applyAlignment="1">
      <alignment wrapText="1"/>
    </xf>
    <xf numFmtId="0" fontId="2" fillId="0" borderId="1" xfId="12" applyBorder="1" applyAlignment="1"/>
    <xf numFmtId="0" fontId="2" fillId="0" borderId="1" xfId="12" applyBorder="1" applyAlignment="1">
      <alignment vertical="center"/>
    </xf>
    <xf numFmtId="165" fontId="2" fillId="0" borderId="1" xfId="8" applyNumberFormat="1" applyBorder="1"/>
    <xf numFmtId="167" fontId="2" fillId="0" borderId="1" xfId="8" applyNumberFormat="1" applyBorder="1"/>
    <xf numFmtId="166" fontId="2" fillId="0" borderId="1" xfId="8" applyNumberFormat="1" applyBorder="1"/>
    <xf numFmtId="0" fontId="2" fillId="0" borderId="6" xfId="12" applyFont="1" applyBorder="1" applyAlignment="1">
      <alignment wrapText="1"/>
    </xf>
    <xf numFmtId="0" fontId="2" fillId="0" borderId="6" xfId="12" applyFont="1" applyFill="1" applyBorder="1"/>
    <xf numFmtId="0" fontId="5" fillId="0" borderId="6" xfId="12" applyFont="1" applyBorder="1"/>
    <xf numFmtId="0" fontId="6" fillId="0" borderId="6" xfId="5" applyBorder="1" applyAlignment="1" applyProtection="1"/>
    <xf numFmtId="0" fontId="2" fillId="0" borderId="2" xfId="12" applyBorder="1" applyAlignment="1">
      <alignment vertical="center"/>
    </xf>
    <xf numFmtId="0" fontId="2" fillId="0" borderId="0" xfId="12" applyBorder="1" applyAlignment="1"/>
    <xf numFmtId="0" fontId="2" fillId="0" borderId="0" xfId="12" applyFont="1" applyBorder="1" applyAlignment="1"/>
    <xf numFmtId="0" fontId="2" fillId="0" borderId="0" xfId="12" applyBorder="1" applyAlignment="1">
      <alignment wrapText="1"/>
    </xf>
    <xf numFmtId="0" fontId="2" fillId="0" borderId="0" xfId="12" applyFill="1" applyBorder="1" applyAlignment="1">
      <alignment wrapText="1"/>
    </xf>
    <xf numFmtId="0" fontId="2" fillId="0" borderId="0" xfId="12" applyBorder="1" applyAlignment="1">
      <alignment vertical="center"/>
    </xf>
    <xf numFmtId="0" fontId="2" fillId="0" borderId="3" xfId="12" applyBorder="1" applyAlignment="1">
      <alignment vertical="center"/>
    </xf>
    <xf numFmtId="0" fontId="2" fillId="0" borderId="3" xfId="12" applyBorder="1" applyAlignment="1"/>
    <xf numFmtId="3" fontId="2" fillId="0" borderId="0" xfId="12" applyNumberFormat="1" applyFont="1" applyBorder="1" applyAlignment="1">
      <alignment wrapText="1"/>
    </xf>
    <xf numFmtId="167" fontId="2" fillId="0" borderId="0" xfId="12" applyNumberFormat="1" applyBorder="1" applyAlignment="1">
      <alignment wrapText="1"/>
    </xf>
    <xf numFmtId="167" fontId="2" fillId="0" borderId="0" xfId="12" applyNumberFormat="1" applyFill="1" applyBorder="1" applyAlignment="1">
      <alignment wrapText="1"/>
    </xf>
    <xf numFmtId="167" fontId="2" fillId="0" borderId="0" xfId="12" applyNumberFormat="1" applyBorder="1" applyAlignment="1"/>
    <xf numFmtId="3" fontId="2" fillId="0" borderId="3" xfId="12" applyNumberFormat="1" applyFont="1" applyBorder="1" applyAlignment="1">
      <alignment wrapText="1"/>
    </xf>
    <xf numFmtId="167" fontId="2" fillId="0" borderId="3" xfId="12" applyNumberFormat="1" applyBorder="1" applyAlignment="1">
      <alignment wrapText="1"/>
    </xf>
    <xf numFmtId="0" fontId="5" fillId="0" borderId="0" xfId="12" applyFont="1" applyBorder="1"/>
    <xf numFmtId="0" fontId="6" fillId="0" borderId="0" xfId="5" applyBorder="1" applyAlignment="1" applyProtection="1"/>
    <xf numFmtId="3" fontId="2" fillId="0" borderId="0" xfId="12" applyNumberFormat="1" applyBorder="1"/>
    <xf numFmtId="0" fontId="2" fillId="0" borderId="3" xfId="12" applyFont="1" applyBorder="1" applyAlignment="1">
      <alignment horizontal="center"/>
    </xf>
    <xf numFmtId="170" fontId="4" fillId="0" borderId="0" xfId="3" applyNumberFormat="1" applyFont="1" applyFill="1" applyBorder="1" applyAlignment="1">
      <alignment horizontal="right" wrapText="1"/>
    </xf>
    <xf numFmtId="170" fontId="4" fillId="0" borderId="3" xfId="3" applyNumberFormat="1" applyFont="1" applyFill="1" applyBorder="1" applyAlignment="1">
      <alignment horizontal="right" wrapText="1"/>
    </xf>
    <xf numFmtId="166" fontId="2" fillId="0" borderId="0" xfId="8" applyNumberFormat="1" applyBorder="1" applyAlignment="1">
      <alignment horizontal="right"/>
    </xf>
    <xf numFmtId="170" fontId="2" fillId="0" borderId="0" xfId="8" applyNumberFormat="1" applyBorder="1" applyAlignment="1">
      <alignment horizontal="right"/>
    </xf>
    <xf numFmtId="170" fontId="3" fillId="0" borderId="0" xfId="8" applyNumberFormat="1" applyFont="1" applyBorder="1" applyAlignment="1">
      <alignment horizontal="right"/>
    </xf>
    <xf numFmtId="170" fontId="3" fillId="0" borderId="3" xfId="8" applyNumberFormat="1" applyFont="1" applyBorder="1" applyAlignment="1">
      <alignment horizontal="right"/>
    </xf>
    <xf numFmtId="167" fontId="2" fillId="0" borderId="3" xfId="12" applyNumberFormat="1" applyFill="1" applyBorder="1" applyAlignment="1">
      <alignment wrapText="1"/>
    </xf>
    <xf numFmtId="167" fontId="2" fillId="0" borderId="3" xfId="12" applyNumberFormat="1" applyBorder="1" applyAlignment="1"/>
    <xf numFmtId="167" fontId="2" fillId="0" borderId="0" xfId="12" applyNumberFormat="1" applyBorder="1"/>
    <xf numFmtId="0" fontId="2" fillId="0" borderId="0" xfId="12" quotePrefix="1" applyBorder="1"/>
    <xf numFmtId="165" fontId="2" fillId="0" borderId="0" xfId="8" applyNumberFormat="1" applyBorder="1" applyAlignment="1">
      <alignment horizontal="right"/>
    </xf>
    <xf numFmtId="165" fontId="3" fillId="0" borderId="0" xfId="8" applyNumberFormat="1" applyFont="1" applyBorder="1" applyAlignment="1">
      <alignment horizontal="right"/>
    </xf>
    <xf numFmtId="166" fontId="3" fillId="0" borderId="0" xfId="8" applyNumberFormat="1" applyFont="1" applyBorder="1" applyAlignment="1">
      <alignment horizontal="right"/>
    </xf>
    <xf numFmtId="165" fontId="3" fillId="0" borderId="3" xfId="8" applyNumberFormat="1" applyFont="1" applyBorder="1" applyAlignment="1">
      <alignment horizontal="right"/>
    </xf>
    <xf numFmtId="166" fontId="3" fillId="0" borderId="3" xfId="8" applyNumberFormat="1" applyFont="1" applyBorder="1" applyAlignment="1">
      <alignment horizontal="right"/>
    </xf>
    <xf numFmtId="169" fontId="2" fillId="0" borderId="0" xfId="8" applyNumberFormat="1" applyBorder="1"/>
    <xf numFmtId="169" fontId="0" fillId="0" borderId="0" xfId="0" applyNumberFormat="1" applyBorder="1"/>
    <xf numFmtId="169" fontId="0" fillId="0" borderId="0" xfId="0" applyNumberFormat="1"/>
    <xf numFmtId="169" fontId="0" fillId="0" borderId="3" xfId="0" applyNumberFormat="1" applyBorder="1"/>
    <xf numFmtId="0" fontId="2" fillId="0" borderId="0" xfId="12" applyFont="1" applyAlignment="1">
      <alignment wrapText="1"/>
    </xf>
    <xf numFmtId="0" fontId="3" fillId="0" borderId="0" xfId="1" applyFont="1" applyFill="1" applyBorder="1" applyAlignment="1">
      <alignment horizontal="left" wrapText="1"/>
    </xf>
    <xf numFmtId="164" fontId="3" fillId="0" borderId="2" xfId="12" applyNumberFormat="1" applyFont="1" applyFill="1" applyBorder="1" applyAlignment="1"/>
    <xf numFmtId="167" fontId="8" fillId="0" borderId="0" xfId="15" applyNumberFormat="1" applyFont="1" applyBorder="1" applyAlignment="1">
      <alignment horizontal="right" wrapText="1"/>
    </xf>
    <xf numFmtId="167" fontId="8" fillId="0" borderId="3" xfId="15" applyNumberFormat="1" applyFont="1" applyBorder="1" applyAlignment="1">
      <alignment horizontal="right" wrapText="1"/>
    </xf>
    <xf numFmtId="0" fontId="15" fillId="0" borderId="0" xfId="0" applyFont="1"/>
    <xf numFmtId="0" fontId="14" fillId="0" borderId="0" xfId="18" applyFont="1"/>
    <xf numFmtId="0" fontId="16" fillId="0" borderId="0" xfId="18" applyFont="1" applyAlignment="1" applyProtection="1"/>
    <xf numFmtId="0" fontId="2" fillId="0" borderId="0" xfId="1" applyNumberFormat="1" applyAlignment="1">
      <alignment wrapText="1"/>
    </xf>
    <xf numFmtId="0" fontId="7" fillId="0" borderId="0" xfId="12" applyFont="1" applyFill="1" applyBorder="1" applyAlignment="1"/>
    <xf numFmtId="0" fontId="9" fillId="0" borderId="0" xfId="12" applyFont="1" applyFill="1" applyBorder="1" applyAlignment="1"/>
    <xf numFmtId="0" fontId="9" fillId="0" borderId="3" xfId="12" applyFont="1" applyFill="1" applyBorder="1"/>
    <xf numFmtId="0" fontId="7" fillId="0" borderId="3" xfId="12" applyFont="1" applyFill="1" applyBorder="1"/>
    <xf numFmtId="0" fontId="7" fillId="0" borderId="1" xfId="12" applyFont="1" applyFill="1" applyBorder="1"/>
    <xf numFmtId="165" fontId="2" fillId="0" borderId="0" xfId="8" applyNumberFormat="1" applyFont="1" applyBorder="1"/>
    <xf numFmtId="166" fontId="2" fillId="0" borderId="0" xfId="8" applyNumberFormat="1" applyFont="1" applyBorder="1"/>
    <xf numFmtId="0" fontId="2" fillId="0" borderId="3" xfId="1" applyFont="1" applyFill="1" applyBorder="1"/>
    <xf numFmtId="165" fontId="2" fillId="0" borderId="3" xfId="8" applyNumberFormat="1" applyFont="1" applyBorder="1"/>
    <xf numFmtId="166" fontId="2" fillId="0" borderId="3" xfId="8" applyNumberFormat="1" applyFont="1" applyBorder="1"/>
    <xf numFmtId="170" fontId="2" fillId="0" borderId="0" xfId="8" applyNumberFormat="1" applyFont="1" applyBorder="1"/>
    <xf numFmtId="0" fontId="2" fillId="0" borderId="0" xfId="1" applyAlignment="1">
      <alignment wrapText="1"/>
    </xf>
    <xf numFmtId="0" fontId="2" fillId="0" borderId="0" xfId="1" applyNumberFormat="1" applyAlignment="1">
      <alignment horizontal="left" wrapText="1"/>
    </xf>
    <xf numFmtId="0" fontId="2" fillId="0" borderId="0" xfId="1" applyNumberFormat="1" applyAlignment="1">
      <alignment horizontal="left" vertical="top" wrapText="1"/>
    </xf>
    <xf numFmtId="0" fontId="2" fillId="0" borderId="0" xfId="1" applyFont="1" applyAlignment="1">
      <alignment horizontal="left" wrapText="1"/>
    </xf>
    <xf numFmtId="0" fontId="2" fillId="0" borderId="0" xfId="2" applyFont="1" applyFill="1" applyBorder="1" applyAlignment="1">
      <alignment horizontal="left" wrapText="1"/>
    </xf>
    <xf numFmtId="0" fontId="3" fillId="0" borderId="0" xfId="1" applyFont="1" applyFill="1" applyAlignment="1">
      <alignment horizontal="left" wrapText="1"/>
    </xf>
    <xf numFmtId="0" fontId="2" fillId="0" borderId="1" xfId="2" applyFont="1" applyFill="1" applyBorder="1" applyAlignment="1">
      <alignment horizontal="center" wrapText="1"/>
    </xf>
    <xf numFmtId="0" fontId="2" fillId="0" borderId="3" xfId="2" applyFont="1" applyFill="1" applyBorder="1" applyAlignment="1">
      <alignment horizontal="center" wrapText="1"/>
    </xf>
    <xf numFmtId="0" fontId="5" fillId="0" borderId="0" xfId="2" applyFont="1" applyFill="1" applyBorder="1" applyAlignment="1">
      <alignment horizontal="left" wrapText="1"/>
    </xf>
    <xf numFmtId="164" fontId="2" fillId="0" borderId="2" xfId="1" applyNumberFormat="1" applyFont="1" applyBorder="1" applyAlignment="1">
      <alignment horizontal="center"/>
    </xf>
    <xf numFmtId="0" fontId="2" fillId="0" borderId="0" xfId="1" applyFont="1" applyFill="1" applyBorder="1" applyAlignment="1">
      <alignment horizontal="left" wrapText="1"/>
    </xf>
    <xf numFmtId="0" fontId="2" fillId="0" borderId="2" xfId="1" applyFont="1" applyFill="1" applyBorder="1" applyAlignment="1">
      <alignment horizontal="center" wrapText="1"/>
    </xf>
    <xf numFmtId="0" fontId="3" fillId="0" borderId="0" xfId="1" applyFont="1" applyFill="1" applyBorder="1" applyAlignment="1">
      <alignment horizontal="left" wrapText="1"/>
    </xf>
    <xf numFmtId="0" fontId="3" fillId="0" borderId="0" xfId="12" applyFont="1" applyFill="1" applyBorder="1" applyAlignment="1">
      <alignment horizontal="left" wrapText="1"/>
    </xf>
    <xf numFmtId="0" fontId="2" fillId="0" borderId="0" xfId="12" applyFont="1" applyFill="1" applyBorder="1" applyAlignment="1">
      <alignment horizontal="left" wrapText="1"/>
    </xf>
    <xf numFmtId="0" fontId="2" fillId="0" borderId="1" xfId="12" applyFill="1" applyBorder="1" applyAlignment="1">
      <alignment horizontal="center" wrapText="1"/>
    </xf>
    <xf numFmtId="0" fontId="2" fillId="0" borderId="0" xfId="12" applyFill="1" applyBorder="1" applyAlignment="1">
      <alignment horizontal="center" wrapText="1"/>
    </xf>
    <xf numFmtId="0" fontId="2" fillId="0" borderId="3" xfId="12" applyFill="1" applyBorder="1" applyAlignment="1">
      <alignment horizontal="center" wrapText="1"/>
    </xf>
    <xf numFmtId="164" fontId="2" fillId="0" borderId="2" xfId="12" applyNumberFormat="1" applyFont="1" applyFill="1" applyBorder="1" applyAlignment="1">
      <alignment horizontal="center"/>
    </xf>
    <xf numFmtId="0" fontId="3" fillId="0" borderId="0" xfId="12" applyFont="1" applyFill="1" applyAlignment="1">
      <alignment horizontal="left" wrapText="1"/>
    </xf>
    <xf numFmtId="164" fontId="7" fillId="0" borderId="2" xfId="12" applyNumberFormat="1" applyFont="1" applyFill="1" applyBorder="1" applyAlignment="1">
      <alignment horizontal="center"/>
    </xf>
    <xf numFmtId="0" fontId="5" fillId="0" borderId="0" xfId="16" applyFont="1" applyFill="1" applyBorder="1" applyAlignment="1">
      <alignment horizontal="left" wrapText="1"/>
    </xf>
    <xf numFmtId="0" fontId="3" fillId="0" borderId="0" xfId="12" applyFont="1" applyBorder="1" applyAlignment="1">
      <alignment horizontal="left"/>
    </xf>
    <xf numFmtId="0" fontId="2" fillId="0" borderId="1" xfId="12" applyFont="1" applyBorder="1" applyAlignment="1">
      <alignment horizontal="left" wrapText="1"/>
    </xf>
    <xf numFmtId="0" fontId="2" fillId="0" borderId="3" xfId="12" applyFont="1" applyBorder="1" applyAlignment="1">
      <alignment horizontal="left" wrapText="1"/>
    </xf>
    <xf numFmtId="0" fontId="2" fillId="0" borderId="1" xfId="12" applyBorder="1" applyAlignment="1">
      <alignment horizontal="center"/>
    </xf>
    <xf numFmtId="0" fontId="2" fillId="0" borderId="3" xfId="12" applyBorder="1" applyAlignment="1">
      <alignment horizontal="center"/>
    </xf>
    <xf numFmtId="0" fontId="2" fillId="0" borderId="1" xfId="12" applyBorder="1" applyAlignment="1">
      <alignment horizontal="left" wrapText="1"/>
    </xf>
    <xf numFmtId="0" fontId="2" fillId="0" borderId="3" xfId="12" applyBorder="1" applyAlignment="1">
      <alignment horizontal="left" wrapText="1"/>
    </xf>
    <xf numFmtId="0" fontId="2" fillId="0" borderId="1" xfId="12" applyFill="1" applyBorder="1" applyAlignment="1">
      <alignment horizontal="left" wrapText="1"/>
    </xf>
    <xf numFmtId="0" fontId="2" fillId="0" borderId="3" xfId="12" applyFill="1" applyBorder="1" applyAlignment="1">
      <alignment horizontal="left" wrapText="1"/>
    </xf>
    <xf numFmtId="0" fontId="3" fillId="0" borderId="0" xfId="12" applyFont="1" applyBorder="1" applyAlignment="1">
      <alignment horizontal="left" wrapText="1"/>
    </xf>
    <xf numFmtId="0" fontId="3" fillId="0" borderId="0" xfId="12" applyFont="1" applyAlignment="1">
      <alignment horizontal="left" wrapText="1"/>
    </xf>
    <xf numFmtId="0" fontId="2" fillId="0" borderId="2" xfId="12" applyBorder="1" applyAlignment="1">
      <alignment horizontal="center" wrapText="1"/>
    </xf>
    <xf numFmtId="0" fontId="2" fillId="0" borderId="2" xfId="12" applyFont="1" applyBorder="1" applyAlignment="1">
      <alignment horizontal="center"/>
    </xf>
    <xf numFmtId="0" fontId="2" fillId="0" borderId="2" xfId="12" applyBorder="1" applyAlignment="1">
      <alignment horizontal="center"/>
    </xf>
    <xf numFmtId="0" fontId="3" fillId="0" borderId="0" xfId="12" applyFont="1" applyAlignment="1">
      <alignment horizontal="left"/>
    </xf>
    <xf numFmtId="0" fontId="2" fillId="0" borderId="0" xfId="9" applyFont="1" applyFill="1" applyBorder="1" applyAlignment="1">
      <alignment horizontal="left" wrapText="1"/>
    </xf>
    <xf numFmtId="0" fontId="5" fillId="0" borderId="0" xfId="9" applyFont="1" applyFill="1" applyBorder="1" applyAlignment="1">
      <alignment horizontal="left" vertical="top" wrapText="1"/>
    </xf>
    <xf numFmtId="0" fontId="5" fillId="0" borderId="0" xfId="9" applyFont="1" applyAlignment="1">
      <alignment horizontal="left" wrapText="1"/>
    </xf>
    <xf numFmtId="0" fontId="3" fillId="0" borderId="0" xfId="9" applyFont="1" applyBorder="1" applyAlignment="1">
      <alignment horizontal="left" wrapText="1"/>
    </xf>
    <xf numFmtId="0" fontId="2" fillId="0" borderId="1" xfId="12" applyFont="1" applyBorder="1" applyAlignment="1">
      <alignment horizontal="center" wrapText="1"/>
    </xf>
    <xf numFmtId="0" fontId="2" fillId="0" borderId="3" xfId="12" applyFont="1" applyBorder="1" applyAlignment="1">
      <alignment horizontal="center"/>
    </xf>
    <xf numFmtId="0" fontId="7" fillId="0" borderId="0" xfId="12" applyFont="1" applyFill="1" applyBorder="1" applyAlignment="1">
      <alignment horizontal="center" vertical="top" wrapText="1"/>
    </xf>
    <xf numFmtId="0" fontId="7" fillId="0" borderId="0" xfId="12" applyFont="1" applyFill="1" applyBorder="1" applyAlignment="1">
      <alignment horizontal="center"/>
    </xf>
  </cellXfs>
  <cellStyles count="20">
    <cellStyle name="Comma 2" xfId="3"/>
    <cellStyle name="Comma 2 2" xfId="6"/>
    <cellStyle name="Comma 3" xfId="7"/>
    <cellStyle name="Comma 4" xfId="8"/>
    <cellStyle name="Hyperlink" xfId="18" builtinId="8"/>
    <cellStyle name="Hyperlink 2" xfId="5"/>
    <cellStyle name="Normal" xfId="0" builtinId="0"/>
    <cellStyle name="Normal 2" xfId="1"/>
    <cellStyle name="Normal 2 2" xfId="9"/>
    <cellStyle name="Normal 3" xfId="10"/>
    <cellStyle name="Normal 4" xfId="11"/>
    <cellStyle name="Normal 5" xfId="12"/>
    <cellStyle name="Normal_Level2andlevel3attainmentineachLEAApr2009" xfId="19"/>
    <cellStyle name="Normal_Matched Admin Data 2008 - L2 and L3 Attainment" xfId="2"/>
    <cellStyle name="Normal_Matched Admin Data 2008 - L2 and L3 Attainment 2 2" xfId="17"/>
    <cellStyle name="Normal_Matched Admin Data 2008 - L2 and L3 Attainment 3" xfId="16"/>
    <cellStyle name="Percent" xfId="15" builtinId="5"/>
    <cellStyle name="Percent 2" xfId="4"/>
    <cellStyle name="Percent 3" xfId="13"/>
    <cellStyle name="Percen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statistics-attainment-at-19-year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v.uk/government/collections/statistics-attainment-at-19-year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v.uk/government/collections/statistics-attainment-at-19-year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gov.uk/government/collections/statistics-attainment-at-19-year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gov.uk/government/collections/statistics-attainment-at-19-year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gov.uk/government/collections/statistics-attainment-at-19-year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gov.uk/government/collections/statistics-attainment-at-19-years"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ov.uk/government/collections/statistics-attainment-at-19-year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gov.uk/government/collections/statistics-attainment-at-19-year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gov.uk/government/collections/statistics-attainment-at-19-year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gov.uk/government/collections/statistics-attainment-at-19-years"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gov.uk/government/collections/statistics-attainment-at-19-years" TargetMode="External"/><Relationship Id="rId1" Type="http://schemas.openxmlformats.org/officeDocument/2006/relationships/hyperlink" Target="http://www.gov.uk/government/collections/statistics-attainment-at-19-year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gov.uk/government/collections/statistics-attainment-at-19-year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gov.uk/government/collections/statistics-attainment-at-19-year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gov.uk/government/collections/statistics-attainment-at-19-years" TargetMode="External"/><Relationship Id="rId1" Type="http://schemas.openxmlformats.org/officeDocument/2006/relationships/hyperlink" Target="http://www.gov.uk/government/collections/statistics-attainment-at-19-year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ov.uk/government/collections/statistics-attainment-at-19-year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v.uk/government/collections/statistics-attainment-at-19-year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v.uk/government/collections/statistics-attainment-at-19-year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v.uk/government/collections/statistics-attainment-at-19-yea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ov.uk/government/collections/statistics-attainment-at-19-year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ov.uk/government/collections/statistics-attainment-at-19-year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ov.uk/government/collections/statistics-attainment-at-19-ye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workbookViewId="0"/>
  </sheetViews>
  <sheetFormatPr defaultRowHeight="12.75" x14ac:dyDescent="0.2"/>
  <cols>
    <col min="1" max="1" width="9.140625" style="1"/>
    <col min="2" max="2" width="141.85546875" style="1" customWidth="1"/>
    <col min="3" max="13" width="9.85546875" style="1" customWidth="1"/>
    <col min="14" max="14" width="10.42578125" style="1" customWidth="1"/>
    <col min="15" max="257" width="9.140625" style="1"/>
    <col min="258" max="269" width="9.85546875" style="1" customWidth="1"/>
    <col min="270" max="270" width="10.42578125" style="1" customWidth="1"/>
    <col min="271" max="513" width="9.140625" style="1"/>
    <col min="514" max="525" width="9.85546875" style="1" customWidth="1"/>
    <col min="526" max="526" width="10.42578125" style="1" customWidth="1"/>
    <col min="527" max="769" width="9.140625" style="1"/>
    <col min="770" max="781" width="9.85546875" style="1" customWidth="1"/>
    <col min="782" max="782" width="10.42578125" style="1" customWidth="1"/>
    <col min="783" max="1025" width="9.140625" style="1"/>
    <col min="1026" max="1037" width="9.85546875" style="1" customWidth="1"/>
    <col min="1038" max="1038" width="10.42578125" style="1" customWidth="1"/>
    <col min="1039" max="1281" width="9.140625" style="1"/>
    <col min="1282" max="1293" width="9.85546875" style="1" customWidth="1"/>
    <col min="1294" max="1294" width="10.42578125" style="1" customWidth="1"/>
    <col min="1295" max="1537" width="9.140625" style="1"/>
    <col min="1538" max="1549" width="9.85546875" style="1" customWidth="1"/>
    <col min="1550" max="1550" width="10.42578125" style="1" customWidth="1"/>
    <col min="1551" max="1793" width="9.140625" style="1"/>
    <col min="1794" max="1805" width="9.85546875" style="1" customWidth="1"/>
    <col min="1806" max="1806" width="10.42578125" style="1" customWidth="1"/>
    <col min="1807" max="2049" width="9.140625" style="1"/>
    <col min="2050" max="2061" width="9.85546875" style="1" customWidth="1"/>
    <col min="2062" max="2062" width="10.42578125" style="1" customWidth="1"/>
    <col min="2063" max="2305" width="9.140625" style="1"/>
    <col min="2306" max="2317" width="9.85546875" style="1" customWidth="1"/>
    <col min="2318" max="2318" width="10.42578125" style="1" customWidth="1"/>
    <col min="2319" max="2561" width="9.140625" style="1"/>
    <col min="2562" max="2573" width="9.85546875" style="1" customWidth="1"/>
    <col min="2574" max="2574" width="10.42578125" style="1" customWidth="1"/>
    <col min="2575" max="2817" width="9.140625" style="1"/>
    <col min="2818" max="2829" width="9.85546875" style="1" customWidth="1"/>
    <col min="2830" max="2830" width="10.42578125" style="1" customWidth="1"/>
    <col min="2831" max="3073" width="9.140625" style="1"/>
    <col min="3074" max="3085" width="9.85546875" style="1" customWidth="1"/>
    <col min="3086" max="3086" width="10.42578125" style="1" customWidth="1"/>
    <col min="3087" max="3329" width="9.140625" style="1"/>
    <col min="3330" max="3341" width="9.85546875" style="1" customWidth="1"/>
    <col min="3342" max="3342" width="10.42578125" style="1" customWidth="1"/>
    <col min="3343" max="3585" width="9.140625" style="1"/>
    <col min="3586" max="3597" width="9.85546875" style="1" customWidth="1"/>
    <col min="3598" max="3598" width="10.42578125" style="1" customWidth="1"/>
    <col min="3599" max="3841" width="9.140625" style="1"/>
    <col min="3842" max="3853" width="9.85546875" style="1" customWidth="1"/>
    <col min="3854" max="3854" width="10.42578125" style="1" customWidth="1"/>
    <col min="3855" max="4097" width="9.140625" style="1"/>
    <col min="4098" max="4109" width="9.85546875" style="1" customWidth="1"/>
    <col min="4110" max="4110" width="10.42578125" style="1" customWidth="1"/>
    <col min="4111" max="4353" width="9.140625" style="1"/>
    <col min="4354" max="4365" width="9.85546875" style="1" customWidth="1"/>
    <col min="4366" max="4366" width="10.42578125" style="1" customWidth="1"/>
    <col min="4367" max="4609" width="9.140625" style="1"/>
    <col min="4610" max="4621" width="9.85546875" style="1" customWidth="1"/>
    <col min="4622" max="4622" width="10.42578125" style="1" customWidth="1"/>
    <col min="4623" max="4865" width="9.140625" style="1"/>
    <col min="4866" max="4877" width="9.85546875" style="1" customWidth="1"/>
    <col min="4878" max="4878" width="10.42578125" style="1" customWidth="1"/>
    <col min="4879" max="5121" width="9.140625" style="1"/>
    <col min="5122" max="5133" width="9.85546875" style="1" customWidth="1"/>
    <col min="5134" max="5134" width="10.42578125" style="1" customWidth="1"/>
    <col min="5135" max="5377" width="9.140625" style="1"/>
    <col min="5378" max="5389" width="9.85546875" style="1" customWidth="1"/>
    <col min="5390" max="5390" width="10.42578125" style="1" customWidth="1"/>
    <col min="5391" max="5633" width="9.140625" style="1"/>
    <col min="5634" max="5645" width="9.85546875" style="1" customWidth="1"/>
    <col min="5646" max="5646" width="10.42578125" style="1" customWidth="1"/>
    <col min="5647" max="5889" width="9.140625" style="1"/>
    <col min="5890" max="5901" width="9.85546875" style="1" customWidth="1"/>
    <col min="5902" max="5902" width="10.42578125" style="1" customWidth="1"/>
    <col min="5903" max="6145" width="9.140625" style="1"/>
    <col min="6146" max="6157" width="9.85546875" style="1" customWidth="1"/>
    <col min="6158" max="6158" width="10.42578125" style="1" customWidth="1"/>
    <col min="6159" max="6401" width="9.140625" style="1"/>
    <col min="6402" max="6413" width="9.85546875" style="1" customWidth="1"/>
    <col min="6414" max="6414" width="10.42578125" style="1" customWidth="1"/>
    <col min="6415" max="6657" width="9.140625" style="1"/>
    <col min="6658" max="6669" width="9.85546875" style="1" customWidth="1"/>
    <col min="6670" max="6670" width="10.42578125" style="1" customWidth="1"/>
    <col min="6671" max="6913" width="9.140625" style="1"/>
    <col min="6914" max="6925" width="9.85546875" style="1" customWidth="1"/>
    <col min="6926" max="6926" width="10.42578125" style="1" customWidth="1"/>
    <col min="6927" max="7169" width="9.140625" style="1"/>
    <col min="7170" max="7181" width="9.85546875" style="1" customWidth="1"/>
    <col min="7182" max="7182" width="10.42578125" style="1" customWidth="1"/>
    <col min="7183" max="7425" width="9.140625" style="1"/>
    <col min="7426" max="7437" width="9.85546875" style="1" customWidth="1"/>
    <col min="7438" max="7438" width="10.42578125" style="1" customWidth="1"/>
    <col min="7439" max="7681" width="9.140625" style="1"/>
    <col min="7682" max="7693" width="9.85546875" style="1" customWidth="1"/>
    <col min="7694" max="7694" width="10.42578125" style="1" customWidth="1"/>
    <col min="7695" max="7937" width="9.140625" style="1"/>
    <col min="7938" max="7949" width="9.85546875" style="1" customWidth="1"/>
    <col min="7950" max="7950" width="10.42578125" style="1" customWidth="1"/>
    <col min="7951" max="8193" width="9.140625" style="1"/>
    <col min="8194" max="8205" width="9.85546875" style="1" customWidth="1"/>
    <col min="8206" max="8206" width="10.42578125" style="1" customWidth="1"/>
    <col min="8207" max="8449" width="9.140625" style="1"/>
    <col min="8450" max="8461" width="9.85546875" style="1" customWidth="1"/>
    <col min="8462" max="8462" width="10.42578125" style="1" customWidth="1"/>
    <col min="8463" max="8705" width="9.140625" style="1"/>
    <col min="8706" max="8717" width="9.85546875" style="1" customWidth="1"/>
    <col min="8718" max="8718" width="10.42578125" style="1" customWidth="1"/>
    <col min="8719" max="8961" width="9.140625" style="1"/>
    <col min="8962" max="8973" width="9.85546875" style="1" customWidth="1"/>
    <col min="8974" max="8974" width="10.42578125" style="1" customWidth="1"/>
    <col min="8975" max="9217" width="9.140625" style="1"/>
    <col min="9218" max="9229" width="9.85546875" style="1" customWidth="1"/>
    <col min="9230" max="9230" width="10.42578125" style="1" customWidth="1"/>
    <col min="9231" max="9473" width="9.140625" style="1"/>
    <col min="9474" max="9485" width="9.85546875" style="1" customWidth="1"/>
    <col min="9486" max="9486" width="10.42578125" style="1" customWidth="1"/>
    <col min="9487" max="9729" width="9.140625" style="1"/>
    <col min="9730" max="9741" width="9.85546875" style="1" customWidth="1"/>
    <col min="9742" max="9742" width="10.42578125" style="1" customWidth="1"/>
    <col min="9743" max="9985" width="9.140625" style="1"/>
    <col min="9986" max="9997" width="9.85546875" style="1" customWidth="1"/>
    <col min="9998" max="9998" width="10.42578125" style="1" customWidth="1"/>
    <col min="9999" max="10241" width="9.140625" style="1"/>
    <col min="10242" max="10253" width="9.85546875" style="1" customWidth="1"/>
    <col min="10254" max="10254" width="10.42578125" style="1" customWidth="1"/>
    <col min="10255" max="10497" width="9.140625" style="1"/>
    <col min="10498" max="10509" width="9.85546875" style="1" customWidth="1"/>
    <col min="10510" max="10510" width="10.42578125" style="1" customWidth="1"/>
    <col min="10511" max="10753" width="9.140625" style="1"/>
    <col min="10754" max="10765" width="9.85546875" style="1" customWidth="1"/>
    <col min="10766" max="10766" width="10.42578125" style="1" customWidth="1"/>
    <col min="10767" max="11009" width="9.140625" style="1"/>
    <col min="11010" max="11021" width="9.85546875" style="1" customWidth="1"/>
    <col min="11022" max="11022" width="10.42578125" style="1" customWidth="1"/>
    <col min="11023" max="11265" width="9.140625" style="1"/>
    <col min="11266" max="11277" width="9.85546875" style="1" customWidth="1"/>
    <col min="11278" max="11278" width="10.42578125" style="1" customWidth="1"/>
    <col min="11279" max="11521" width="9.140625" style="1"/>
    <col min="11522" max="11533" width="9.85546875" style="1" customWidth="1"/>
    <col min="11534" max="11534" width="10.42578125" style="1" customWidth="1"/>
    <col min="11535" max="11777" width="9.140625" style="1"/>
    <col min="11778" max="11789" width="9.85546875" style="1" customWidth="1"/>
    <col min="11790" max="11790" width="10.42578125" style="1" customWidth="1"/>
    <col min="11791" max="12033" width="9.140625" style="1"/>
    <col min="12034" max="12045" width="9.85546875" style="1" customWidth="1"/>
    <col min="12046" max="12046" width="10.42578125" style="1" customWidth="1"/>
    <col min="12047" max="12289" width="9.140625" style="1"/>
    <col min="12290" max="12301" width="9.85546875" style="1" customWidth="1"/>
    <col min="12302" max="12302" width="10.42578125" style="1" customWidth="1"/>
    <col min="12303" max="12545" width="9.140625" style="1"/>
    <col min="12546" max="12557" width="9.85546875" style="1" customWidth="1"/>
    <col min="12558" max="12558" width="10.42578125" style="1" customWidth="1"/>
    <col min="12559" max="12801" width="9.140625" style="1"/>
    <col min="12802" max="12813" width="9.85546875" style="1" customWidth="1"/>
    <col min="12814" max="12814" width="10.42578125" style="1" customWidth="1"/>
    <col min="12815" max="13057" width="9.140625" style="1"/>
    <col min="13058" max="13069" width="9.85546875" style="1" customWidth="1"/>
    <col min="13070" max="13070" width="10.42578125" style="1" customWidth="1"/>
    <col min="13071" max="13313" width="9.140625" style="1"/>
    <col min="13314" max="13325" width="9.85546875" style="1" customWidth="1"/>
    <col min="13326" max="13326" width="10.42578125" style="1" customWidth="1"/>
    <col min="13327" max="13569" width="9.140625" style="1"/>
    <col min="13570" max="13581" width="9.85546875" style="1" customWidth="1"/>
    <col min="13582" max="13582" width="10.42578125" style="1" customWidth="1"/>
    <col min="13583" max="13825" width="9.140625" style="1"/>
    <col min="13826" max="13837" width="9.85546875" style="1" customWidth="1"/>
    <col min="13838" max="13838" width="10.42578125" style="1" customWidth="1"/>
    <col min="13839" max="14081" width="9.140625" style="1"/>
    <col min="14082" max="14093" width="9.85546875" style="1" customWidth="1"/>
    <col min="14094" max="14094" width="10.42578125" style="1" customWidth="1"/>
    <col min="14095" max="14337" width="9.140625" style="1"/>
    <col min="14338" max="14349" width="9.85546875" style="1" customWidth="1"/>
    <col min="14350" max="14350" width="10.42578125" style="1" customWidth="1"/>
    <col min="14351" max="14593" width="9.140625" style="1"/>
    <col min="14594" max="14605" width="9.85546875" style="1" customWidth="1"/>
    <col min="14606" max="14606" width="10.42578125" style="1" customWidth="1"/>
    <col min="14607" max="14849" width="9.140625" style="1"/>
    <col min="14850" max="14861" width="9.85546875" style="1" customWidth="1"/>
    <col min="14862" max="14862" width="10.42578125" style="1" customWidth="1"/>
    <col min="14863" max="15105" width="9.140625" style="1"/>
    <col min="15106" max="15117" width="9.85546875" style="1" customWidth="1"/>
    <col min="15118" max="15118" width="10.42578125" style="1" customWidth="1"/>
    <col min="15119" max="15361" width="9.140625" style="1"/>
    <col min="15362" max="15373" width="9.85546875" style="1" customWidth="1"/>
    <col min="15374" max="15374" width="10.42578125" style="1" customWidth="1"/>
    <col min="15375" max="15617" width="9.140625" style="1"/>
    <col min="15618" max="15629" width="9.85546875" style="1" customWidth="1"/>
    <col min="15630" max="15630" width="10.42578125" style="1" customWidth="1"/>
    <col min="15631" max="15873" width="9.140625" style="1"/>
    <col min="15874" max="15885" width="9.85546875" style="1" customWidth="1"/>
    <col min="15886" max="15886" width="10.42578125" style="1" customWidth="1"/>
    <col min="15887" max="16129" width="9.140625" style="1"/>
    <col min="16130" max="16141" width="9.85546875" style="1" customWidth="1"/>
    <col min="16142" max="16142" width="10.42578125" style="1" customWidth="1"/>
    <col min="16143" max="16384" width="9.140625" style="1"/>
  </cols>
  <sheetData>
    <row r="1" spans="1:12" x14ac:dyDescent="0.2">
      <c r="A1" s="166" t="s">
        <v>112</v>
      </c>
    </row>
    <row r="2" spans="1:12" x14ac:dyDescent="0.2">
      <c r="A2" s="167"/>
    </row>
    <row r="3" spans="1:12" ht="12.75" customHeight="1" x14ac:dyDescent="0.2">
      <c r="A3" s="176" t="s">
        <v>113</v>
      </c>
      <c r="B3" s="249" t="s">
        <v>114</v>
      </c>
      <c r="C3" s="168"/>
      <c r="D3" s="168"/>
      <c r="E3" s="168"/>
      <c r="F3" s="168"/>
      <c r="G3" s="168"/>
      <c r="H3" s="168"/>
      <c r="I3" s="168"/>
      <c r="J3" s="168"/>
      <c r="K3" s="3"/>
      <c r="L3" s="3"/>
    </row>
    <row r="4" spans="1:12" ht="12.75" customHeight="1" x14ac:dyDescent="0.2">
      <c r="A4" s="176" t="s">
        <v>115</v>
      </c>
      <c r="B4" s="249" t="s">
        <v>116</v>
      </c>
      <c r="C4" s="152"/>
      <c r="D4" s="152"/>
      <c r="E4" s="152"/>
      <c r="F4" s="152"/>
      <c r="G4" s="152"/>
      <c r="H4" s="152"/>
      <c r="I4" s="152"/>
      <c r="J4" s="3"/>
      <c r="K4" s="3"/>
      <c r="L4" s="3"/>
    </row>
    <row r="5" spans="1:12" ht="12.75" customHeight="1" x14ac:dyDescent="0.2">
      <c r="A5" s="176" t="s">
        <v>117</v>
      </c>
      <c r="B5" s="249" t="s">
        <v>118</v>
      </c>
      <c r="C5" s="169"/>
      <c r="D5" s="169"/>
      <c r="E5" s="169"/>
      <c r="F5" s="169"/>
      <c r="G5" s="169"/>
      <c r="H5" s="169"/>
      <c r="I5" s="169"/>
      <c r="J5" s="3"/>
      <c r="K5" s="3"/>
      <c r="L5" s="3"/>
    </row>
    <row r="6" spans="1:12" ht="12.75" customHeight="1" x14ac:dyDescent="0.2">
      <c r="A6" s="176" t="s">
        <v>119</v>
      </c>
      <c r="B6" s="249" t="s">
        <v>120</v>
      </c>
      <c r="C6" s="169"/>
      <c r="D6" s="169"/>
      <c r="E6" s="169"/>
      <c r="F6" s="169"/>
      <c r="G6" s="169"/>
      <c r="H6" s="169"/>
      <c r="I6" s="169"/>
      <c r="J6" s="3"/>
      <c r="K6" s="3"/>
      <c r="L6" s="3"/>
    </row>
    <row r="7" spans="1:12" ht="12.75" customHeight="1" x14ac:dyDescent="0.2">
      <c r="A7" s="176" t="s">
        <v>121</v>
      </c>
      <c r="B7" s="249" t="s">
        <v>1348</v>
      </c>
      <c r="C7" s="169"/>
      <c r="D7" s="169"/>
      <c r="E7" s="169"/>
      <c r="F7" s="169"/>
      <c r="G7" s="169"/>
      <c r="H7" s="169"/>
      <c r="I7" s="169"/>
      <c r="J7" s="169"/>
      <c r="K7" s="169"/>
      <c r="L7" s="169"/>
    </row>
    <row r="8" spans="1:12" ht="12.75" customHeight="1" x14ac:dyDescent="0.2">
      <c r="A8" s="176" t="s">
        <v>122</v>
      </c>
      <c r="B8" s="249" t="s">
        <v>1349</v>
      </c>
      <c r="C8" s="170"/>
      <c r="D8" s="170"/>
      <c r="E8" s="170"/>
      <c r="F8" s="170"/>
      <c r="G8" s="152"/>
      <c r="H8" s="152"/>
      <c r="I8" s="152"/>
      <c r="J8" s="152"/>
      <c r="K8" s="152"/>
      <c r="L8" s="152"/>
    </row>
    <row r="9" spans="1:12" ht="12.75" customHeight="1" x14ac:dyDescent="0.2">
      <c r="A9" s="176" t="s">
        <v>1076</v>
      </c>
      <c r="B9" s="249" t="s">
        <v>1393</v>
      </c>
      <c r="C9" s="170"/>
      <c r="D9" s="170"/>
      <c r="E9" s="170"/>
      <c r="F9" s="170"/>
      <c r="G9" s="245"/>
      <c r="H9" s="245"/>
      <c r="I9" s="245"/>
      <c r="J9" s="245"/>
      <c r="K9" s="245"/>
      <c r="L9" s="245"/>
    </row>
    <row r="10" spans="1:12" ht="12.75" customHeight="1" x14ac:dyDescent="0.2">
      <c r="A10" s="176" t="s">
        <v>1077</v>
      </c>
      <c r="B10" s="249" t="s">
        <v>1394</v>
      </c>
      <c r="C10" s="170"/>
      <c r="D10" s="170"/>
      <c r="E10" s="170"/>
      <c r="F10" s="170"/>
      <c r="G10" s="245"/>
      <c r="H10" s="245"/>
      <c r="I10" s="245"/>
      <c r="J10" s="245"/>
      <c r="K10" s="245"/>
      <c r="L10" s="245"/>
    </row>
    <row r="11" spans="1:12" ht="12.75" customHeight="1" x14ac:dyDescent="0.2">
      <c r="A11" s="176" t="s">
        <v>1078</v>
      </c>
      <c r="B11" s="249" t="s">
        <v>1395</v>
      </c>
      <c r="C11" s="170"/>
      <c r="D11" s="170"/>
      <c r="E11" s="170"/>
      <c r="F11" s="170"/>
      <c r="G11" s="245"/>
      <c r="H11" s="245"/>
      <c r="I11" s="245"/>
      <c r="J11" s="245"/>
      <c r="K11" s="245"/>
      <c r="L11" s="245"/>
    </row>
    <row r="12" spans="1:12" ht="12.75" customHeight="1" x14ac:dyDescent="0.2">
      <c r="A12" s="250" t="s">
        <v>1385</v>
      </c>
      <c r="B12" s="249" t="s">
        <v>1357</v>
      </c>
      <c r="C12" s="152"/>
      <c r="D12" s="152"/>
      <c r="E12" s="152"/>
      <c r="F12" s="152"/>
      <c r="G12" s="152"/>
      <c r="H12" s="152"/>
      <c r="I12" s="152"/>
      <c r="J12" s="152"/>
      <c r="K12" s="152"/>
      <c r="L12" s="152"/>
    </row>
    <row r="13" spans="1:12" ht="12.75" customHeight="1" x14ac:dyDescent="0.2">
      <c r="A13" s="250" t="s">
        <v>123</v>
      </c>
      <c r="B13" s="249" t="s">
        <v>1404</v>
      </c>
      <c r="C13" s="165"/>
      <c r="D13" s="165"/>
      <c r="E13" s="165"/>
      <c r="F13" s="165"/>
      <c r="G13" s="165"/>
      <c r="H13" s="165"/>
      <c r="I13" s="165"/>
      <c r="J13" s="165"/>
      <c r="K13" s="165"/>
      <c r="L13" s="165"/>
    </row>
    <row r="14" spans="1:12" ht="12.75" customHeight="1" x14ac:dyDescent="0.2">
      <c r="A14" s="250" t="s">
        <v>124</v>
      </c>
      <c r="B14" s="249" t="s">
        <v>1403</v>
      </c>
      <c r="C14" s="165"/>
      <c r="D14" s="165"/>
      <c r="E14" s="165"/>
      <c r="F14" s="165"/>
      <c r="G14" s="165"/>
      <c r="H14" s="165"/>
      <c r="I14" s="165"/>
      <c r="J14" s="165"/>
      <c r="K14" s="165"/>
      <c r="L14" s="165"/>
    </row>
    <row r="15" spans="1:12" ht="12.75" customHeight="1" x14ac:dyDescent="0.2">
      <c r="A15" s="250" t="s">
        <v>125</v>
      </c>
      <c r="B15" s="249" t="s">
        <v>1405</v>
      </c>
      <c r="C15" s="165"/>
      <c r="D15" s="165"/>
      <c r="E15" s="165"/>
      <c r="F15" s="165"/>
      <c r="G15" s="165"/>
      <c r="H15" s="165"/>
      <c r="I15" s="165"/>
      <c r="J15" s="165"/>
      <c r="K15" s="165"/>
      <c r="L15" s="165"/>
    </row>
    <row r="16" spans="1:12" ht="12.75" customHeight="1" x14ac:dyDescent="0.2">
      <c r="A16" s="250" t="s">
        <v>126</v>
      </c>
      <c r="B16" s="249" t="s">
        <v>1406</v>
      </c>
      <c r="C16" s="165"/>
      <c r="D16" s="165"/>
      <c r="E16" s="165"/>
      <c r="F16" s="165"/>
      <c r="G16" s="165"/>
      <c r="H16" s="165"/>
      <c r="I16" s="165"/>
      <c r="J16" s="165"/>
      <c r="K16" s="165"/>
      <c r="L16" s="165"/>
    </row>
    <row r="17" spans="1:13" ht="12.75" customHeight="1" x14ac:dyDescent="0.2">
      <c r="A17" s="250" t="s">
        <v>1386</v>
      </c>
      <c r="B17" s="249" t="s">
        <v>1407</v>
      </c>
      <c r="C17" s="165"/>
      <c r="D17" s="165"/>
      <c r="E17" s="165"/>
      <c r="F17" s="165"/>
      <c r="G17" s="165"/>
      <c r="H17" s="165"/>
      <c r="I17" s="165"/>
      <c r="J17" s="165"/>
      <c r="K17" s="165"/>
      <c r="L17" s="165"/>
    </row>
    <row r="18" spans="1:13" ht="12.75" customHeight="1" x14ac:dyDescent="0.2">
      <c r="A18" s="250" t="s">
        <v>1387</v>
      </c>
      <c r="B18" s="249" t="s">
        <v>1408</v>
      </c>
      <c r="C18" s="165"/>
      <c r="D18" s="165"/>
      <c r="E18" s="165"/>
      <c r="F18" s="165"/>
      <c r="G18" s="165"/>
      <c r="H18" s="165"/>
      <c r="I18" s="165"/>
      <c r="J18" s="165"/>
      <c r="K18" s="165"/>
      <c r="L18" s="165"/>
    </row>
    <row r="19" spans="1:13" ht="12.75" customHeight="1" x14ac:dyDescent="0.2">
      <c r="A19" s="250" t="s">
        <v>1388</v>
      </c>
      <c r="B19" s="249" t="s">
        <v>1409</v>
      </c>
      <c r="C19" s="165"/>
      <c r="D19" s="165"/>
      <c r="E19" s="165"/>
      <c r="F19" s="165"/>
      <c r="G19" s="165"/>
      <c r="H19" s="165"/>
      <c r="I19" s="165"/>
      <c r="J19" s="165"/>
      <c r="K19" s="165"/>
      <c r="L19" s="165"/>
    </row>
    <row r="20" spans="1:13" ht="12.75" customHeight="1" x14ac:dyDescent="0.2">
      <c r="A20" s="250" t="s">
        <v>127</v>
      </c>
      <c r="B20" s="249" t="s">
        <v>1358</v>
      </c>
      <c r="C20" s="152"/>
      <c r="D20" s="152"/>
      <c r="E20" s="152"/>
      <c r="F20" s="152"/>
      <c r="G20" s="152"/>
      <c r="H20" s="152"/>
      <c r="I20" s="152"/>
      <c r="J20" s="152"/>
      <c r="K20" s="152"/>
      <c r="L20" s="152"/>
    </row>
    <row r="21" spans="1:13" ht="12.75" customHeight="1" x14ac:dyDescent="0.2">
      <c r="A21" s="250" t="s">
        <v>129</v>
      </c>
      <c r="B21" s="249" t="s">
        <v>1350</v>
      </c>
      <c r="C21" s="152"/>
      <c r="D21" s="152"/>
      <c r="E21" s="152"/>
      <c r="F21" s="152"/>
      <c r="G21" s="152"/>
      <c r="H21" s="152"/>
      <c r="I21" s="152"/>
      <c r="J21" s="152"/>
      <c r="K21" s="152"/>
      <c r="L21" s="152"/>
    </row>
    <row r="22" spans="1:13" ht="12.75" customHeight="1" x14ac:dyDescent="0.2">
      <c r="A22" s="250" t="s">
        <v>1389</v>
      </c>
      <c r="B22" s="249" t="s">
        <v>1359</v>
      </c>
      <c r="C22" s="152"/>
      <c r="D22" s="152"/>
      <c r="E22" s="152"/>
      <c r="F22" s="152"/>
      <c r="G22" s="152"/>
      <c r="H22" s="152"/>
      <c r="I22" s="152"/>
      <c r="J22" s="152"/>
      <c r="K22" s="152"/>
      <c r="L22" s="152"/>
    </row>
    <row r="23" spans="1:13" ht="12.75" customHeight="1" x14ac:dyDescent="0.2">
      <c r="A23" s="250" t="s">
        <v>1390</v>
      </c>
      <c r="B23" s="249" t="s">
        <v>1360</v>
      </c>
      <c r="C23" s="152"/>
      <c r="D23" s="152"/>
      <c r="E23" s="152"/>
      <c r="F23" s="152"/>
      <c r="G23" s="152"/>
      <c r="H23" s="152"/>
      <c r="I23" s="152"/>
      <c r="J23" s="152"/>
      <c r="K23" s="152"/>
      <c r="L23" s="152"/>
    </row>
    <row r="24" spans="1:13" ht="12.75" customHeight="1" x14ac:dyDescent="0.2">
      <c r="A24" s="250" t="s">
        <v>1391</v>
      </c>
      <c r="B24" s="249" t="s">
        <v>128</v>
      </c>
      <c r="C24" s="152"/>
      <c r="D24" s="152"/>
      <c r="E24" s="152"/>
      <c r="F24" s="152"/>
      <c r="G24" s="152"/>
      <c r="H24" s="152"/>
      <c r="I24" s="152"/>
      <c r="J24" s="152"/>
      <c r="K24" s="152"/>
      <c r="L24" s="152"/>
    </row>
    <row r="25" spans="1:13" ht="12.75" customHeight="1" x14ac:dyDescent="0.2">
      <c r="A25" s="250" t="s">
        <v>1392</v>
      </c>
      <c r="B25" s="249" t="s">
        <v>130</v>
      </c>
      <c r="C25" s="152"/>
      <c r="D25" s="152"/>
      <c r="E25" s="152"/>
      <c r="F25" s="152"/>
      <c r="G25" s="152"/>
      <c r="H25" s="152"/>
      <c r="I25" s="152"/>
      <c r="J25" s="152"/>
      <c r="K25" s="152"/>
      <c r="L25" s="152"/>
    </row>
    <row r="26" spans="1:13" x14ac:dyDescent="0.2">
      <c r="A26" s="3"/>
      <c r="B26" s="3"/>
      <c r="C26" s="152"/>
      <c r="D26" s="152"/>
      <c r="E26" s="152"/>
      <c r="F26" s="152"/>
      <c r="G26" s="152"/>
      <c r="H26" s="152"/>
      <c r="I26" s="152"/>
      <c r="J26" s="152"/>
      <c r="K26" s="152"/>
      <c r="L26" s="152"/>
    </row>
    <row r="27" spans="1:13" x14ac:dyDescent="0.2">
      <c r="A27" s="30"/>
      <c r="B27" s="171"/>
      <c r="C27" s="152"/>
      <c r="D27" s="152"/>
      <c r="E27" s="152"/>
      <c r="F27" s="152"/>
      <c r="G27" s="152"/>
      <c r="H27" s="152"/>
      <c r="I27" s="152"/>
      <c r="J27" s="152"/>
      <c r="K27" s="152"/>
      <c r="L27" s="152"/>
    </row>
    <row r="29" spans="1:13" ht="38.25" customHeight="1" x14ac:dyDescent="0.2">
      <c r="A29" s="266" t="s">
        <v>1411</v>
      </c>
      <c r="B29" s="266"/>
      <c r="C29" s="252"/>
      <c r="D29" s="252"/>
      <c r="E29" s="252"/>
      <c r="F29" s="252"/>
      <c r="G29" s="252"/>
      <c r="H29" s="252"/>
      <c r="I29" s="252"/>
      <c r="J29" s="252"/>
      <c r="K29" s="252"/>
      <c r="L29" s="252"/>
      <c r="M29" s="252"/>
    </row>
    <row r="30" spans="1:13" x14ac:dyDescent="0.2">
      <c r="A30" s="3" t="s">
        <v>1410</v>
      </c>
    </row>
    <row r="31" spans="1:13" ht="27" customHeight="1" x14ac:dyDescent="0.2">
      <c r="A31" s="265" t="s">
        <v>1412</v>
      </c>
      <c r="B31" s="265"/>
      <c r="C31" s="265"/>
      <c r="D31" s="265"/>
      <c r="E31" s="265"/>
      <c r="F31" s="265"/>
      <c r="G31" s="265"/>
      <c r="H31" s="265"/>
      <c r="I31" s="265"/>
      <c r="J31" s="265"/>
      <c r="K31" s="265"/>
      <c r="L31" s="265"/>
      <c r="M31" s="265"/>
    </row>
    <row r="33" spans="1:13" ht="15" x14ac:dyDescent="0.25">
      <c r="A33" s="166" t="s">
        <v>131</v>
      </c>
    </row>
    <row r="34" spans="1:13" ht="39" customHeight="1" x14ac:dyDescent="0.2">
      <c r="A34" s="267" t="s">
        <v>132</v>
      </c>
      <c r="B34" s="267"/>
      <c r="C34" s="264"/>
      <c r="D34" s="264"/>
      <c r="E34" s="264"/>
      <c r="F34" s="264"/>
      <c r="G34" s="264"/>
      <c r="H34" s="264"/>
      <c r="I34" s="264"/>
      <c r="J34" s="264"/>
      <c r="K34" s="264"/>
      <c r="L34" s="264"/>
      <c r="M34" s="264"/>
    </row>
    <row r="35" spans="1:13" x14ac:dyDescent="0.2">
      <c r="A35" s="3"/>
      <c r="B35" s="172"/>
    </row>
    <row r="36" spans="1:13" x14ac:dyDescent="0.2">
      <c r="A36" s="173" t="s">
        <v>133</v>
      </c>
      <c r="B36" s="3"/>
      <c r="C36" s="3"/>
      <c r="D36" s="3"/>
      <c r="E36" s="3"/>
      <c r="F36" s="3"/>
      <c r="G36" s="3"/>
      <c r="H36" s="3"/>
      <c r="I36" s="3"/>
    </row>
    <row r="37" spans="1:13" x14ac:dyDescent="0.2">
      <c r="A37" s="173"/>
      <c r="B37" s="3"/>
      <c r="C37" s="3"/>
      <c r="D37" s="3"/>
      <c r="E37" s="3"/>
      <c r="F37" s="3"/>
      <c r="G37" s="3"/>
      <c r="H37" s="3"/>
      <c r="I37" s="3"/>
    </row>
    <row r="38" spans="1:13" x14ac:dyDescent="0.2">
      <c r="A38" s="3" t="s">
        <v>9</v>
      </c>
      <c r="B38" s="3"/>
      <c r="C38" s="3"/>
      <c r="D38" s="3"/>
      <c r="E38" s="3"/>
      <c r="F38" s="3"/>
      <c r="G38" s="174"/>
      <c r="H38" s="174"/>
      <c r="I38" s="3"/>
    </row>
    <row r="39" spans="1:13" x14ac:dyDescent="0.2">
      <c r="A39" s="268" t="s">
        <v>1082</v>
      </c>
      <c r="B39" s="268"/>
      <c r="C39" s="15"/>
      <c r="D39" s="15"/>
      <c r="E39" s="15"/>
      <c r="F39" s="15"/>
      <c r="G39" s="15"/>
      <c r="H39" s="15"/>
      <c r="I39" s="15"/>
    </row>
    <row r="40" spans="1:13" x14ac:dyDescent="0.2">
      <c r="A40" s="176" t="s">
        <v>136</v>
      </c>
      <c r="B40" s="3"/>
      <c r="C40" s="3"/>
      <c r="D40" s="3"/>
      <c r="E40" s="3"/>
      <c r="F40" s="3"/>
      <c r="G40" s="3"/>
      <c r="H40" s="3"/>
      <c r="I40" s="174"/>
    </row>
    <row r="41" spans="1:13" x14ac:dyDescent="0.2">
      <c r="A41" s="175" t="s">
        <v>1351</v>
      </c>
      <c r="B41" s="3"/>
      <c r="C41" s="3"/>
      <c r="D41" s="3"/>
      <c r="E41" s="3"/>
      <c r="F41" s="3"/>
      <c r="G41" s="3"/>
      <c r="H41" s="3"/>
      <c r="I41" s="3"/>
    </row>
    <row r="42" spans="1:13" x14ac:dyDescent="0.2">
      <c r="A42" s="3"/>
      <c r="B42" s="3"/>
      <c r="C42" s="3"/>
      <c r="D42" s="3"/>
      <c r="E42" s="3"/>
      <c r="F42" s="3"/>
      <c r="G42" s="3"/>
      <c r="H42" s="3"/>
      <c r="I42" s="3"/>
    </row>
    <row r="43" spans="1:13" x14ac:dyDescent="0.2">
      <c r="A43" s="3"/>
      <c r="B43" s="3"/>
      <c r="C43" s="3"/>
      <c r="D43" s="3"/>
      <c r="E43" s="3"/>
      <c r="F43" s="3"/>
      <c r="G43" s="3"/>
      <c r="H43" s="3"/>
      <c r="I43" s="3"/>
    </row>
  </sheetData>
  <mergeCells count="4">
    <mergeCell ref="A31:M31"/>
    <mergeCell ref="A29:B29"/>
    <mergeCell ref="A34:B34"/>
    <mergeCell ref="A39:B39"/>
  </mergeCells>
  <hyperlinks>
    <hyperlink ref="A3" location="'T6'!A1" display="Table 6"/>
    <hyperlink ref="A4" location="'T7'!A1" display="Table 7"/>
    <hyperlink ref="A5" location="'T8'!A1" display="Table 8"/>
    <hyperlink ref="A6" location="'T9'!A1" display="Table 9"/>
    <hyperlink ref="A7" location="'T10'!A1" display="Table 10"/>
    <hyperlink ref="A8" location="'T11'!A1" display="Table 11"/>
    <hyperlink ref="A40" r:id="rId1"/>
    <hyperlink ref="A9" location="T12a!A1" display="Table 12a"/>
    <hyperlink ref="A10" location="T12b!A1" display="Table 12b"/>
    <hyperlink ref="A11" location="T12c!A1" display="Table 12c"/>
    <hyperlink ref="A12" location="'T13'!A1" display="Table 13"/>
    <hyperlink ref="A13" location="T13a!A1" display="Table 13a"/>
    <hyperlink ref="A14" location="T13b!A1" display="Table 13b"/>
    <hyperlink ref="A15" location="T13c!A1" display="Table 13c"/>
    <hyperlink ref="A16" location="T13d!A1" display="Table 13d"/>
    <hyperlink ref="A17" location="T13e!A1" display="Table 13e"/>
    <hyperlink ref="A18" location="T13f!A1" display="Table 13f"/>
    <hyperlink ref="A19" location="T13g!A1" display="Table 13g"/>
    <hyperlink ref="A20" location="'T14a &amp; 14b'!A1" display="Table 14a"/>
    <hyperlink ref="A21" location="'T14a &amp; 14b'!A1" display="Table 14b"/>
    <hyperlink ref="A22" location="T14c!A1" display="Table 14c"/>
    <hyperlink ref="A23" location="T14d!A1" display="Table 14d"/>
    <hyperlink ref="A24" location="'T15a &amp; 15b'!A1" display="Table 15a"/>
    <hyperlink ref="A25" location="'T15a &amp; 15b'!A1" display="Table 15b"/>
  </hyperlinks>
  <pageMargins left="0.75" right="0.75" top="1" bottom="1" header="0.5" footer="0.5"/>
  <pageSetup paperSize="9" scale="9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85" zoomScaleNormal="85" workbookViewId="0">
      <selection sqref="A1:E1"/>
    </sheetView>
  </sheetViews>
  <sheetFormatPr defaultRowHeight="12.75" x14ac:dyDescent="0.2"/>
  <cols>
    <col min="1" max="1" width="30.42578125" style="52" customWidth="1"/>
    <col min="2" max="2" width="11.28515625" style="52" customWidth="1"/>
    <col min="3" max="5" width="10.28515625" style="75" customWidth="1"/>
    <col min="6" max="16384" width="9.140625" style="52"/>
  </cols>
  <sheetData>
    <row r="1" spans="1:5" ht="37.5" customHeight="1" x14ac:dyDescent="0.2">
      <c r="A1" s="283" t="s">
        <v>1382</v>
      </c>
      <c r="B1" s="283"/>
      <c r="C1" s="283"/>
      <c r="D1" s="283"/>
      <c r="E1" s="283"/>
    </row>
    <row r="2" spans="1:5" ht="12.75" customHeight="1" x14ac:dyDescent="0.2">
      <c r="A2" s="278" t="s">
        <v>1</v>
      </c>
      <c r="B2" s="278"/>
      <c r="C2" s="278"/>
      <c r="D2" s="278"/>
      <c r="E2" s="278"/>
    </row>
    <row r="3" spans="1:5" ht="12.75" customHeight="1" x14ac:dyDescent="0.2">
      <c r="A3" s="79"/>
      <c r="B3" s="80"/>
      <c r="C3" s="80"/>
      <c r="D3" s="80"/>
      <c r="E3" s="80"/>
    </row>
    <row r="4" spans="1:5" ht="12.75" customHeight="1" x14ac:dyDescent="0.2">
      <c r="A4" s="79"/>
      <c r="B4" s="80"/>
      <c r="C4" s="80"/>
      <c r="D4" s="80"/>
      <c r="E4" s="80"/>
    </row>
    <row r="5" spans="1:5" x14ac:dyDescent="0.2">
      <c r="A5" s="56"/>
      <c r="B5" s="56"/>
      <c r="C5" s="284" t="s">
        <v>1378</v>
      </c>
      <c r="D5" s="284"/>
      <c r="E5" s="246"/>
    </row>
    <row r="6" spans="1:5" x14ac:dyDescent="0.2">
      <c r="A6" s="57"/>
      <c r="B6" s="256" t="s">
        <v>61</v>
      </c>
      <c r="C6" s="58" t="s">
        <v>1379</v>
      </c>
      <c r="D6" s="58" t="s">
        <v>1380</v>
      </c>
      <c r="E6" s="58" t="s">
        <v>1381</v>
      </c>
    </row>
    <row r="7" spans="1:5" x14ac:dyDescent="0.2">
      <c r="A7" s="64" t="s">
        <v>29</v>
      </c>
      <c r="B7" s="84"/>
      <c r="C7" s="85"/>
      <c r="D7" s="85"/>
      <c r="E7" s="85"/>
    </row>
    <row r="8" spans="1:5" x14ac:dyDescent="0.2">
      <c r="A8" s="253" t="s">
        <v>30</v>
      </c>
      <c r="B8" s="84">
        <v>444774</v>
      </c>
      <c r="C8" s="65">
        <v>58.8</v>
      </c>
      <c r="D8" s="65">
        <v>26.3</v>
      </c>
      <c r="E8" s="65">
        <v>55</v>
      </c>
    </row>
    <row r="9" spans="1:5" x14ac:dyDescent="0.2">
      <c r="A9" s="253" t="s">
        <v>31</v>
      </c>
      <c r="B9" s="84">
        <v>1948</v>
      </c>
      <c r="C9" s="65">
        <v>71</v>
      </c>
      <c r="D9" s="65">
        <v>27.1</v>
      </c>
      <c r="E9" s="65">
        <v>64.2</v>
      </c>
    </row>
    <row r="10" spans="1:5" x14ac:dyDescent="0.2">
      <c r="A10" s="253" t="s">
        <v>32</v>
      </c>
      <c r="B10" s="84">
        <v>144</v>
      </c>
      <c r="C10" s="65">
        <v>25.9</v>
      </c>
      <c r="D10" s="65">
        <v>10.5</v>
      </c>
      <c r="E10" s="65">
        <v>16.7</v>
      </c>
    </row>
    <row r="11" spans="1:5" x14ac:dyDescent="0.2">
      <c r="A11" s="253" t="s">
        <v>33</v>
      </c>
      <c r="B11" s="84">
        <v>18181</v>
      </c>
      <c r="C11" s="65">
        <v>60.2</v>
      </c>
      <c r="D11" s="65">
        <v>49.3</v>
      </c>
      <c r="E11" s="65">
        <v>58.6</v>
      </c>
    </row>
    <row r="12" spans="1:5" x14ac:dyDescent="0.2">
      <c r="A12" s="253" t="s">
        <v>34</v>
      </c>
      <c r="B12" s="84">
        <v>614</v>
      </c>
      <c r="C12" s="65">
        <v>10.8</v>
      </c>
      <c r="D12" s="65">
        <v>7.1</v>
      </c>
      <c r="E12" s="65">
        <v>9.6</v>
      </c>
    </row>
    <row r="13" spans="1:5" x14ac:dyDescent="0.2">
      <c r="A13" s="254" t="s">
        <v>35</v>
      </c>
      <c r="B13" s="149">
        <v>465661</v>
      </c>
      <c r="C13" s="247">
        <v>58.8</v>
      </c>
      <c r="D13" s="247">
        <v>27.3</v>
      </c>
      <c r="E13" s="247">
        <v>55.1</v>
      </c>
    </row>
    <row r="14" spans="1:5" x14ac:dyDescent="0.2">
      <c r="A14" s="253" t="s">
        <v>36</v>
      </c>
      <c r="B14" s="84">
        <v>6483</v>
      </c>
      <c r="C14" s="65">
        <v>54.9</v>
      </c>
      <c r="D14" s="65">
        <v>33.299999999999997</v>
      </c>
      <c r="E14" s="65">
        <v>49.8</v>
      </c>
    </row>
    <row r="15" spans="1:5" x14ac:dyDescent="0.2">
      <c r="A15" s="253" t="s">
        <v>37</v>
      </c>
      <c r="B15" s="84">
        <v>1834</v>
      </c>
      <c r="C15" s="65">
        <v>65.3</v>
      </c>
      <c r="D15" s="65">
        <v>48.7</v>
      </c>
      <c r="E15" s="65">
        <v>61.6</v>
      </c>
    </row>
    <row r="16" spans="1:5" x14ac:dyDescent="0.2">
      <c r="A16" s="253" t="s">
        <v>38</v>
      </c>
      <c r="B16" s="84">
        <v>3789</v>
      </c>
      <c r="C16" s="65">
        <v>73</v>
      </c>
      <c r="D16" s="65">
        <v>44.6</v>
      </c>
      <c r="E16" s="65">
        <v>68.900000000000006</v>
      </c>
    </row>
    <row r="17" spans="1:5" x14ac:dyDescent="0.2">
      <c r="A17" s="253" t="s">
        <v>39</v>
      </c>
      <c r="B17" s="84">
        <v>6798</v>
      </c>
      <c r="C17" s="65">
        <v>67.5</v>
      </c>
      <c r="D17" s="65">
        <v>44.2</v>
      </c>
      <c r="E17" s="65">
        <v>63.1</v>
      </c>
    </row>
    <row r="18" spans="1:5" x14ac:dyDescent="0.2">
      <c r="A18" s="254" t="s">
        <v>40</v>
      </c>
      <c r="B18" s="149">
        <v>18904</v>
      </c>
      <c r="C18" s="247">
        <v>64.400000000000006</v>
      </c>
      <c r="D18" s="247">
        <v>40.299999999999997</v>
      </c>
      <c r="E18" s="247">
        <v>59.5</v>
      </c>
    </row>
    <row r="19" spans="1:5" x14ac:dyDescent="0.2">
      <c r="A19" s="253" t="s">
        <v>41</v>
      </c>
      <c r="B19" s="84">
        <v>13021</v>
      </c>
      <c r="C19" s="65">
        <v>81.099999999999994</v>
      </c>
      <c r="D19" s="65">
        <v>64</v>
      </c>
      <c r="E19" s="65">
        <v>79.5</v>
      </c>
    </row>
    <row r="20" spans="1:5" x14ac:dyDescent="0.2">
      <c r="A20" s="253" t="s">
        <v>42</v>
      </c>
      <c r="B20" s="84">
        <v>16501</v>
      </c>
      <c r="C20" s="65">
        <v>64.7</v>
      </c>
      <c r="D20" s="65">
        <v>51.4</v>
      </c>
      <c r="E20" s="65">
        <v>60.7</v>
      </c>
    </row>
    <row r="21" spans="1:5" x14ac:dyDescent="0.2">
      <c r="A21" s="253" t="s">
        <v>43</v>
      </c>
      <c r="B21" s="84">
        <v>6959</v>
      </c>
      <c r="C21" s="65">
        <v>70.5</v>
      </c>
      <c r="D21" s="65">
        <v>60.4</v>
      </c>
      <c r="E21" s="65">
        <v>66</v>
      </c>
    </row>
    <row r="22" spans="1:5" x14ac:dyDescent="0.2">
      <c r="A22" s="253" t="s">
        <v>44</v>
      </c>
      <c r="B22" s="84">
        <v>6927</v>
      </c>
      <c r="C22" s="65">
        <v>72.2</v>
      </c>
      <c r="D22" s="65">
        <v>59.2</v>
      </c>
      <c r="E22" s="65">
        <v>70.2</v>
      </c>
    </row>
    <row r="23" spans="1:5" x14ac:dyDescent="0.2">
      <c r="A23" s="253" t="s">
        <v>45</v>
      </c>
      <c r="B23" s="84">
        <v>2309</v>
      </c>
      <c r="C23" s="65">
        <v>85.8</v>
      </c>
      <c r="D23" s="65">
        <v>77.099999999999994</v>
      </c>
      <c r="E23" s="65">
        <v>85.1</v>
      </c>
    </row>
    <row r="24" spans="1:5" x14ac:dyDescent="0.2">
      <c r="A24" s="254" t="s">
        <v>46</v>
      </c>
      <c r="B24" s="149">
        <v>45717</v>
      </c>
      <c r="C24" s="247">
        <v>73.400000000000006</v>
      </c>
      <c r="D24" s="247">
        <v>56.7</v>
      </c>
      <c r="E24" s="247">
        <v>69.5</v>
      </c>
    </row>
    <row r="25" spans="1:5" x14ac:dyDescent="0.2">
      <c r="A25" s="253" t="s">
        <v>47</v>
      </c>
      <c r="B25" s="84">
        <v>8119</v>
      </c>
      <c r="C25" s="65">
        <v>60.1</v>
      </c>
      <c r="D25" s="65">
        <v>44.8</v>
      </c>
      <c r="E25" s="65">
        <v>56.5</v>
      </c>
    </row>
    <row r="26" spans="1:5" x14ac:dyDescent="0.2">
      <c r="A26" s="253" t="s">
        <v>48</v>
      </c>
      <c r="B26" s="84">
        <v>14559</v>
      </c>
      <c r="C26" s="65">
        <v>75.2</v>
      </c>
      <c r="D26" s="65">
        <v>61.2</v>
      </c>
      <c r="E26" s="65">
        <v>70.3</v>
      </c>
    </row>
    <row r="27" spans="1:5" x14ac:dyDescent="0.2">
      <c r="A27" s="253" t="s">
        <v>49</v>
      </c>
      <c r="B27" s="84">
        <v>2931</v>
      </c>
      <c r="C27" s="65">
        <v>64.599999999999994</v>
      </c>
      <c r="D27" s="65">
        <v>52</v>
      </c>
      <c r="E27" s="65">
        <v>61</v>
      </c>
    </row>
    <row r="28" spans="1:5" x14ac:dyDescent="0.2">
      <c r="A28" s="254" t="s">
        <v>50</v>
      </c>
      <c r="B28" s="149">
        <v>25609</v>
      </c>
      <c r="C28" s="247">
        <v>68.7</v>
      </c>
      <c r="D28" s="247">
        <v>56.3</v>
      </c>
      <c r="E28" s="247">
        <v>64.8</v>
      </c>
    </row>
    <row r="29" spans="1:5" x14ac:dyDescent="0.2">
      <c r="A29" s="253" t="s">
        <v>51</v>
      </c>
      <c r="B29" s="84">
        <v>6884</v>
      </c>
      <c r="C29" s="65">
        <v>62.8</v>
      </c>
      <c r="D29" s="65">
        <v>59.8</v>
      </c>
      <c r="E29" s="65">
        <v>61.9</v>
      </c>
    </row>
    <row r="30" spans="1:5" x14ac:dyDescent="0.2">
      <c r="A30" s="254" t="s">
        <v>52</v>
      </c>
      <c r="B30" s="149">
        <v>6884</v>
      </c>
      <c r="C30" s="247">
        <v>62.8</v>
      </c>
      <c r="D30" s="247">
        <v>59.8</v>
      </c>
      <c r="E30" s="247">
        <v>61.9</v>
      </c>
    </row>
    <row r="31" spans="1:5" x14ac:dyDescent="0.2">
      <c r="A31" s="253" t="s">
        <v>53</v>
      </c>
      <c r="B31" s="84">
        <v>5804</v>
      </c>
      <c r="C31" s="65">
        <v>59.5</v>
      </c>
      <c r="D31" s="65">
        <v>32.5</v>
      </c>
      <c r="E31" s="65">
        <v>55</v>
      </c>
    </row>
    <row r="32" spans="1:5" x14ac:dyDescent="0.2">
      <c r="A32" s="255" t="s">
        <v>25</v>
      </c>
      <c r="B32" s="150">
        <v>562775</v>
      </c>
      <c r="C32" s="248">
        <v>60.4</v>
      </c>
      <c r="D32" s="248">
        <v>35.700000000000003</v>
      </c>
      <c r="E32" s="248">
        <v>57</v>
      </c>
    </row>
    <row r="33" spans="1:5" x14ac:dyDescent="0.2">
      <c r="C33" s="52"/>
    </row>
    <row r="34" spans="1:5" x14ac:dyDescent="0.2">
      <c r="A34" s="73" t="s">
        <v>8</v>
      </c>
      <c r="B34" s="87"/>
      <c r="C34" s="88"/>
      <c r="D34" s="88"/>
      <c r="E34" s="88"/>
    </row>
    <row r="35" spans="1:5" x14ac:dyDescent="0.2">
      <c r="A35" s="73" t="s">
        <v>9</v>
      </c>
      <c r="B35" s="87"/>
      <c r="C35" s="88"/>
      <c r="D35" s="88"/>
      <c r="E35" s="88"/>
    </row>
    <row r="36" spans="1:5" ht="23.25" customHeight="1" x14ac:dyDescent="0.2">
      <c r="A36" s="272" t="s">
        <v>1082</v>
      </c>
      <c r="B36" s="272"/>
      <c r="C36" s="272"/>
      <c r="D36" s="272"/>
      <c r="E36" s="272"/>
    </row>
    <row r="37" spans="1:5" x14ac:dyDescent="0.2">
      <c r="A37" s="251" t="s">
        <v>136</v>
      </c>
      <c r="B37" s="28"/>
      <c r="C37" s="28"/>
      <c r="D37" s="28"/>
      <c r="E37" s="28"/>
    </row>
  </sheetData>
  <mergeCells count="4">
    <mergeCell ref="A1:E1"/>
    <mergeCell ref="A2:E2"/>
    <mergeCell ref="C5:D5"/>
    <mergeCell ref="A36:E36"/>
  </mergeCells>
  <hyperlinks>
    <hyperlink ref="A37" r:id="rId1"/>
  </hyperlinks>
  <pageMargins left="0.74803149606299213" right="0.74803149606299213" top="0.98425196850393704" bottom="0.98425196850393704" header="0.51181102362204722" footer="0.51181102362204722"/>
  <pageSetup paperSize="9" scale="85"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election sqref="A1:K1"/>
    </sheetView>
  </sheetViews>
  <sheetFormatPr defaultRowHeight="12.75" x14ac:dyDescent="0.2"/>
  <cols>
    <col min="1" max="1" width="12.28515625" style="89" customWidth="1"/>
    <col min="2" max="2" width="8" style="89" bestFit="1" customWidth="1"/>
    <col min="3" max="3" width="9.7109375" style="89" customWidth="1"/>
    <col min="4" max="4" width="2.85546875" style="89" customWidth="1"/>
    <col min="5" max="5" width="10.5703125" style="89" customWidth="1"/>
    <col min="6" max="6" width="11.28515625" style="89" customWidth="1"/>
    <col min="7" max="7" width="10.5703125" style="89" customWidth="1"/>
    <col min="8" max="8" width="3.28515625" style="89" customWidth="1"/>
    <col min="9" max="10" width="10.5703125" style="89" customWidth="1"/>
    <col min="11" max="11" width="10.7109375" style="89" customWidth="1"/>
    <col min="12" max="16384" width="9.140625" style="89"/>
  </cols>
  <sheetData>
    <row r="1" spans="1:11" x14ac:dyDescent="0.2">
      <c r="A1" s="286" t="s">
        <v>1364</v>
      </c>
      <c r="B1" s="286"/>
      <c r="C1" s="286"/>
      <c r="D1" s="286"/>
      <c r="E1" s="286"/>
      <c r="F1" s="286"/>
      <c r="G1" s="286"/>
      <c r="H1" s="286"/>
      <c r="I1" s="286"/>
      <c r="J1" s="286"/>
      <c r="K1" s="286"/>
    </row>
    <row r="2" spans="1:11" ht="12.75" customHeight="1" x14ac:dyDescent="0.2">
      <c r="A2" s="278" t="s">
        <v>1</v>
      </c>
      <c r="B2" s="278"/>
      <c r="C2" s="278"/>
      <c r="D2" s="278"/>
      <c r="E2" s="278"/>
      <c r="F2" s="278"/>
      <c r="G2" s="278"/>
      <c r="H2" s="278"/>
      <c r="I2" s="278"/>
      <c r="J2" s="278"/>
      <c r="K2" s="278"/>
    </row>
    <row r="3" spans="1:11" x14ac:dyDescent="0.2">
      <c r="E3" s="92"/>
      <c r="I3" s="92"/>
    </row>
    <row r="4" spans="1:11" ht="102" x14ac:dyDescent="0.2">
      <c r="A4" s="93"/>
      <c r="B4" s="94" t="s">
        <v>108</v>
      </c>
      <c r="C4" s="94" t="s">
        <v>2</v>
      </c>
      <c r="D4" s="93"/>
      <c r="E4" s="95" t="s">
        <v>62</v>
      </c>
      <c r="F4" s="95" t="s">
        <v>63</v>
      </c>
      <c r="G4" s="96" t="s">
        <v>64</v>
      </c>
      <c r="H4" s="97"/>
      <c r="I4" s="95" t="s">
        <v>1352</v>
      </c>
      <c r="J4" s="95" t="s">
        <v>1353</v>
      </c>
      <c r="K4" s="96" t="s">
        <v>1354</v>
      </c>
    </row>
    <row r="5" spans="1:11" x14ac:dyDescent="0.2">
      <c r="A5" s="98" t="s">
        <v>65</v>
      </c>
      <c r="B5" s="98"/>
      <c r="C5" s="99"/>
      <c r="D5" s="98"/>
      <c r="E5" s="98"/>
      <c r="F5" s="98"/>
      <c r="G5" s="100"/>
      <c r="H5" s="98"/>
      <c r="I5" s="98"/>
      <c r="J5" s="98"/>
      <c r="K5" s="100"/>
    </row>
    <row r="6" spans="1:11" x14ac:dyDescent="0.2">
      <c r="A6" s="91"/>
      <c r="B6" s="156">
        <v>2005</v>
      </c>
      <c r="C6" s="101">
        <v>558659</v>
      </c>
      <c r="D6" s="91"/>
      <c r="E6" s="74">
        <v>53.1</v>
      </c>
      <c r="F6" s="74">
        <v>55.9</v>
      </c>
      <c r="G6" s="74">
        <v>6.1</v>
      </c>
      <c r="H6" s="74" t="s">
        <v>1362</v>
      </c>
      <c r="I6" s="74">
        <v>53.1</v>
      </c>
      <c r="J6" s="74">
        <v>59.7</v>
      </c>
      <c r="K6" s="74">
        <v>14.1</v>
      </c>
    </row>
    <row r="7" spans="1:11" x14ac:dyDescent="0.2">
      <c r="A7" s="91"/>
      <c r="B7" s="156">
        <v>2006</v>
      </c>
      <c r="C7" s="101">
        <v>575039</v>
      </c>
      <c r="D7" s="91"/>
      <c r="E7" s="74">
        <v>53.9</v>
      </c>
      <c r="F7" s="74">
        <v>56.8</v>
      </c>
      <c r="G7" s="74">
        <v>6.3</v>
      </c>
      <c r="H7" s="74" t="s">
        <v>1362</v>
      </c>
      <c r="I7" s="74">
        <v>53.9</v>
      </c>
      <c r="J7" s="74">
        <v>61.1</v>
      </c>
      <c r="K7" s="74">
        <v>15.5</v>
      </c>
    </row>
    <row r="8" spans="1:11" x14ac:dyDescent="0.2">
      <c r="A8" s="91"/>
      <c r="B8" s="156">
        <v>2007</v>
      </c>
      <c r="C8" s="101">
        <v>593117</v>
      </c>
      <c r="D8" s="91"/>
      <c r="E8" s="74">
        <v>54</v>
      </c>
      <c r="F8" s="74">
        <v>57.3</v>
      </c>
      <c r="G8" s="74">
        <v>7.2</v>
      </c>
      <c r="H8" s="74" t="s">
        <v>1362</v>
      </c>
      <c r="I8" s="74">
        <v>54.1</v>
      </c>
      <c r="J8" s="74">
        <v>62.4</v>
      </c>
      <c r="K8" s="74">
        <v>18.100000000000001</v>
      </c>
    </row>
    <row r="9" spans="1:11" x14ac:dyDescent="0.2">
      <c r="A9" s="91"/>
      <c r="B9" s="156">
        <v>2008</v>
      </c>
      <c r="C9" s="101">
        <v>586021</v>
      </c>
      <c r="D9" s="91"/>
      <c r="E9" s="74">
        <v>55.5</v>
      </c>
      <c r="F9" s="74">
        <v>58.9</v>
      </c>
      <c r="G9" s="74">
        <v>7.6</v>
      </c>
      <c r="H9" s="74" t="s">
        <v>1362</v>
      </c>
      <c r="I9" s="74">
        <v>55.8</v>
      </c>
      <c r="J9" s="74">
        <v>64.5</v>
      </c>
      <c r="K9" s="74">
        <v>19.600000000000001</v>
      </c>
    </row>
    <row r="10" spans="1:11" x14ac:dyDescent="0.2">
      <c r="A10" s="91"/>
      <c r="B10" s="156">
        <v>2009</v>
      </c>
      <c r="C10" s="101">
        <v>596016</v>
      </c>
      <c r="D10" s="91"/>
      <c r="E10" s="74">
        <v>56.6</v>
      </c>
      <c r="F10" s="74">
        <v>60.1</v>
      </c>
      <c r="G10" s="74">
        <v>8.1</v>
      </c>
      <c r="H10" s="74" t="s">
        <v>1362</v>
      </c>
      <c r="I10" s="74">
        <v>57.7</v>
      </c>
      <c r="J10" s="74">
        <v>66.7</v>
      </c>
      <c r="K10" s="74">
        <v>21.3</v>
      </c>
    </row>
    <row r="11" spans="1:11" x14ac:dyDescent="0.2">
      <c r="A11" s="91"/>
      <c r="B11" s="156">
        <v>2010</v>
      </c>
      <c r="C11" s="101">
        <v>602963</v>
      </c>
      <c r="D11" s="91"/>
      <c r="E11" s="74">
        <v>57.7</v>
      </c>
      <c r="F11" s="74">
        <v>61.3</v>
      </c>
      <c r="G11" s="74">
        <v>8.5</v>
      </c>
      <c r="H11" s="74" t="s">
        <v>1362</v>
      </c>
      <c r="I11" s="74">
        <v>60</v>
      </c>
      <c r="J11" s="74">
        <v>69.400000000000006</v>
      </c>
      <c r="K11" s="74">
        <v>23.5</v>
      </c>
    </row>
    <row r="12" spans="1:11" x14ac:dyDescent="0.2">
      <c r="A12" s="91"/>
      <c r="B12" s="156">
        <v>2011</v>
      </c>
      <c r="C12" s="101">
        <v>600204</v>
      </c>
      <c r="D12" s="91"/>
      <c r="E12" s="74">
        <v>59.4</v>
      </c>
      <c r="F12" s="74">
        <v>63.2</v>
      </c>
      <c r="G12" s="74">
        <v>9.4</v>
      </c>
      <c r="H12" s="74" t="s">
        <v>1362</v>
      </c>
      <c r="I12" s="74">
        <v>62.9</v>
      </c>
      <c r="J12" s="74">
        <v>71.599999999999994</v>
      </c>
      <c r="K12" s="74">
        <v>23.6</v>
      </c>
    </row>
    <row r="13" spans="1:11" x14ac:dyDescent="0.2">
      <c r="A13" s="91"/>
      <c r="B13" s="156">
        <v>2012</v>
      </c>
      <c r="C13" s="101">
        <v>580149</v>
      </c>
      <c r="D13" s="91"/>
      <c r="E13" s="74">
        <v>61.5</v>
      </c>
      <c r="F13" s="74">
        <v>65.400000000000006</v>
      </c>
      <c r="G13" s="74">
        <v>10.199999999999999</v>
      </c>
      <c r="H13" s="74" t="s">
        <v>1362</v>
      </c>
      <c r="I13" s="74">
        <v>65</v>
      </c>
      <c r="J13" s="74">
        <v>72.599999999999994</v>
      </c>
      <c r="K13" s="74">
        <v>21.7</v>
      </c>
    </row>
    <row r="14" spans="1:11" x14ac:dyDescent="0.2">
      <c r="A14" s="91"/>
      <c r="B14" s="156">
        <v>2013</v>
      </c>
      <c r="C14" s="101">
        <v>580013</v>
      </c>
      <c r="D14" s="91"/>
      <c r="E14" s="74">
        <v>65.8</v>
      </c>
      <c r="F14" s="74">
        <v>69</v>
      </c>
      <c r="G14" s="74">
        <v>9.3000000000000007</v>
      </c>
      <c r="H14" s="74" t="s">
        <v>1362</v>
      </c>
      <c r="I14" s="74">
        <v>69</v>
      </c>
      <c r="J14" s="74">
        <v>74.599999999999994</v>
      </c>
      <c r="K14" s="74">
        <v>18</v>
      </c>
    </row>
    <row r="15" spans="1:11" x14ac:dyDescent="0.2">
      <c r="A15" s="91"/>
      <c r="B15" s="157">
        <v>2014</v>
      </c>
      <c r="C15" s="101">
        <v>568579</v>
      </c>
      <c r="D15" s="91"/>
      <c r="E15" s="74">
        <v>68.7</v>
      </c>
      <c r="F15" s="74">
        <v>71.3</v>
      </c>
      <c r="G15" s="74">
        <v>8.1999999999999993</v>
      </c>
      <c r="H15" s="74" t="s">
        <v>1362</v>
      </c>
      <c r="I15" s="74">
        <v>71.2</v>
      </c>
      <c r="J15" s="74">
        <v>76.7</v>
      </c>
      <c r="K15" s="74">
        <v>19.100000000000001</v>
      </c>
    </row>
    <row r="16" spans="1:11" x14ac:dyDescent="0.2">
      <c r="A16" s="91"/>
      <c r="B16" s="157"/>
      <c r="C16" s="101"/>
      <c r="D16" s="91"/>
      <c r="E16" s="74" t="s">
        <v>1362</v>
      </c>
      <c r="F16" s="74" t="s">
        <v>1362</v>
      </c>
      <c r="G16" s="74" t="s">
        <v>1362</v>
      </c>
      <c r="H16" s="74" t="s">
        <v>1362</v>
      </c>
      <c r="I16" s="74" t="s">
        <v>1362</v>
      </c>
      <c r="J16" s="74" t="s">
        <v>1362</v>
      </c>
      <c r="K16" s="74" t="s">
        <v>1362</v>
      </c>
    </row>
    <row r="17" spans="1:11" x14ac:dyDescent="0.2">
      <c r="A17" s="103" t="s">
        <v>66</v>
      </c>
      <c r="B17" s="156"/>
      <c r="C17" s="104"/>
      <c r="D17" s="91"/>
      <c r="E17" s="74" t="s">
        <v>1362</v>
      </c>
      <c r="F17" s="74" t="s">
        <v>1362</v>
      </c>
      <c r="G17" s="74" t="s">
        <v>1362</v>
      </c>
      <c r="H17" s="74" t="s">
        <v>1362</v>
      </c>
      <c r="I17" s="74" t="s">
        <v>1362</v>
      </c>
      <c r="J17" s="74" t="s">
        <v>1362</v>
      </c>
      <c r="K17" s="74" t="s">
        <v>1362</v>
      </c>
    </row>
    <row r="18" spans="1:11" x14ac:dyDescent="0.2">
      <c r="A18" s="91"/>
      <c r="B18" s="156">
        <v>2005</v>
      </c>
      <c r="C18" s="101">
        <v>558659</v>
      </c>
      <c r="D18" s="91"/>
      <c r="E18" s="74">
        <v>46.5</v>
      </c>
      <c r="F18" s="74">
        <v>49.3</v>
      </c>
      <c r="G18" s="74">
        <v>5.3</v>
      </c>
      <c r="H18" s="74" t="s">
        <v>1362</v>
      </c>
      <c r="I18" s="74">
        <v>46.5</v>
      </c>
      <c r="J18" s="74">
        <v>51.5</v>
      </c>
      <c r="K18" s="74">
        <v>9.1999999999999993</v>
      </c>
    </row>
    <row r="19" spans="1:11" x14ac:dyDescent="0.2">
      <c r="A19" s="91"/>
      <c r="B19" s="156">
        <v>2006</v>
      </c>
      <c r="C19" s="101">
        <v>575039</v>
      </c>
      <c r="D19" s="91"/>
      <c r="E19" s="74">
        <v>45.5</v>
      </c>
      <c r="F19" s="74">
        <v>48.6</v>
      </c>
      <c r="G19" s="74">
        <v>5.7</v>
      </c>
      <c r="H19" s="74" t="s">
        <v>1362</v>
      </c>
      <c r="I19" s="74">
        <v>45.6</v>
      </c>
      <c r="J19" s="74">
        <v>51.5</v>
      </c>
      <c r="K19" s="74">
        <v>10.9</v>
      </c>
    </row>
    <row r="20" spans="1:11" x14ac:dyDescent="0.2">
      <c r="A20" s="91"/>
      <c r="B20" s="156">
        <v>2007</v>
      </c>
      <c r="C20" s="101">
        <v>593117</v>
      </c>
      <c r="D20" s="91"/>
      <c r="E20" s="74">
        <v>47.2</v>
      </c>
      <c r="F20" s="74">
        <v>50.5</v>
      </c>
      <c r="G20" s="74">
        <v>6.3</v>
      </c>
      <c r="H20" s="74" t="s">
        <v>1362</v>
      </c>
      <c r="I20" s="74">
        <v>47.3</v>
      </c>
      <c r="J20" s="74">
        <v>53.9</v>
      </c>
      <c r="K20" s="74">
        <v>12.6</v>
      </c>
    </row>
    <row r="21" spans="1:11" x14ac:dyDescent="0.2">
      <c r="A21" s="91"/>
      <c r="B21" s="156">
        <v>2008</v>
      </c>
      <c r="C21" s="101">
        <v>586021</v>
      </c>
      <c r="D21" s="91"/>
      <c r="E21" s="74">
        <v>49.6</v>
      </c>
      <c r="F21" s="74">
        <v>52.8</v>
      </c>
      <c r="G21" s="74">
        <v>6.2</v>
      </c>
      <c r="H21" s="74" t="s">
        <v>1362</v>
      </c>
      <c r="I21" s="74">
        <v>49.9</v>
      </c>
      <c r="J21" s="74">
        <v>56.7</v>
      </c>
      <c r="K21" s="74">
        <v>13.5</v>
      </c>
    </row>
    <row r="22" spans="1:11" x14ac:dyDescent="0.2">
      <c r="A22" s="91"/>
      <c r="B22" s="156">
        <v>2009</v>
      </c>
      <c r="C22" s="101">
        <v>596016</v>
      </c>
      <c r="D22" s="91"/>
      <c r="E22" s="74">
        <v>51.4</v>
      </c>
      <c r="F22" s="74">
        <v>54.6</v>
      </c>
      <c r="G22" s="74">
        <v>6.6</v>
      </c>
      <c r="H22" s="74" t="s">
        <v>1362</v>
      </c>
      <c r="I22" s="74">
        <v>52.4</v>
      </c>
      <c r="J22" s="74">
        <v>59.5</v>
      </c>
      <c r="K22" s="74">
        <v>14.9</v>
      </c>
    </row>
    <row r="23" spans="1:11" x14ac:dyDescent="0.2">
      <c r="A23" s="91"/>
      <c r="B23" s="156">
        <v>2010</v>
      </c>
      <c r="C23" s="101">
        <v>602963</v>
      </c>
      <c r="D23" s="91"/>
      <c r="E23" s="74">
        <v>53.4</v>
      </c>
      <c r="F23" s="74">
        <v>56.6</v>
      </c>
      <c r="G23" s="74">
        <v>6.8</v>
      </c>
      <c r="H23" s="74" t="s">
        <v>1362</v>
      </c>
      <c r="I23" s="74">
        <v>55.5</v>
      </c>
      <c r="J23" s="74">
        <v>62.8</v>
      </c>
      <c r="K23" s="74">
        <v>16.5</v>
      </c>
    </row>
    <row r="24" spans="1:11" x14ac:dyDescent="0.2">
      <c r="A24" s="91"/>
      <c r="B24" s="156">
        <v>2011</v>
      </c>
      <c r="C24" s="101">
        <v>600204</v>
      </c>
      <c r="D24" s="91"/>
      <c r="E24" s="74">
        <v>55.7</v>
      </c>
      <c r="F24" s="74">
        <v>59.2</v>
      </c>
      <c r="G24" s="74">
        <v>7.9</v>
      </c>
      <c r="H24" s="74" t="s">
        <v>1362</v>
      </c>
      <c r="I24" s="74">
        <v>58.9</v>
      </c>
      <c r="J24" s="74">
        <v>66</v>
      </c>
      <c r="K24" s="74">
        <v>17.399999999999999</v>
      </c>
    </row>
    <row r="25" spans="1:11" x14ac:dyDescent="0.2">
      <c r="A25" s="91"/>
      <c r="B25" s="156">
        <v>2012</v>
      </c>
      <c r="C25" s="101">
        <v>580149</v>
      </c>
      <c r="D25" s="91"/>
      <c r="E25" s="74">
        <v>58.3</v>
      </c>
      <c r="F25" s="74">
        <v>61.9</v>
      </c>
      <c r="G25" s="74">
        <v>8.6</v>
      </c>
      <c r="H25" s="74" t="s">
        <v>1362</v>
      </c>
      <c r="I25" s="74">
        <v>61.7</v>
      </c>
      <c r="J25" s="74">
        <v>68.099999999999994</v>
      </c>
      <c r="K25" s="74">
        <v>16.7</v>
      </c>
    </row>
    <row r="26" spans="1:11" x14ac:dyDescent="0.2">
      <c r="A26" s="91"/>
      <c r="B26" s="156">
        <v>2013</v>
      </c>
      <c r="C26" s="101">
        <v>580013</v>
      </c>
      <c r="D26" s="91"/>
      <c r="E26" s="74">
        <v>62</v>
      </c>
      <c r="F26" s="74">
        <v>65.2</v>
      </c>
      <c r="G26" s="74">
        <v>8.3000000000000007</v>
      </c>
      <c r="H26" s="74" t="s">
        <v>1362</v>
      </c>
      <c r="I26" s="74">
        <v>65.099999999999994</v>
      </c>
      <c r="J26" s="74">
        <v>70.5</v>
      </c>
      <c r="K26" s="74">
        <v>15.6</v>
      </c>
    </row>
    <row r="27" spans="1:11" x14ac:dyDescent="0.2">
      <c r="A27" s="91"/>
      <c r="B27" s="157">
        <v>2014</v>
      </c>
      <c r="C27" s="101">
        <v>568579</v>
      </c>
      <c r="D27" s="91"/>
      <c r="E27" s="74">
        <v>64.7</v>
      </c>
      <c r="F27" s="74">
        <v>67.7</v>
      </c>
      <c r="G27" s="74">
        <v>8.4</v>
      </c>
      <c r="H27" s="74" t="s">
        <v>1362</v>
      </c>
      <c r="I27" s="74">
        <v>67</v>
      </c>
      <c r="J27" s="74">
        <v>72.400000000000006</v>
      </c>
      <c r="K27" s="74">
        <v>16.3</v>
      </c>
    </row>
    <row r="28" spans="1:11" x14ac:dyDescent="0.2">
      <c r="A28" s="91"/>
      <c r="B28" s="157"/>
      <c r="C28" s="101"/>
      <c r="D28" s="91"/>
      <c r="E28" s="74" t="s">
        <v>1362</v>
      </c>
      <c r="F28" s="74" t="s">
        <v>1362</v>
      </c>
      <c r="G28" s="74" t="s">
        <v>1362</v>
      </c>
      <c r="H28" s="74" t="s">
        <v>1362</v>
      </c>
      <c r="I28" s="74" t="s">
        <v>1362</v>
      </c>
      <c r="J28" s="74" t="s">
        <v>1362</v>
      </c>
      <c r="K28" s="74" t="s">
        <v>1362</v>
      </c>
    </row>
    <row r="29" spans="1:11" x14ac:dyDescent="0.2">
      <c r="A29" s="67" t="s">
        <v>67</v>
      </c>
      <c r="B29" s="156"/>
      <c r="C29" s="101"/>
      <c r="D29" s="91"/>
      <c r="E29" s="74" t="s">
        <v>1362</v>
      </c>
      <c r="F29" s="74" t="s">
        <v>1362</v>
      </c>
      <c r="G29" s="74" t="s">
        <v>1362</v>
      </c>
      <c r="H29" s="74" t="s">
        <v>1362</v>
      </c>
      <c r="I29" s="74" t="s">
        <v>1362</v>
      </c>
      <c r="J29" s="74" t="s">
        <v>1362</v>
      </c>
      <c r="K29" s="74" t="s">
        <v>1362</v>
      </c>
    </row>
    <row r="30" spans="1:11" x14ac:dyDescent="0.2">
      <c r="A30" s="91"/>
      <c r="B30" s="156">
        <v>2005</v>
      </c>
      <c r="C30" s="101">
        <v>558659</v>
      </c>
      <c r="D30" s="91"/>
      <c r="E30" s="74">
        <v>40.5</v>
      </c>
      <c r="F30" s="74">
        <v>44</v>
      </c>
      <c r="G30" s="74">
        <v>5.9</v>
      </c>
      <c r="H30" s="74" t="s">
        <v>1362</v>
      </c>
      <c r="I30" s="74">
        <v>40.5</v>
      </c>
      <c r="J30" s="74">
        <v>46.5</v>
      </c>
      <c r="K30" s="74">
        <v>10.199999999999999</v>
      </c>
    </row>
    <row r="31" spans="1:11" x14ac:dyDescent="0.2">
      <c r="A31" s="91"/>
      <c r="B31" s="156">
        <v>2006</v>
      </c>
      <c r="C31" s="101">
        <v>575039</v>
      </c>
      <c r="D31" s="91"/>
      <c r="E31" s="74">
        <v>40.299999999999997</v>
      </c>
      <c r="F31" s="74">
        <v>44</v>
      </c>
      <c r="G31" s="74">
        <v>6.3</v>
      </c>
      <c r="H31" s="74" t="s">
        <v>1362</v>
      </c>
      <c r="I31" s="74">
        <v>40.4</v>
      </c>
      <c r="J31" s="74">
        <v>47.2</v>
      </c>
      <c r="K31" s="74">
        <v>11.5</v>
      </c>
    </row>
    <row r="32" spans="1:11" x14ac:dyDescent="0.2">
      <c r="A32" s="91"/>
      <c r="B32" s="156">
        <v>2007</v>
      </c>
      <c r="C32" s="101">
        <v>593117</v>
      </c>
      <c r="D32" s="91"/>
      <c r="E32" s="74">
        <v>41.3</v>
      </c>
      <c r="F32" s="74">
        <v>45.5</v>
      </c>
      <c r="G32" s="74">
        <v>7.1</v>
      </c>
      <c r="H32" s="74" t="s">
        <v>1362</v>
      </c>
      <c r="I32" s="74">
        <v>41.4</v>
      </c>
      <c r="J32" s="74">
        <v>49.5</v>
      </c>
      <c r="K32" s="74">
        <v>13.8</v>
      </c>
    </row>
    <row r="33" spans="1:11" x14ac:dyDescent="0.2">
      <c r="A33" s="91"/>
      <c r="B33" s="156">
        <v>2008</v>
      </c>
      <c r="C33" s="101">
        <v>586021</v>
      </c>
      <c r="D33" s="91"/>
      <c r="E33" s="74">
        <v>43.3</v>
      </c>
      <c r="F33" s="74">
        <v>47.4</v>
      </c>
      <c r="G33" s="74">
        <v>7.3</v>
      </c>
      <c r="H33" s="74" t="s">
        <v>1362</v>
      </c>
      <c r="I33" s="74">
        <v>43.6</v>
      </c>
      <c r="J33" s="74">
        <v>52.1</v>
      </c>
      <c r="K33" s="74">
        <v>14.9</v>
      </c>
    </row>
    <row r="34" spans="1:11" x14ac:dyDescent="0.2">
      <c r="A34" s="91"/>
      <c r="B34" s="156">
        <v>2009</v>
      </c>
      <c r="C34" s="101">
        <v>596016</v>
      </c>
      <c r="D34" s="91"/>
      <c r="E34" s="74">
        <v>44.9</v>
      </c>
      <c r="F34" s="74">
        <v>49.1</v>
      </c>
      <c r="G34" s="74">
        <v>7.8</v>
      </c>
      <c r="H34" s="74" t="s">
        <v>1362</v>
      </c>
      <c r="I34" s="74">
        <v>46.1</v>
      </c>
      <c r="J34" s="74">
        <v>55</v>
      </c>
      <c r="K34" s="74">
        <v>16.399999999999999</v>
      </c>
    </row>
    <row r="35" spans="1:11" x14ac:dyDescent="0.2">
      <c r="A35" s="91"/>
      <c r="B35" s="156">
        <v>2010</v>
      </c>
      <c r="C35" s="101">
        <v>602963</v>
      </c>
      <c r="D35" s="91"/>
      <c r="E35" s="74">
        <v>46.5</v>
      </c>
      <c r="F35" s="74">
        <v>50.9</v>
      </c>
      <c r="G35" s="74">
        <v>8.1</v>
      </c>
      <c r="H35" s="74" t="s">
        <v>1362</v>
      </c>
      <c r="I35" s="74">
        <v>49.1</v>
      </c>
      <c r="J35" s="74">
        <v>58.3</v>
      </c>
      <c r="K35" s="74">
        <v>18.100000000000001</v>
      </c>
    </row>
    <row r="36" spans="1:11" x14ac:dyDescent="0.2">
      <c r="A36" s="91"/>
      <c r="B36" s="156">
        <v>2011</v>
      </c>
      <c r="C36" s="101">
        <v>600204</v>
      </c>
      <c r="D36" s="91"/>
      <c r="E36" s="74">
        <v>48.5</v>
      </c>
      <c r="F36" s="74">
        <v>53.2</v>
      </c>
      <c r="G36" s="74">
        <v>9.1999999999999993</v>
      </c>
      <c r="H36" s="74" t="s">
        <v>1362</v>
      </c>
      <c r="I36" s="74">
        <v>52.5</v>
      </c>
      <c r="J36" s="74">
        <v>61.5</v>
      </c>
      <c r="K36" s="74">
        <v>18.899999999999999</v>
      </c>
    </row>
    <row r="37" spans="1:11" x14ac:dyDescent="0.2">
      <c r="A37" s="91"/>
      <c r="B37" s="156">
        <v>2012</v>
      </c>
      <c r="C37" s="101">
        <v>580149</v>
      </c>
      <c r="D37" s="91"/>
      <c r="E37" s="74">
        <v>50.9</v>
      </c>
      <c r="F37" s="74">
        <v>55.9</v>
      </c>
      <c r="G37" s="74">
        <v>10.1</v>
      </c>
      <c r="H37" s="74" t="s">
        <v>1362</v>
      </c>
      <c r="I37" s="74">
        <v>55.1</v>
      </c>
      <c r="J37" s="74">
        <v>63.4</v>
      </c>
      <c r="K37" s="74">
        <v>18.399999999999999</v>
      </c>
    </row>
    <row r="38" spans="1:11" x14ac:dyDescent="0.2">
      <c r="A38" s="91"/>
      <c r="B38" s="156">
        <v>2013</v>
      </c>
      <c r="C38" s="101">
        <v>580013</v>
      </c>
      <c r="D38" s="91"/>
      <c r="E38" s="74">
        <v>55.3</v>
      </c>
      <c r="F38" s="74">
        <v>59.5</v>
      </c>
      <c r="G38" s="74">
        <v>9.5</v>
      </c>
      <c r="H38" s="74" t="s">
        <v>1362</v>
      </c>
      <c r="I38" s="74">
        <v>59.1</v>
      </c>
      <c r="J38" s="74">
        <v>65.8</v>
      </c>
      <c r="K38" s="74">
        <v>16.399999999999999</v>
      </c>
    </row>
    <row r="39" spans="1:11" x14ac:dyDescent="0.2">
      <c r="A39" s="105"/>
      <c r="B39" s="158">
        <v>2014</v>
      </c>
      <c r="C39" s="106">
        <v>568579</v>
      </c>
      <c r="D39" s="105"/>
      <c r="E39" s="107">
        <v>58.3</v>
      </c>
      <c r="F39" s="107">
        <v>62.1</v>
      </c>
      <c r="G39" s="107">
        <v>9.1</v>
      </c>
      <c r="H39" s="107" t="s">
        <v>1362</v>
      </c>
      <c r="I39" s="107">
        <v>61.2</v>
      </c>
      <c r="J39" s="107">
        <v>67.7</v>
      </c>
      <c r="K39" s="107">
        <v>16.899999999999999</v>
      </c>
    </row>
    <row r="40" spans="1:11" ht="3.75" customHeight="1" x14ac:dyDescent="0.2"/>
    <row r="41" spans="1:11" x14ac:dyDescent="0.2">
      <c r="A41" s="73" t="s">
        <v>8</v>
      </c>
      <c r="E41" s="102"/>
      <c r="F41" s="102"/>
      <c r="G41" s="102"/>
      <c r="H41" s="102"/>
      <c r="I41" s="102"/>
      <c r="J41" s="102"/>
      <c r="K41" s="102"/>
    </row>
    <row r="42" spans="1:11" x14ac:dyDescent="0.2">
      <c r="A42" s="73" t="s">
        <v>9</v>
      </c>
      <c r="E42" s="102"/>
      <c r="F42" s="102"/>
      <c r="G42" s="102"/>
      <c r="H42" s="102"/>
      <c r="I42" s="102"/>
      <c r="J42" s="102"/>
      <c r="K42" s="102"/>
    </row>
    <row r="43" spans="1:11" ht="12.75" customHeight="1" x14ac:dyDescent="0.2">
      <c r="A43" s="285" t="s">
        <v>1082</v>
      </c>
      <c r="B43" s="285"/>
      <c r="C43" s="285"/>
      <c r="D43" s="285"/>
      <c r="E43" s="285"/>
      <c r="F43" s="285"/>
      <c r="G43" s="285"/>
      <c r="H43" s="285"/>
      <c r="I43" s="285"/>
      <c r="J43" s="285"/>
      <c r="K43" s="285"/>
    </row>
    <row r="44" spans="1:11" x14ac:dyDescent="0.2">
      <c r="A44" s="251" t="s">
        <v>136</v>
      </c>
      <c r="B44" s="73"/>
      <c r="C44" s="73"/>
      <c r="D44" s="73"/>
      <c r="E44" s="73"/>
      <c r="F44" s="73"/>
      <c r="G44" s="73"/>
      <c r="H44" s="73"/>
      <c r="I44" s="76"/>
      <c r="J44" s="102"/>
      <c r="K44" s="102"/>
    </row>
  </sheetData>
  <mergeCells count="3">
    <mergeCell ref="A2:K2"/>
    <mergeCell ref="A43:K43"/>
    <mergeCell ref="A1:K1"/>
  </mergeCells>
  <hyperlinks>
    <hyperlink ref="A44" r:id="rId1"/>
  </hyperlinks>
  <pageMargins left="0.75" right="0.75" top="1" bottom="1" header="0.5" footer="0.5"/>
  <pageSetup paperSize="9" scale="79"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workbookViewId="0">
      <selection activeCell="B42" sqref="B42"/>
    </sheetView>
  </sheetViews>
  <sheetFormatPr defaultRowHeight="12.75" x14ac:dyDescent="0.2"/>
  <cols>
    <col min="1" max="1" width="16.5703125" style="89" customWidth="1"/>
    <col min="2" max="2" width="27.5703125" style="89" bestFit="1" customWidth="1"/>
    <col min="3" max="3" width="25.5703125" style="89" hidden="1" customWidth="1"/>
    <col min="4" max="4" width="9.7109375" style="89" customWidth="1"/>
    <col min="5" max="5" width="2.85546875" style="89" customWidth="1"/>
    <col min="6" max="6" width="10.5703125" style="89" customWidth="1"/>
    <col min="7" max="7" width="11.28515625" style="89" customWidth="1"/>
    <col min="8" max="8" width="10.5703125" style="89" customWidth="1"/>
    <col min="9" max="9" width="3.28515625" style="89" customWidth="1"/>
    <col min="10" max="11" width="10.5703125" style="89" customWidth="1"/>
    <col min="12" max="12" width="10.7109375" style="89" customWidth="1"/>
    <col min="13" max="16384" width="9.140625" style="89"/>
  </cols>
  <sheetData>
    <row r="1" spans="1:12" x14ac:dyDescent="0.2">
      <c r="A1" s="90" t="s">
        <v>1396</v>
      </c>
      <c r="B1" s="91"/>
      <c r="C1" s="91"/>
      <c r="D1" s="91"/>
      <c r="E1" s="91"/>
      <c r="F1" s="91"/>
      <c r="G1" s="91"/>
      <c r="H1" s="91"/>
      <c r="I1" s="91"/>
      <c r="J1" s="91"/>
      <c r="K1" s="91"/>
      <c r="L1" s="91"/>
    </row>
    <row r="2" spans="1:12" ht="12.75" customHeight="1" x14ac:dyDescent="0.2">
      <c r="A2" s="278" t="s">
        <v>1</v>
      </c>
      <c r="B2" s="278"/>
      <c r="C2" s="278"/>
      <c r="D2" s="278"/>
      <c r="E2" s="278"/>
      <c r="F2" s="278"/>
      <c r="G2" s="278"/>
      <c r="H2" s="278"/>
      <c r="I2" s="278"/>
      <c r="J2" s="278"/>
      <c r="K2" s="278"/>
      <c r="L2" s="278"/>
    </row>
    <row r="3" spans="1:12" x14ac:dyDescent="0.2">
      <c r="A3" s="105"/>
      <c r="B3" s="105"/>
      <c r="F3" s="92"/>
      <c r="J3" s="92"/>
    </row>
    <row r="4" spans="1:12" ht="89.25" customHeight="1" x14ac:dyDescent="0.2">
      <c r="A4" s="177"/>
      <c r="B4" s="178" t="s">
        <v>134</v>
      </c>
      <c r="C4" s="94"/>
      <c r="D4" s="287" t="s">
        <v>2</v>
      </c>
      <c r="E4" s="289"/>
      <c r="F4" s="291" t="s">
        <v>62</v>
      </c>
      <c r="G4" s="291" t="s">
        <v>63</v>
      </c>
      <c r="H4" s="293" t="s">
        <v>64</v>
      </c>
      <c r="I4" s="289"/>
      <c r="J4" s="291" t="s">
        <v>1352</v>
      </c>
      <c r="K4" s="291" t="s">
        <v>1353</v>
      </c>
      <c r="L4" s="293" t="s">
        <v>1354</v>
      </c>
    </row>
    <row r="5" spans="1:12" x14ac:dyDescent="0.2">
      <c r="A5" s="177"/>
      <c r="B5" s="179" t="s">
        <v>1090</v>
      </c>
      <c r="C5" s="99"/>
      <c r="D5" s="288"/>
      <c r="E5" s="290"/>
      <c r="F5" s="292"/>
      <c r="G5" s="292"/>
      <c r="H5" s="294"/>
      <c r="I5" s="290"/>
      <c r="J5" s="292"/>
      <c r="K5" s="292"/>
      <c r="L5" s="294"/>
    </row>
    <row r="6" spans="1:12" x14ac:dyDescent="0.2">
      <c r="A6" s="98" t="s">
        <v>65</v>
      </c>
      <c r="B6" s="98"/>
      <c r="C6" s="98"/>
      <c r="D6" s="99"/>
      <c r="E6" s="98"/>
      <c r="F6" s="98"/>
      <c r="G6" s="98"/>
      <c r="H6" s="100"/>
      <c r="I6" s="98"/>
      <c r="J6" s="98"/>
      <c r="K6" s="98"/>
      <c r="L6" s="100"/>
    </row>
    <row r="7" spans="1:12" x14ac:dyDescent="0.2">
      <c r="A7" s="91"/>
      <c r="B7" s="91" t="s">
        <v>13</v>
      </c>
      <c r="C7" s="91" t="str">
        <f>CONCATENATE($B$5,".",$A$6,".",B7)</f>
        <v>19 in 2014.English.Male</v>
      </c>
      <c r="D7" s="101">
        <f>VLOOKUP($C7,T13aData!$D$6:$M$97,D$28,FALSE)</f>
        <v>289807</v>
      </c>
      <c r="E7" s="101"/>
      <c r="F7" s="195">
        <f>VLOOKUP($C7,T13aData!$D$6:$M$97,F$28,FALSE)</f>
        <v>61.8</v>
      </c>
      <c r="G7" s="195">
        <f>VLOOKUP($C7,T13aData!$D$6:$M$97,G$28,FALSE)</f>
        <v>64.7</v>
      </c>
      <c r="H7" s="195">
        <f>VLOOKUP($C7,T13aData!$D$6:$M$97,H$28,FALSE)</f>
        <v>7.6</v>
      </c>
      <c r="I7" s="195"/>
      <c r="J7" s="195">
        <f>VLOOKUP($C7,T13aData!$D$6:$M$97,J$28,FALSE)</f>
        <v>65</v>
      </c>
      <c r="K7" s="195">
        <f>VLOOKUP($C7,T13aData!$D$6:$M$97,K$28,FALSE)</f>
        <v>71.400000000000006</v>
      </c>
      <c r="L7" s="195">
        <f>VLOOKUP($C7,T13aData!$D$6:$M$97,L$28,FALSE)</f>
        <v>18.3</v>
      </c>
    </row>
    <row r="8" spans="1:12" x14ac:dyDescent="0.2">
      <c r="A8" s="91"/>
      <c r="B8" s="91" t="s">
        <v>14</v>
      </c>
      <c r="C8" s="91" t="str">
        <f>CONCATENATE($B$5,".",$A$6,".",B8)</f>
        <v>19 in 2014.English.Female</v>
      </c>
      <c r="D8" s="101">
        <f>VLOOKUP($C8,T13aData!$D$6:$M$97,D$28,FALSE)</f>
        <v>278769</v>
      </c>
      <c r="E8" s="101"/>
      <c r="F8" s="195">
        <f>VLOOKUP($C8,T13aData!$D$6:$M$97,F$28,FALSE)</f>
        <v>75.900000000000006</v>
      </c>
      <c r="G8" s="195">
        <f>VLOOKUP($C8,T13aData!$D$6:$M$97,G$28,FALSE)</f>
        <v>78.099999999999994</v>
      </c>
      <c r="H8" s="195">
        <f>VLOOKUP($C8,T13aData!$D$6:$M$97,H$28,FALSE)</f>
        <v>9.1999999999999993</v>
      </c>
      <c r="I8" s="195"/>
      <c r="J8" s="195">
        <f>VLOOKUP($C8,T13aData!$D$6:$M$97,J$28,FALSE)</f>
        <v>77.7</v>
      </c>
      <c r="K8" s="195">
        <f>VLOOKUP($C8,T13aData!$D$6:$M$97,K$28,FALSE)</f>
        <v>82.2</v>
      </c>
      <c r="L8" s="195">
        <f>VLOOKUP($C8,T13aData!$D$6:$M$97,L$28,FALSE)</f>
        <v>20.3</v>
      </c>
    </row>
    <row r="9" spans="1:12" x14ac:dyDescent="0.2">
      <c r="A9" s="91"/>
      <c r="B9" s="91" t="s">
        <v>15</v>
      </c>
      <c r="C9" s="91" t="str">
        <f>CONCATENATE($B$5,".",$A$6,".",B9)</f>
        <v>19 in 2014.English.Gender gap (percentage points)</v>
      </c>
      <c r="D9" s="101"/>
      <c r="E9" s="101"/>
      <c r="F9" s="195">
        <f>VLOOKUP($C9,T13aData!$D$6:$M$97,F$28,FALSE)</f>
        <v>14.1</v>
      </c>
      <c r="G9" s="195">
        <f>VLOOKUP($C9,T13aData!$D$6:$M$97,G$28,FALSE)</f>
        <v>13.4</v>
      </c>
      <c r="H9" s="195"/>
      <c r="I9" s="195"/>
      <c r="J9" s="195">
        <f>VLOOKUP($C9,T13aData!$D$6:$M$97,J$28,FALSE)</f>
        <v>12.7</v>
      </c>
      <c r="K9" s="195">
        <f>VLOOKUP($C9,T13aData!$D$6:$M$97,K$28,FALSE)</f>
        <v>10.8</v>
      </c>
      <c r="L9" s="195"/>
    </row>
    <row r="10" spans="1:12" x14ac:dyDescent="0.2">
      <c r="A10" s="91"/>
      <c r="B10" s="91"/>
      <c r="C10" s="91"/>
      <c r="D10" s="101"/>
      <c r="E10" s="101"/>
      <c r="F10" s="195"/>
      <c r="G10" s="195"/>
      <c r="H10" s="195"/>
      <c r="I10" s="195"/>
      <c r="J10" s="195"/>
      <c r="K10" s="195"/>
      <c r="L10" s="195"/>
    </row>
    <row r="11" spans="1:12" x14ac:dyDescent="0.2">
      <c r="A11" s="103" t="s">
        <v>66</v>
      </c>
      <c r="B11" s="91"/>
      <c r="C11" s="91"/>
      <c r="D11" s="101"/>
      <c r="E11" s="101"/>
      <c r="F11" s="195"/>
      <c r="G11" s="195"/>
      <c r="H11" s="195"/>
      <c r="I11" s="195"/>
      <c r="J11" s="195"/>
      <c r="K11" s="195"/>
      <c r="L11" s="195"/>
    </row>
    <row r="12" spans="1:12" x14ac:dyDescent="0.2">
      <c r="A12" s="91"/>
      <c r="B12" s="91" t="s">
        <v>13</v>
      </c>
      <c r="C12" s="91" t="str">
        <f>CONCATENATE($B$5,".",$A$11,".",B12)</f>
        <v>19 in 2014.Maths.Male</v>
      </c>
      <c r="D12" s="101">
        <f>VLOOKUP($C12,T13aData!$D$6:$M$97,D$28,FALSE)</f>
        <v>289807</v>
      </c>
      <c r="E12" s="101"/>
      <c r="F12" s="195">
        <f>VLOOKUP($C12,T13aData!$D$6:$M$97,F$28,FALSE)</f>
        <v>64.3</v>
      </c>
      <c r="G12" s="195">
        <f>VLOOKUP($C12,T13aData!$D$6:$M$97,G$28,FALSE)</f>
        <v>67</v>
      </c>
      <c r="H12" s="195">
        <f>VLOOKUP($C12,T13aData!$D$6:$M$97,H$28,FALSE)</f>
        <v>7.5</v>
      </c>
      <c r="I12" s="195"/>
      <c r="J12" s="195">
        <f>VLOOKUP($C12,T13aData!$D$6:$M$97,J$28,FALSE)</f>
        <v>66.7</v>
      </c>
      <c r="K12" s="195">
        <f>VLOOKUP($C12,T13aData!$D$6:$M$97,K$28,FALSE)</f>
        <v>72.099999999999994</v>
      </c>
      <c r="L12" s="195">
        <f>VLOOKUP($C12,T13aData!$D$6:$M$97,L$28,FALSE)</f>
        <v>16.3</v>
      </c>
    </row>
    <row r="13" spans="1:12" x14ac:dyDescent="0.2">
      <c r="A13" s="91"/>
      <c r="B13" s="91" t="s">
        <v>14</v>
      </c>
      <c r="C13" s="91" t="str">
        <f>CONCATENATE($B$5,".",$A$11,".",B13)</f>
        <v>19 in 2014.Maths.Female</v>
      </c>
      <c r="D13" s="101">
        <f>VLOOKUP($C13,T13aData!$D$6:$M$97,D$28,FALSE)</f>
        <v>278769</v>
      </c>
      <c r="E13" s="101"/>
      <c r="F13" s="195">
        <f>VLOOKUP($C13,T13aData!$D$6:$M$97,F$28,FALSE)</f>
        <v>65.2</v>
      </c>
      <c r="G13" s="195">
        <f>VLOOKUP($C13,T13aData!$D$6:$M$97,G$28,FALSE)</f>
        <v>68.400000000000006</v>
      </c>
      <c r="H13" s="195">
        <f>VLOOKUP($C13,T13aData!$D$6:$M$97,H$28,FALSE)</f>
        <v>9.3000000000000007</v>
      </c>
      <c r="I13" s="195"/>
      <c r="J13" s="195">
        <f>VLOOKUP($C13,T13aData!$D$6:$M$97,J$28,FALSE)</f>
        <v>67.3</v>
      </c>
      <c r="K13" s="195">
        <f>VLOOKUP($C13,T13aData!$D$6:$M$97,K$28,FALSE)</f>
        <v>72.7</v>
      </c>
      <c r="L13" s="195">
        <f>VLOOKUP($C13,T13aData!$D$6:$M$97,L$28,FALSE)</f>
        <v>16.399999999999999</v>
      </c>
    </row>
    <row r="14" spans="1:12" x14ac:dyDescent="0.2">
      <c r="A14" s="91"/>
      <c r="B14" s="91" t="s">
        <v>15</v>
      </c>
      <c r="C14" s="91" t="str">
        <f>CONCATENATE($B$5,".",$A$11,".",B14)</f>
        <v>19 in 2014.Maths.Gender gap (percentage points)</v>
      </c>
      <c r="D14" s="101"/>
      <c r="E14" s="101"/>
      <c r="F14" s="195">
        <f>VLOOKUP($C14,T13aData!$D$6:$M$97,F$28,FALSE)</f>
        <v>0.9</v>
      </c>
      <c r="G14" s="195">
        <f>VLOOKUP($C14,T13aData!$D$6:$M$97,G$28,FALSE)</f>
        <v>1.5</v>
      </c>
      <c r="H14" s="195"/>
      <c r="I14" s="195"/>
      <c r="J14" s="195">
        <f>VLOOKUP($C14,T13aData!$D$6:$M$97,J$28,FALSE)</f>
        <v>0.6</v>
      </c>
      <c r="K14" s="195">
        <f>VLOOKUP($C14,T13aData!$D$6:$M$97,K$28,FALSE)</f>
        <v>0.5</v>
      </c>
      <c r="L14" s="195"/>
    </row>
    <row r="15" spans="1:12" x14ac:dyDescent="0.2">
      <c r="A15" s="91"/>
      <c r="B15" s="54"/>
      <c r="C15" s="91"/>
      <c r="D15" s="101"/>
      <c r="E15" s="101"/>
      <c r="F15" s="195"/>
      <c r="G15" s="195"/>
      <c r="H15" s="195"/>
      <c r="I15" s="195"/>
      <c r="J15" s="195"/>
      <c r="K15" s="195"/>
      <c r="L15" s="195"/>
    </row>
    <row r="16" spans="1:12" x14ac:dyDescent="0.2">
      <c r="A16" s="67" t="s">
        <v>67</v>
      </c>
      <c r="B16" s="91"/>
      <c r="C16" s="91"/>
      <c r="D16" s="101"/>
      <c r="E16" s="101"/>
      <c r="F16" s="195"/>
      <c r="G16" s="195"/>
      <c r="H16" s="195"/>
      <c r="I16" s="195"/>
      <c r="J16" s="195"/>
      <c r="K16" s="195"/>
      <c r="L16" s="195"/>
    </row>
    <row r="17" spans="1:12" x14ac:dyDescent="0.2">
      <c r="A17" s="91"/>
      <c r="B17" s="91" t="s">
        <v>13</v>
      </c>
      <c r="C17" s="91" t="str">
        <f>CONCATENATE($B$5,".",$A$16,".",B17)</f>
        <v>19 in 2014.English and maths.Male</v>
      </c>
      <c r="D17" s="101">
        <f>VLOOKUP($C17,T13aData!$D$6:$M$97,D$28,FALSE)</f>
        <v>289807</v>
      </c>
      <c r="E17" s="101"/>
      <c r="F17" s="195">
        <f>VLOOKUP($C17,T13aData!$D$6:$M$97,F$28,FALSE)</f>
        <v>54.8</v>
      </c>
      <c r="G17" s="195">
        <f>VLOOKUP($C17,T13aData!$D$6:$M$97,G$28,FALSE)</f>
        <v>58.6</v>
      </c>
      <c r="H17" s="195">
        <f>VLOOKUP($C17,T13aData!$D$6:$M$97,H$28,FALSE)</f>
        <v>8.3000000000000007</v>
      </c>
      <c r="I17" s="195"/>
      <c r="J17" s="195">
        <f>VLOOKUP($C17,T13aData!$D$6:$M$97,J$28,FALSE)</f>
        <v>58.2</v>
      </c>
      <c r="K17" s="195">
        <f>VLOOKUP($C17,T13aData!$D$6:$M$97,K$28,FALSE)</f>
        <v>65.2</v>
      </c>
      <c r="L17" s="195">
        <f>VLOOKUP($C17,T13aData!$D$6:$M$97,L$28,FALSE)</f>
        <v>16.8</v>
      </c>
    </row>
    <row r="18" spans="1:12" x14ac:dyDescent="0.2">
      <c r="A18" s="91"/>
      <c r="B18" s="91" t="s">
        <v>14</v>
      </c>
      <c r="C18" s="91" t="str">
        <f>CONCATENATE($B$5,".",$A$16,".",B18)</f>
        <v>19 in 2014.English and maths.Female</v>
      </c>
      <c r="D18" s="101">
        <f>VLOOKUP($C18,T13aData!$D$6:$M$97,D$28,FALSE)</f>
        <v>278769</v>
      </c>
      <c r="E18" s="101"/>
      <c r="F18" s="195">
        <f>VLOOKUP($C18,T13aData!$D$6:$M$97,F$28,FALSE)</f>
        <v>61.9</v>
      </c>
      <c r="G18" s="195">
        <f>VLOOKUP($C18,T13aData!$D$6:$M$97,G$28,FALSE)</f>
        <v>65.7</v>
      </c>
      <c r="H18" s="195">
        <f>VLOOKUP($C18,T13aData!$D$6:$M$97,H$28,FALSE)</f>
        <v>10</v>
      </c>
      <c r="I18" s="195"/>
      <c r="J18" s="195">
        <f>VLOOKUP($C18,T13aData!$D$6:$M$97,J$28,FALSE)</f>
        <v>64.3</v>
      </c>
      <c r="K18" s="195">
        <f>VLOOKUP($C18,T13aData!$D$6:$M$97,K$28,FALSE)</f>
        <v>70.400000000000006</v>
      </c>
      <c r="L18" s="195">
        <f>VLOOKUP($C18,T13aData!$D$6:$M$97,L$28,FALSE)</f>
        <v>17</v>
      </c>
    </row>
    <row r="19" spans="1:12" x14ac:dyDescent="0.2">
      <c r="A19" s="105"/>
      <c r="B19" s="105" t="s">
        <v>15</v>
      </c>
      <c r="C19" s="105" t="str">
        <f>CONCATENATE($B$5,".",$A$16,".",B19)</f>
        <v>19 in 2014.English and maths.Gender gap (percentage points)</v>
      </c>
      <c r="D19" s="106"/>
      <c r="E19" s="106"/>
      <c r="F19" s="196">
        <f>VLOOKUP($C19,T13aData!$D$6:$M$97,F$28,FALSE)</f>
        <v>7.1</v>
      </c>
      <c r="G19" s="196">
        <f>VLOOKUP($C19,T13aData!$D$6:$M$97,G$28,FALSE)</f>
        <v>7.2</v>
      </c>
      <c r="H19" s="196"/>
      <c r="I19" s="196"/>
      <c r="J19" s="196">
        <f>VLOOKUP($C19,T13aData!$D$6:$M$97,J$28,FALSE)</f>
        <v>6.1</v>
      </c>
      <c r="K19" s="196">
        <f>VLOOKUP($C19,T13aData!$D$6:$M$97,K$28,FALSE)</f>
        <v>5.0999999999999996</v>
      </c>
      <c r="L19" s="196"/>
    </row>
    <row r="20" spans="1:12" ht="3.75" customHeight="1" x14ac:dyDescent="0.2">
      <c r="A20" s="91"/>
      <c r="B20" s="54"/>
      <c r="C20" s="54"/>
      <c r="D20" s="101"/>
      <c r="E20" s="91"/>
      <c r="F20" s="74"/>
      <c r="G20" s="74"/>
      <c r="H20" s="74"/>
      <c r="I20" s="74"/>
      <c r="J20" s="74"/>
      <c r="K20" s="74"/>
      <c r="L20" s="74"/>
    </row>
    <row r="21" spans="1:12" x14ac:dyDescent="0.2">
      <c r="A21" s="73" t="s">
        <v>8</v>
      </c>
      <c r="F21" s="102"/>
      <c r="G21" s="102"/>
      <c r="H21" s="102"/>
      <c r="I21" s="102"/>
      <c r="J21" s="102"/>
      <c r="K21" s="102"/>
      <c r="L21" s="102"/>
    </row>
    <row r="22" spans="1:12" x14ac:dyDescent="0.2">
      <c r="A22" s="73" t="s">
        <v>9</v>
      </c>
      <c r="F22" s="102"/>
      <c r="G22" s="102"/>
      <c r="H22" s="102"/>
      <c r="I22" s="102"/>
      <c r="J22" s="102"/>
      <c r="K22" s="102"/>
      <c r="L22" s="102"/>
    </row>
    <row r="23" spans="1:12" ht="12.75" customHeight="1" x14ac:dyDescent="0.2">
      <c r="A23" s="285" t="s">
        <v>1082</v>
      </c>
      <c r="B23" s="285"/>
      <c r="C23" s="285"/>
      <c r="D23" s="285"/>
      <c r="E23" s="285"/>
      <c r="F23" s="285"/>
      <c r="G23" s="285"/>
      <c r="H23" s="285"/>
      <c r="I23" s="285"/>
      <c r="J23" s="285"/>
      <c r="K23" s="102"/>
      <c r="L23" s="102"/>
    </row>
    <row r="24" spans="1:12" x14ac:dyDescent="0.2">
      <c r="A24" s="251" t="s">
        <v>136</v>
      </c>
      <c r="B24" s="73"/>
      <c r="C24" s="73"/>
      <c r="D24" s="73"/>
      <c r="E24" s="73"/>
      <c r="F24" s="73"/>
      <c r="G24" s="73"/>
      <c r="H24" s="73"/>
      <c r="I24" s="73"/>
      <c r="J24" s="76"/>
      <c r="K24" s="102"/>
      <c r="L24" s="102"/>
    </row>
    <row r="25" spans="1:12" x14ac:dyDescent="0.2">
      <c r="F25" s="102"/>
      <c r="G25" s="102"/>
      <c r="H25" s="102"/>
      <c r="I25" s="102"/>
      <c r="J25" s="102"/>
      <c r="K25" s="102"/>
      <c r="L25" s="102"/>
    </row>
    <row r="26" spans="1:12" x14ac:dyDescent="0.2">
      <c r="F26" s="102"/>
      <c r="G26" s="102"/>
      <c r="H26" s="102"/>
      <c r="I26" s="102"/>
      <c r="J26" s="102"/>
      <c r="K26" s="102"/>
      <c r="L26" s="102"/>
    </row>
    <row r="27" spans="1:12" x14ac:dyDescent="0.2">
      <c r="F27" s="102"/>
      <c r="G27" s="102"/>
      <c r="H27" s="102"/>
      <c r="I27" s="102"/>
      <c r="J27" s="102"/>
      <c r="K27" s="102"/>
      <c r="L27" s="102"/>
    </row>
    <row r="28" spans="1:12" hidden="1" x14ac:dyDescent="0.2">
      <c r="D28" s="89">
        <v>2</v>
      </c>
      <c r="E28" s="89">
        <v>3</v>
      </c>
      <c r="F28" s="102">
        <v>4</v>
      </c>
      <c r="G28" s="102">
        <v>5</v>
      </c>
      <c r="H28" s="102">
        <v>6</v>
      </c>
      <c r="I28" s="102">
        <v>7</v>
      </c>
      <c r="J28" s="102">
        <v>8</v>
      </c>
      <c r="K28" s="102">
        <v>9</v>
      </c>
      <c r="L28" s="102">
        <v>10</v>
      </c>
    </row>
    <row r="29" spans="1:12" hidden="1" x14ac:dyDescent="0.2">
      <c r="F29" s="102"/>
      <c r="G29" s="102"/>
      <c r="H29" s="102"/>
      <c r="I29" s="102"/>
      <c r="J29" s="102"/>
      <c r="K29" s="102"/>
      <c r="L29" s="102"/>
    </row>
    <row r="30" spans="1:12" hidden="1" x14ac:dyDescent="0.2">
      <c r="D30" s="89" t="s">
        <v>744</v>
      </c>
      <c r="F30" s="102"/>
      <c r="G30" s="102"/>
      <c r="H30" s="102"/>
      <c r="I30" s="102"/>
      <c r="J30" s="102"/>
      <c r="K30" s="102"/>
      <c r="L30" s="102"/>
    </row>
    <row r="31" spans="1:12" hidden="1" x14ac:dyDescent="0.2">
      <c r="D31" s="89" t="s">
        <v>137</v>
      </c>
      <c r="F31" s="102"/>
      <c r="G31" s="102"/>
      <c r="H31" s="102"/>
      <c r="I31" s="102"/>
      <c r="J31" s="102"/>
      <c r="K31" s="102"/>
      <c r="L31" s="102"/>
    </row>
    <row r="32" spans="1:12" hidden="1" x14ac:dyDescent="0.2">
      <c r="D32" s="89" t="s">
        <v>138</v>
      </c>
      <c r="F32" s="102"/>
      <c r="G32" s="102"/>
      <c r="H32" s="102"/>
      <c r="I32" s="102"/>
      <c r="J32" s="102"/>
      <c r="K32" s="102"/>
      <c r="L32" s="102"/>
    </row>
    <row r="33" spans="4:12" hidden="1" x14ac:dyDescent="0.2">
      <c r="D33" s="89" t="s">
        <v>139</v>
      </c>
      <c r="F33" s="102"/>
      <c r="G33" s="102"/>
      <c r="H33" s="102"/>
      <c r="I33" s="102"/>
      <c r="J33" s="102"/>
      <c r="K33" s="102"/>
      <c r="L33" s="102"/>
    </row>
    <row r="34" spans="4:12" hidden="1" x14ac:dyDescent="0.2">
      <c r="D34" s="89" t="s">
        <v>140</v>
      </c>
      <c r="F34" s="102"/>
      <c r="G34" s="102"/>
      <c r="H34" s="102"/>
      <c r="I34" s="102"/>
      <c r="J34" s="102"/>
      <c r="K34" s="102"/>
      <c r="L34" s="102"/>
    </row>
    <row r="35" spans="4:12" hidden="1" x14ac:dyDescent="0.2">
      <c r="D35" s="89" t="s">
        <v>141</v>
      </c>
      <c r="F35" s="102"/>
      <c r="G35" s="102"/>
      <c r="H35" s="102"/>
      <c r="I35" s="102"/>
      <c r="J35" s="102"/>
      <c r="K35" s="102"/>
      <c r="L35" s="102"/>
    </row>
    <row r="36" spans="4:12" hidden="1" x14ac:dyDescent="0.2">
      <c r="D36" s="89" t="s">
        <v>142</v>
      </c>
      <c r="F36" s="102"/>
      <c r="G36" s="102"/>
      <c r="H36" s="102"/>
      <c r="I36" s="102"/>
      <c r="J36" s="102"/>
      <c r="K36" s="102"/>
      <c r="L36" s="102"/>
    </row>
    <row r="37" spans="4:12" hidden="1" x14ac:dyDescent="0.2">
      <c r="D37" s="89" t="s">
        <v>143</v>
      </c>
      <c r="F37" s="102"/>
      <c r="G37" s="102"/>
      <c r="H37" s="102"/>
      <c r="I37" s="102"/>
      <c r="J37" s="102"/>
      <c r="K37" s="102"/>
      <c r="L37" s="102"/>
    </row>
    <row r="38" spans="4:12" hidden="1" x14ac:dyDescent="0.2">
      <c r="D38" s="89" t="s">
        <v>135</v>
      </c>
      <c r="F38" s="102"/>
      <c r="G38" s="102"/>
      <c r="H38" s="102"/>
      <c r="I38" s="102"/>
      <c r="J38" s="102"/>
      <c r="K38" s="102"/>
      <c r="L38" s="102"/>
    </row>
    <row r="39" spans="4:12" hidden="1" x14ac:dyDescent="0.2">
      <c r="D39" s="89" t="s">
        <v>1090</v>
      </c>
      <c r="F39" s="102"/>
      <c r="G39" s="102"/>
      <c r="H39" s="102"/>
      <c r="I39" s="102"/>
      <c r="J39" s="102"/>
      <c r="K39" s="102"/>
      <c r="L39" s="102"/>
    </row>
    <row r="40" spans="4:12" x14ac:dyDescent="0.2">
      <c r="F40" s="102"/>
      <c r="G40" s="102"/>
      <c r="H40" s="102"/>
      <c r="I40" s="102"/>
      <c r="J40" s="102"/>
      <c r="K40" s="102"/>
      <c r="L40" s="102"/>
    </row>
  </sheetData>
  <mergeCells count="11">
    <mergeCell ref="A23:J23"/>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$D$30:$D$39</formula1>
    </dataValidation>
  </dataValidations>
  <hyperlinks>
    <hyperlink ref="A24" r:id="rId1"/>
  </hyperlinks>
  <pageMargins left="0.75" right="0.75" top="1" bottom="1" header="0.5" footer="0.5"/>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
  <sheetViews>
    <sheetView workbookViewId="0"/>
  </sheetViews>
  <sheetFormatPr defaultRowHeight="12.75" x14ac:dyDescent="0.2"/>
  <cols>
    <col min="1" max="1" width="12.28515625" style="89" customWidth="1"/>
    <col min="2" max="2" width="14" style="89" customWidth="1"/>
    <col min="3" max="3" width="25.5703125" style="89" bestFit="1" customWidth="1"/>
    <col min="4" max="4" width="25.5703125" style="89" hidden="1" customWidth="1"/>
    <col min="5" max="5" width="9.7109375" style="89" customWidth="1"/>
    <col min="6" max="6" width="2.85546875" style="89" customWidth="1"/>
    <col min="7" max="7" width="10.5703125" style="89" customWidth="1"/>
    <col min="8" max="8" width="11.28515625" style="89" customWidth="1"/>
    <col min="9" max="9" width="10.5703125" style="89" customWidth="1"/>
    <col min="10" max="10" width="3.28515625" style="89" customWidth="1"/>
    <col min="11" max="12" width="10.5703125" style="89" customWidth="1"/>
    <col min="13" max="13" width="10.7109375" style="89" customWidth="1"/>
    <col min="14" max="249" width="9.140625" style="89"/>
    <col min="250" max="250" width="12.28515625" style="89" customWidth="1"/>
    <col min="251" max="251" width="14" style="89" customWidth="1"/>
    <col min="252" max="252" width="9.7109375" style="89" customWidth="1"/>
    <col min="253" max="253" width="2.85546875" style="89" customWidth="1"/>
    <col min="254" max="254" width="10.5703125" style="89" customWidth="1"/>
    <col min="255" max="255" width="11.28515625" style="89" customWidth="1"/>
    <col min="256" max="256" width="10.5703125" style="89" customWidth="1"/>
    <col min="257" max="257" width="3.28515625" style="89" customWidth="1"/>
    <col min="258" max="259" width="10.5703125" style="89" customWidth="1"/>
    <col min="260" max="260" width="10.7109375" style="89" customWidth="1"/>
    <col min="261" max="261" width="7.5703125" style="89" customWidth="1"/>
    <col min="262" max="505" width="9.140625" style="89"/>
    <col min="506" max="506" width="12.28515625" style="89" customWidth="1"/>
    <col min="507" max="507" width="14" style="89" customWidth="1"/>
    <col min="508" max="508" width="9.7109375" style="89" customWidth="1"/>
    <col min="509" max="509" width="2.85546875" style="89" customWidth="1"/>
    <col min="510" max="510" width="10.5703125" style="89" customWidth="1"/>
    <col min="511" max="511" width="11.28515625" style="89" customWidth="1"/>
    <col min="512" max="512" width="10.5703125" style="89" customWidth="1"/>
    <col min="513" max="513" width="3.28515625" style="89" customWidth="1"/>
    <col min="514" max="515" width="10.5703125" style="89" customWidth="1"/>
    <col min="516" max="516" width="10.7109375" style="89" customWidth="1"/>
    <col min="517" max="517" width="7.5703125" style="89" customWidth="1"/>
    <col min="518" max="761" width="9.140625" style="89"/>
    <col min="762" max="762" width="12.28515625" style="89" customWidth="1"/>
    <col min="763" max="763" width="14" style="89" customWidth="1"/>
    <col min="764" max="764" width="9.7109375" style="89" customWidth="1"/>
    <col min="765" max="765" width="2.85546875" style="89" customWidth="1"/>
    <col min="766" max="766" width="10.5703125" style="89" customWidth="1"/>
    <col min="767" max="767" width="11.28515625" style="89" customWidth="1"/>
    <col min="768" max="768" width="10.5703125" style="89" customWidth="1"/>
    <col min="769" max="769" width="3.28515625" style="89" customWidth="1"/>
    <col min="770" max="771" width="10.5703125" style="89" customWidth="1"/>
    <col min="772" max="772" width="10.7109375" style="89" customWidth="1"/>
    <col min="773" max="773" width="7.5703125" style="89" customWidth="1"/>
    <col min="774" max="1017" width="9.140625" style="89"/>
    <col min="1018" max="1018" width="12.28515625" style="89" customWidth="1"/>
    <col min="1019" max="1019" width="14" style="89" customWidth="1"/>
    <col min="1020" max="1020" width="9.7109375" style="89" customWidth="1"/>
    <col min="1021" max="1021" width="2.85546875" style="89" customWidth="1"/>
    <col min="1022" max="1022" width="10.5703125" style="89" customWidth="1"/>
    <col min="1023" max="1023" width="11.28515625" style="89" customWidth="1"/>
    <col min="1024" max="1024" width="10.5703125" style="89" customWidth="1"/>
    <col min="1025" max="1025" width="3.28515625" style="89" customWidth="1"/>
    <col min="1026" max="1027" width="10.5703125" style="89" customWidth="1"/>
    <col min="1028" max="1028" width="10.7109375" style="89" customWidth="1"/>
    <col min="1029" max="1029" width="7.5703125" style="89" customWidth="1"/>
    <col min="1030" max="1273" width="9.140625" style="89"/>
    <col min="1274" max="1274" width="12.28515625" style="89" customWidth="1"/>
    <col min="1275" max="1275" width="14" style="89" customWidth="1"/>
    <col min="1276" max="1276" width="9.7109375" style="89" customWidth="1"/>
    <col min="1277" max="1277" width="2.85546875" style="89" customWidth="1"/>
    <col min="1278" max="1278" width="10.5703125" style="89" customWidth="1"/>
    <col min="1279" max="1279" width="11.28515625" style="89" customWidth="1"/>
    <col min="1280" max="1280" width="10.5703125" style="89" customWidth="1"/>
    <col min="1281" max="1281" width="3.28515625" style="89" customWidth="1"/>
    <col min="1282" max="1283" width="10.5703125" style="89" customWidth="1"/>
    <col min="1284" max="1284" width="10.7109375" style="89" customWidth="1"/>
    <col min="1285" max="1285" width="7.5703125" style="89" customWidth="1"/>
    <col min="1286" max="1529" width="9.140625" style="89"/>
    <col min="1530" max="1530" width="12.28515625" style="89" customWidth="1"/>
    <col min="1531" max="1531" width="14" style="89" customWidth="1"/>
    <col min="1532" max="1532" width="9.7109375" style="89" customWidth="1"/>
    <col min="1533" max="1533" width="2.85546875" style="89" customWidth="1"/>
    <col min="1534" max="1534" width="10.5703125" style="89" customWidth="1"/>
    <col min="1535" max="1535" width="11.28515625" style="89" customWidth="1"/>
    <col min="1536" max="1536" width="10.5703125" style="89" customWidth="1"/>
    <col min="1537" max="1537" width="3.28515625" style="89" customWidth="1"/>
    <col min="1538" max="1539" width="10.5703125" style="89" customWidth="1"/>
    <col min="1540" max="1540" width="10.7109375" style="89" customWidth="1"/>
    <col min="1541" max="1541" width="7.5703125" style="89" customWidth="1"/>
    <col min="1542" max="1785" width="9.140625" style="89"/>
    <col min="1786" max="1786" width="12.28515625" style="89" customWidth="1"/>
    <col min="1787" max="1787" width="14" style="89" customWidth="1"/>
    <col min="1788" max="1788" width="9.7109375" style="89" customWidth="1"/>
    <col min="1789" max="1789" width="2.85546875" style="89" customWidth="1"/>
    <col min="1790" max="1790" width="10.5703125" style="89" customWidth="1"/>
    <col min="1791" max="1791" width="11.28515625" style="89" customWidth="1"/>
    <col min="1792" max="1792" width="10.5703125" style="89" customWidth="1"/>
    <col min="1793" max="1793" width="3.28515625" style="89" customWidth="1"/>
    <col min="1794" max="1795" width="10.5703125" style="89" customWidth="1"/>
    <col min="1796" max="1796" width="10.7109375" style="89" customWidth="1"/>
    <col min="1797" max="1797" width="7.5703125" style="89" customWidth="1"/>
    <col min="1798" max="2041" width="9.140625" style="89"/>
    <col min="2042" max="2042" width="12.28515625" style="89" customWidth="1"/>
    <col min="2043" max="2043" width="14" style="89" customWidth="1"/>
    <col min="2044" max="2044" width="9.7109375" style="89" customWidth="1"/>
    <col min="2045" max="2045" width="2.85546875" style="89" customWidth="1"/>
    <col min="2046" max="2046" width="10.5703125" style="89" customWidth="1"/>
    <col min="2047" max="2047" width="11.28515625" style="89" customWidth="1"/>
    <col min="2048" max="2048" width="10.5703125" style="89" customWidth="1"/>
    <col min="2049" max="2049" width="3.28515625" style="89" customWidth="1"/>
    <col min="2050" max="2051" width="10.5703125" style="89" customWidth="1"/>
    <col min="2052" max="2052" width="10.7109375" style="89" customWidth="1"/>
    <col min="2053" max="2053" width="7.5703125" style="89" customWidth="1"/>
    <col min="2054" max="2297" width="9.140625" style="89"/>
    <col min="2298" max="2298" width="12.28515625" style="89" customWidth="1"/>
    <col min="2299" max="2299" width="14" style="89" customWidth="1"/>
    <col min="2300" max="2300" width="9.7109375" style="89" customWidth="1"/>
    <col min="2301" max="2301" width="2.85546875" style="89" customWidth="1"/>
    <col min="2302" max="2302" width="10.5703125" style="89" customWidth="1"/>
    <col min="2303" max="2303" width="11.28515625" style="89" customWidth="1"/>
    <col min="2304" max="2304" width="10.5703125" style="89" customWidth="1"/>
    <col min="2305" max="2305" width="3.28515625" style="89" customWidth="1"/>
    <col min="2306" max="2307" width="10.5703125" style="89" customWidth="1"/>
    <col min="2308" max="2308" width="10.7109375" style="89" customWidth="1"/>
    <col min="2309" max="2309" width="7.5703125" style="89" customWidth="1"/>
    <col min="2310" max="2553" width="9.140625" style="89"/>
    <col min="2554" max="2554" width="12.28515625" style="89" customWidth="1"/>
    <col min="2555" max="2555" width="14" style="89" customWidth="1"/>
    <col min="2556" max="2556" width="9.7109375" style="89" customWidth="1"/>
    <col min="2557" max="2557" width="2.85546875" style="89" customWidth="1"/>
    <col min="2558" max="2558" width="10.5703125" style="89" customWidth="1"/>
    <col min="2559" max="2559" width="11.28515625" style="89" customWidth="1"/>
    <col min="2560" max="2560" width="10.5703125" style="89" customWidth="1"/>
    <col min="2561" max="2561" width="3.28515625" style="89" customWidth="1"/>
    <col min="2562" max="2563" width="10.5703125" style="89" customWidth="1"/>
    <col min="2564" max="2564" width="10.7109375" style="89" customWidth="1"/>
    <col min="2565" max="2565" width="7.5703125" style="89" customWidth="1"/>
    <col min="2566" max="2809" width="9.140625" style="89"/>
    <col min="2810" max="2810" width="12.28515625" style="89" customWidth="1"/>
    <col min="2811" max="2811" width="14" style="89" customWidth="1"/>
    <col min="2812" max="2812" width="9.7109375" style="89" customWidth="1"/>
    <col min="2813" max="2813" width="2.85546875" style="89" customWidth="1"/>
    <col min="2814" max="2814" width="10.5703125" style="89" customWidth="1"/>
    <col min="2815" max="2815" width="11.28515625" style="89" customWidth="1"/>
    <col min="2816" max="2816" width="10.5703125" style="89" customWidth="1"/>
    <col min="2817" max="2817" width="3.28515625" style="89" customWidth="1"/>
    <col min="2818" max="2819" width="10.5703125" style="89" customWidth="1"/>
    <col min="2820" max="2820" width="10.7109375" style="89" customWidth="1"/>
    <col min="2821" max="2821" width="7.5703125" style="89" customWidth="1"/>
    <col min="2822" max="3065" width="9.140625" style="89"/>
    <col min="3066" max="3066" width="12.28515625" style="89" customWidth="1"/>
    <col min="3067" max="3067" width="14" style="89" customWidth="1"/>
    <col min="3068" max="3068" width="9.7109375" style="89" customWidth="1"/>
    <col min="3069" max="3069" width="2.85546875" style="89" customWidth="1"/>
    <col min="3070" max="3070" width="10.5703125" style="89" customWidth="1"/>
    <col min="3071" max="3071" width="11.28515625" style="89" customWidth="1"/>
    <col min="3072" max="3072" width="10.5703125" style="89" customWidth="1"/>
    <col min="3073" max="3073" width="3.28515625" style="89" customWidth="1"/>
    <col min="3074" max="3075" width="10.5703125" style="89" customWidth="1"/>
    <col min="3076" max="3076" width="10.7109375" style="89" customWidth="1"/>
    <col min="3077" max="3077" width="7.5703125" style="89" customWidth="1"/>
    <col min="3078" max="3321" width="9.140625" style="89"/>
    <col min="3322" max="3322" width="12.28515625" style="89" customWidth="1"/>
    <col min="3323" max="3323" width="14" style="89" customWidth="1"/>
    <col min="3324" max="3324" width="9.7109375" style="89" customWidth="1"/>
    <col min="3325" max="3325" width="2.85546875" style="89" customWidth="1"/>
    <col min="3326" max="3326" width="10.5703125" style="89" customWidth="1"/>
    <col min="3327" max="3327" width="11.28515625" style="89" customWidth="1"/>
    <col min="3328" max="3328" width="10.5703125" style="89" customWidth="1"/>
    <col min="3329" max="3329" width="3.28515625" style="89" customWidth="1"/>
    <col min="3330" max="3331" width="10.5703125" style="89" customWidth="1"/>
    <col min="3332" max="3332" width="10.7109375" style="89" customWidth="1"/>
    <col min="3333" max="3333" width="7.5703125" style="89" customWidth="1"/>
    <col min="3334" max="3577" width="9.140625" style="89"/>
    <col min="3578" max="3578" width="12.28515625" style="89" customWidth="1"/>
    <col min="3579" max="3579" width="14" style="89" customWidth="1"/>
    <col min="3580" max="3580" width="9.7109375" style="89" customWidth="1"/>
    <col min="3581" max="3581" width="2.85546875" style="89" customWidth="1"/>
    <col min="3582" max="3582" width="10.5703125" style="89" customWidth="1"/>
    <col min="3583" max="3583" width="11.28515625" style="89" customWidth="1"/>
    <col min="3584" max="3584" width="10.5703125" style="89" customWidth="1"/>
    <col min="3585" max="3585" width="3.28515625" style="89" customWidth="1"/>
    <col min="3586" max="3587" width="10.5703125" style="89" customWidth="1"/>
    <col min="3588" max="3588" width="10.7109375" style="89" customWidth="1"/>
    <col min="3589" max="3589" width="7.5703125" style="89" customWidth="1"/>
    <col min="3590" max="3833" width="9.140625" style="89"/>
    <col min="3834" max="3834" width="12.28515625" style="89" customWidth="1"/>
    <col min="3835" max="3835" width="14" style="89" customWidth="1"/>
    <col min="3836" max="3836" width="9.7109375" style="89" customWidth="1"/>
    <col min="3837" max="3837" width="2.85546875" style="89" customWidth="1"/>
    <col min="3838" max="3838" width="10.5703125" style="89" customWidth="1"/>
    <col min="3839" max="3839" width="11.28515625" style="89" customWidth="1"/>
    <col min="3840" max="3840" width="10.5703125" style="89" customWidth="1"/>
    <col min="3841" max="3841" width="3.28515625" style="89" customWidth="1"/>
    <col min="3842" max="3843" width="10.5703125" style="89" customWidth="1"/>
    <col min="3844" max="3844" width="10.7109375" style="89" customWidth="1"/>
    <col min="3845" max="3845" width="7.5703125" style="89" customWidth="1"/>
    <col min="3846" max="4089" width="9.140625" style="89"/>
    <col min="4090" max="4090" width="12.28515625" style="89" customWidth="1"/>
    <col min="4091" max="4091" width="14" style="89" customWidth="1"/>
    <col min="4092" max="4092" width="9.7109375" style="89" customWidth="1"/>
    <col min="4093" max="4093" width="2.85546875" style="89" customWidth="1"/>
    <col min="4094" max="4094" width="10.5703125" style="89" customWidth="1"/>
    <col min="4095" max="4095" width="11.28515625" style="89" customWidth="1"/>
    <col min="4096" max="4096" width="10.5703125" style="89" customWidth="1"/>
    <col min="4097" max="4097" width="3.28515625" style="89" customWidth="1"/>
    <col min="4098" max="4099" width="10.5703125" style="89" customWidth="1"/>
    <col min="4100" max="4100" width="10.7109375" style="89" customWidth="1"/>
    <col min="4101" max="4101" width="7.5703125" style="89" customWidth="1"/>
    <col min="4102" max="4345" width="9.140625" style="89"/>
    <col min="4346" max="4346" width="12.28515625" style="89" customWidth="1"/>
    <col min="4347" max="4347" width="14" style="89" customWidth="1"/>
    <col min="4348" max="4348" width="9.7109375" style="89" customWidth="1"/>
    <col min="4349" max="4349" width="2.85546875" style="89" customWidth="1"/>
    <col min="4350" max="4350" width="10.5703125" style="89" customWidth="1"/>
    <col min="4351" max="4351" width="11.28515625" style="89" customWidth="1"/>
    <col min="4352" max="4352" width="10.5703125" style="89" customWidth="1"/>
    <col min="4353" max="4353" width="3.28515625" style="89" customWidth="1"/>
    <col min="4354" max="4355" width="10.5703125" style="89" customWidth="1"/>
    <col min="4356" max="4356" width="10.7109375" style="89" customWidth="1"/>
    <col min="4357" max="4357" width="7.5703125" style="89" customWidth="1"/>
    <col min="4358" max="4601" width="9.140625" style="89"/>
    <col min="4602" max="4602" width="12.28515625" style="89" customWidth="1"/>
    <col min="4603" max="4603" width="14" style="89" customWidth="1"/>
    <col min="4604" max="4604" width="9.7109375" style="89" customWidth="1"/>
    <col min="4605" max="4605" width="2.85546875" style="89" customWidth="1"/>
    <col min="4606" max="4606" width="10.5703125" style="89" customWidth="1"/>
    <col min="4607" max="4607" width="11.28515625" style="89" customWidth="1"/>
    <col min="4608" max="4608" width="10.5703125" style="89" customWidth="1"/>
    <col min="4609" max="4609" width="3.28515625" style="89" customWidth="1"/>
    <col min="4610" max="4611" width="10.5703125" style="89" customWidth="1"/>
    <col min="4612" max="4612" width="10.7109375" style="89" customWidth="1"/>
    <col min="4613" max="4613" width="7.5703125" style="89" customWidth="1"/>
    <col min="4614" max="4857" width="9.140625" style="89"/>
    <col min="4858" max="4858" width="12.28515625" style="89" customWidth="1"/>
    <col min="4859" max="4859" width="14" style="89" customWidth="1"/>
    <col min="4860" max="4860" width="9.7109375" style="89" customWidth="1"/>
    <col min="4861" max="4861" width="2.85546875" style="89" customWidth="1"/>
    <col min="4862" max="4862" width="10.5703125" style="89" customWidth="1"/>
    <col min="4863" max="4863" width="11.28515625" style="89" customWidth="1"/>
    <col min="4864" max="4864" width="10.5703125" style="89" customWidth="1"/>
    <col min="4865" max="4865" width="3.28515625" style="89" customWidth="1"/>
    <col min="4866" max="4867" width="10.5703125" style="89" customWidth="1"/>
    <col min="4868" max="4868" width="10.7109375" style="89" customWidth="1"/>
    <col min="4869" max="4869" width="7.5703125" style="89" customWidth="1"/>
    <col min="4870" max="5113" width="9.140625" style="89"/>
    <col min="5114" max="5114" width="12.28515625" style="89" customWidth="1"/>
    <col min="5115" max="5115" width="14" style="89" customWidth="1"/>
    <col min="5116" max="5116" width="9.7109375" style="89" customWidth="1"/>
    <col min="5117" max="5117" width="2.85546875" style="89" customWidth="1"/>
    <col min="5118" max="5118" width="10.5703125" style="89" customWidth="1"/>
    <col min="5119" max="5119" width="11.28515625" style="89" customWidth="1"/>
    <col min="5120" max="5120" width="10.5703125" style="89" customWidth="1"/>
    <col min="5121" max="5121" width="3.28515625" style="89" customWidth="1"/>
    <col min="5122" max="5123" width="10.5703125" style="89" customWidth="1"/>
    <col min="5124" max="5124" width="10.7109375" style="89" customWidth="1"/>
    <col min="5125" max="5125" width="7.5703125" style="89" customWidth="1"/>
    <col min="5126" max="5369" width="9.140625" style="89"/>
    <col min="5370" max="5370" width="12.28515625" style="89" customWidth="1"/>
    <col min="5371" max="5371" width="14" style="89" customWidth="1"/>
    <col min="5372" max="5372" width="9.7109375" style="89" customWidth="1"/>
    <col min="5373" max="5373" width="2.85546875" style="89" customWidth="1"/>
    <col min="5374" max="5374" width="10.5703125" style="89" customWidth="1"/>
    <col min="5375" max="5375" width="11.28515625" style="89" customWidth="1"/>
    <col min="5376" max="5376" width="10.5703125" style="89" customWidth="1"/>
    <col min="5377" max="5377" width="3.28515625" style="89" customWidth="1"/>
    <col min="5378" max="5379" width="10.5703125" style="89" customWidth="1"/>
    <col min="5380" max="5380" width="10.7109375" style="89" customWidth="1"/>
    <col min="5381" max="5381" width="7.5703125" style="89" customWidth="1"/>
    <col min="5382" max="5625" width="9.140625" style="89"/>
    <col min="5626" max="5626" width="12.28515625" style="89" customWidth="1"/>
    <col min="5627" max="5627" width="14" style="89" customWidth="1"/>
    <col min="5628" max="5628" width="9.7109375" style="89" customWidth="1"/>
    <col min="5629" max="5629" width="2.85546875" style="89" customWidth="1"/>
    <col min="5630" max="5630" width="10.5703125" style="89" customWidth="1"/>
    <col min="5631" max="5631" width="11.28515625" style="89" customWidth="1"/>
    <col min="5632" max="5632" width="10.5703125" style="89" customWidth="1"/>
    <col min="5633" max="5633" width="3.28515625" style="89" customWidth="1"/>
    <col min="5634" max="5635" width="10.5703125" style="89" customWidth="1"/>
    <col min="5636" max="5636" width="10.7109375" style="89" customWidth="1"/>
    <col min="5637" max="5637" width="7.5703125" style="89" customWidth="1"/>
    <col min="5638" max="5881" width="9.140625" style="89"/>
    <col min="5882" max="5882" width="12.28515625" style="89" customWidth="1"/>
    <col min="5883" max="5883" width="14" style="89" customWidth="1"/>
    <col min="5884" max="5884" width="9.7109375" style="89" customWidth="1"/>
    <col min="5885" max="5885" width="2.85546875" style="89" customWidth="1"/>
    <col min="5886" max="5886" width="10.5703125" style="89" customWidth="1"/>
    <col min="5887" max="5887" width="11.28515625" style="89" customWidth="1"/>
    <col min="5888" max="5888" width="10.5703125" style="89" customWidth="1"/>
    <col min="5889" max="5889" width="3.28515625" style="89" customWidth="1"/>
    <col min="5890" max="5891" width="10.5703125" style="89" customWidth="1"/>
    <col min="5892" max="5892" width="10.7109375" style="89" customWidth="1"/>
    <col min="5893" max="5893" width="7.5703125" style="89" customWidth="1"/>
    <col min="5894" max="6137" width="9.140625" style="89"/>
    <col min="6138" max="6138" width="12.28515625" style="89" customWidth="1"/>
    <col min="6139" max="6139" width="14" style="89" customWidth="1"/>
    <col min="6140" max="6140" width="9.7109375" style="89" customWidth="1"/>
    <col min="6141" max="6141" width="2.85546875" style="89" customWidth="1"/>
    <col min="6142" max="6142" width="10.5703125" style="89" customWidth="1"/>
    <col min="6143" max="6143" width="11.28515625" style="89" customWidth="1"/>
    <col min="6144" max="6144" width="10.5703125" style="89" customWidth="1"/>
    <col min="6145" max="6145" width="3.28515625" style="89" customWidth="1"/>
    <col min="6146" max="6147" width="10.5703125" style="89" customWidth="1"/>
    <col min="6148" max="6148" width="10.7109375" style="89" customWidth="1"/>
    <col min="6149" max="6149" width="7.5703125" style="89" customWidth="1"/>
    <col min="6150" max="6393" width="9.140625" style="89"/>
    <col min="6394" max="6394" width="12.28515625" style="89" customWidth="1"/>
    <col min="6395" max="6395" width="14" style="89" customWidth="1"/>
    <col min="6396" max="6396" width="9.7109375" style="89" customWidth="1"/>
    <col min="6397" max="6397" width="2.85546875" style="89" customWidth="1"/>
    <col min="6398" max="6398" width="10.5703125" style="89" customWidth="1"/>
    <col min="6399" max="6399" width="11.28515625" style="89" customWidth="1"/>
    <col min="6400" max="6400" width="10.5703125" style="89" customWidth="1"/>
    <col min="6401" max="6401" width="3.28515625" style="89" customWidth="1"/>
    <col min="6402" max="6403" width="10.5703125" style="89" customWidth="1"/>
    <col min="6404" max="6404" width="10.7109375" style="89" customWidth="1"/>
    <col min="6405" max="6405" width="7.5703125" style="89" customWidth="1"/>
    <col min="6406" max="6649" width="9.140625" style="89"/>
    <col min="6650" max="6650" width="12.28515625" style="89" customWidth="1"/>
    <col min="6651" max="6651" width="14" style="89" customWidth="1"/>
    <col min="6652" max="6652" width="9.7109375" style="89" customWidth="1"/>
    <col min="6653" max="6653" width="2.85546875" style="89" customWidth="1"/>
    <col min="6654" max="6654" width="10.5703125" style="89" customWidth="1"/>
    <col min="6655" max="6655" width="11.28515625" style="89" customWidth="1"/>
    <col min="6656" max="6656" width="10.5703125" style="89" customWidth="1"/>
    <col min="6657" max="6657" width="3.28515625" style="89" customWidth="1"/>
    <col min="6658" max="6659" width="10.5703125" style="89" customWidth="1"/>
    <col min="6660" max="6660" width="10.7109375" style="89" customWidth="1"/>
    <col min="6661" max="6661" width="7.5703125" style="89" customWidth="1"/>
    <col min="6662" max="6905" width="9.140625" style="89"/>
    <col min="6906" max="6906" width="12.28515625" style="89" customWidth="1"/>
    <col min="6907" max="6907" width="14" style="89" customWidth="1"/>
    <col min="6908" max="6908" width="9.7109375" style="89" customWidth="1"/>
    <col min="6909" max="6909" width="2.85546875" style="89" customWidth="1"/>
    <col min="6910" max="6910" width="10.5703125" style="89" customWidth="1"/>
    <col min="6911" max="6911" width="11.28515625" style="89" customWidth="1"/>
    <col min="6912" max="6912" width="10.5703125" style="89" customWidth="1"/>
    <col min="6913" max="6913" width="3.28515625" style="89" customWidth="1"/>
    <col min="6914" max="6915" width="10.5703125" style="89" customWidth="1"/>
    <col min="6916" max="6916" width="10.7109375" style="89" customWidth="1"/>
    <col min="6917" max="6917" width="7.5703125" style="89" customWidth="1"/>
    <col min="6918" max="7161" width="9.140625" style="89"/>
    <col min="7162" max="7162" width="12.28515625" style="89" customWidth="1"/>
    <col min="7163" max="7163" width="14" style="89" customWidth="1"/>
    <col min="7164" max="7164" width="9.7109375" style="89" customWidth="1"/>
    <col min="7165" max="7165" width="2.85546875" style="89" customWidth="1"/>
    <col min="7166" max="7166" width="10.5703125" style="89" customWidth="1"/>
    <col min="7167" max="7167" width="11.28515625" style="89" customWidth="1"/>
    <col min="7168" max="7168" width="10.5703125" style="89" customWidth="1"/>
    <col min="7169" max="7169" width="3.28515625" style="89" customWidth="1"/>
    <col min="7170" max="7171" width="10.5703125" style="89" customWidth="1"/>
    <col min="7172" max="7172" width="10.7109375" style="89" customWidth="1"/>
    <col min="7173" max="7173" width="7.5703125" style="89" customWidth="1"/>
    <col min="7174" max="7417" width="9.140625" style="89"/>
    <col min="7418" max="7418" width="12.28515625" style="89" customWidth="1"/>
    <col min="7419" max="7419" width="14" style="89" customWidth="1"/>
    <col min="7420" max="7420" width="9.7109375" style="89" customWidth="1"/>
    <col min="7421" max="7421" width="2.85546875" style="89" customWidth="1"/>
    <col min="7422" max="7422" width="10.5703125" style="89" customWidth="1"/>
    <col min="7423" max="7423" width="11.28515625" style="89" customWidth="1"/>
    <col min="7424" max="7424" width="10.5703125" style="89" customWidth="1"/>
    <col min="7425" max="7425" width="3.28515625" style="89" customWidth="1"/>
    <col min="7426" max="7427" width="10.5703125" style="89" customWidth="1"/>
    <col min="7428" max="7428" width="10.7109375" style="89" customWidth="1"/>
    <col min="7429" max="7429" width="7.5703125" style="89" customWidth="1"/>
    <col min="7430" max="7673" width="9.140625" style="89"/>
    <col min="7674" max="7674" width="12.28515625" style="89" customWidth="1"/>
    <col min="7675" max="7675" width="14" style="89" customWidth="1"/>
    <col min="7676" max="7676" width="9.7109375" style="89" customWidth="1"/>
    <col min="7677" max="7677" width="2.85546875" style="89" customWidth="1"/>
    <col min="7678" max="7678" width="10.5703125" style="89" customWidth="1"/>
    <col min="7679" max="7679" width="11.28515625" style="89" customWidth="1"/>
    <col min="7680" max="7680" width="10.5703125" style="89" customWidth="1"/>
    <col min="7681" max="7681" width="3.28515625" style="89" customWidth="1"/>
    <col min="7682" max="7683" width="10.5703125" style="89" customWidth="1"/>
    <col min="7684" max="7684" width="10.7109375" style="89" customWidth="1"/>
    <col min="7685" max="7685" width="7.5703125" style="89" customWidth="1"/>
    <col min="7686" max="7929" width="9.140625" style="89"/>
    <col min="7930" max="7930" width="12.28515625" style="89" customWidth="1"/>
    <col min="7931" max="7931" width="14" style="89" customWidth="1"/>
    <col min="7932" max="7932" width="9.7109375" style="89" customWidth="1"/>
    <col min="7933" max="7933" width="2.85546875" style="89" customWidth="1"/>
    <col min="7934" max="7934" width="10.5703125" style="89" customWidth="1"/>
    <col min="7935" max="7935" width="11.28515625" style="89" customWidth="1"/>
    <col min="7936" max="7936" width="10.5703125" style="89" customWidth="1"/>
    <col min="7937" max="7937" width="3.28515625" style="89" customWidth="1"/>
    <col min="7938" max="7939" width="10.5703125" style="89" customWidth="1"/>
    <col min="7940" max="7940" width="10.7109375" style="89" customWidth="1"/>
    <col min="7941" max="7941" width="7.5703125" style="89" customWidth="1"/>
    <col min="7942" max="8185" width="9.140625" style="89"/>
    <col min="8186" max="8186" width="12.28515625" style="89" customWidth="1"/>
    <col min="8187" max="8187" width="14" style="89" customWidth="1"/>
    <col min="8188" max="8188" width="9.7109375" style="89" customWidth="1"/>
    <col min="8189" max="8189" width="2.85546875" style="89" customWidth="1"/>
    <col min="8190" max="8190" width="10.5703125" style="89" customWidth="1"/>
    <col min="8191" max="8191" width="11.28515625" style="89" customWidth="1"/>
    <col min="8192" max="8192" width="10.5703125" style="89" customWidth="1"/>
    <col min="8193" max="8193" width="3.28515625" style="89" customWidth="1"/>
    <col min="8194" max="8195" width="10.5703125" style="89" customWidth="1"/>
    <col min="8196" max="8196" width="10.7109375" style="89" customWidth="1"/>
    <col min="8197" max="8197" width="7.5703125" style="89" customWidth="1"/>
    <col min="8198" max="8441" width="9.140625" style="89"/>
    <col min="8442" max="8442" width="12.28515625" style="89" customWidth="1"/>
    <col min="8443" max="8443" width="14" style="89" customWidth="1"/>
    <col min="8444" max="8444" width="9.7109375" style="89" customWidth="1"/>
    <col min="8445" max="8445" width="2.85546875" style="89" customWidth="1"/>
    <col min="8446" max="8446" width="10.5703125" style="89" customWidth="1"/>
    <col min="8447" max="8447" width="11.28515625" style="89" customWidth="1"/>
    <col min="8448" max="8448" width="10.5703125" style="89" customWidth="1"/>
    <col min="8449" max="8449" width="3.28515625" style="89" customWidth="1"/>
    <col min="8450" max="8451" width="10.5703125" style="89" customWidth="1"/>
    <col min="8452" max="8452" width="10.7109375" style="89" customWidth="1"/>
    <col min="8453" max="8453" width="7.5703125" style="89" customWidth="1"/>
    <col min="8454" max="8697" width="9.140625" style="89"/>
    <col min="8698" max="8698" width="12.28515625" style="89" customWidth="1"/>
    <col min="8699" max="8699" width="14" style="89" customWidth="1"/>
    <col min="8700" max="8700" width="9.7109375" style="89" customWidth="1"/>
    <col min="8701" max="8701" width="2.85546875" style="89" customWidth="1"/>
    <col min="8702" max="8702" width="10.5703125" style="89" customWidth="1"/>
    <col min="8703" max="8703" width="11.28515625" style="89" customWidth="1"/>
    <col min="8704" max="8704" width="10.5703125" style="89" customWidth="1"/>
    <col min="8705" max="8705" width="3.28515625" style="89" customWidth="1"/>
    <col min="8706" max="8707" width="10.5703125" style="89" customWidth="1"/>
    <col min="8708" max="8708" width="10.7109375" style="89" customWidth="1"/>
    <col min="8709" max="8709" width="7.5703125" style="89" customWidth="1"/>
    <col min="8710" max="8953" width="9.140625" style="89"/>
    <col min="8954" max="8954" width="12.28515625" style="89" customWidth="1"/>
    <col min="8955" max="8955" width="14" style="89" customWidth="1"/>
    <col min="8956" max="8956" width="9.7109375" style="89" customWidth="1"/>
    <col min="8957" max="8957" width="2.85546875" style="89" customWidth="1"/>
    <col min="8958" max="8958" width="10.5703125" style="89" customWidth="1"/>
    <col min="8959" max="8959" width="11.28515625" style="89" customWidth="1"/>
    <col min="8960" max="8960" width="10.5703125" style="89" customWidth="1"/>
    <col min="8961" max="8961" width="3.28515625" style="89" customWidth="1"/>
    <col min="8962" max="8963" width="10.5703125" style="89" customWidth="1"/>
    <col min="8964" max="8964" width="10.7109375" style="89" customWidth="1"/>
    <col min="8965" max="8965" width="7.5703125" style="89" customWidth="1"/>
    <col min="8966" max="9209" width="9.140625" style="89"/>
    <col min="9210" max="9210" width="12.28515625" style="89" customWidth="1"/>
    <col min="9211" max="9211" width="14" style="89" customWidth="1"/>
    <col min="9212" max="9212" width="9.7109375" style="89" customWidth="1"/>
    <col min="9213" max="9213" width="2.85546875" style="89" customWidth="1"/>
    <col min="9214" max="9214" width="10.5703125" style="89" customWidth="1"/>
    <col min="9215" max="9215" width="11.28515625" style="89" customWidth="1"/>
    <col min="9216" max="9216" width="10.5703125" style="89" customWidth="1"/>
    <col min="9217" max="9217" width="3.28515625" style="89" customWidth="1"/>
    <col min="9218" max="9219" width="10.5703125" style="89" customWidth="1"/>
    <col min="9220" max="9220" width="10.7109375" style="89" customWidth="1"/>
    <col min="9221" max="9221" width="7.5703125" style="89" customWidth="1"/>
    <col min="9222" max="9465" width="9.140625" style="89"/>
    <col min="9466" max="9466" width="12.28515625" style="89" customWidth="1"/>
    <col min="9467" max="9467" width="14" style="89" customWidth="1"/>
    <col min="9468" max="9468" width="9.7109375" style="89" customWidth="1"/>
    <col min="9469" max="9469" width="2.85546875" style="89" customWidth="1"/>
    <col min="9470" max="9470" width="10.5703125" style="89" customWidth="1"/>
    <col min="9471" max="9471" width="11.28515625" style="89" customWidth="1"/>
    <col min="9472" max="9472" width="10.5703125" style="89" customWidth="1"/>
    <col min="9473" max="9473" width="3.28515625" style="89" customWidth="1"/>
    <col min="9474" max="9475" width="10.5703125" style="89" customWidth="1"/>
    <col min="9476" max="9476" width="10.7109375" style="89" customWidth="1"/>
    <col min="9477" max="9477" width="7.5703125" style="89" customWidth="1"/>
    <col min="9478" max="9721" width="9.140625" style="89"/>
    <col min="9722" max="9722" width="12.28515625" style="89" customWidth="1"/>
    <col min="9723" max="9723" width="14" style="89" customWidth="1"/>
    <col min="9724" max="9724" width="9.7109375" style="89" customWidth="1"/>
    <col min="9725" max="9725" width="2.85546875" style="89" customWidth="1"/>
    <col min="9726" max="9726" width="10.5703125" style="89" customWidth="1"/>
    <col min="9727" max="9727" width="11.28515625" style="89" customWidth="1"/>
    <col min="9728" max="9728" width="10.5703125" style="89" customWidth="1"/>
    <col min="9729" max="9729" width="3.28515625" style="89" customWidth="1"/>
    <col min="9730" max="9731" width="10.5703125" style="89" customWidth="1"/>
    <col min="9732" max="9732" width="10.7109375" style="89" customWidth="1"/>
    <col min="9733" max="9733" width="7.5703125" style="89" customWidth="1"/>
    <col min="9734" max="9977" width="9.140625" style="89"/>
    <col min="9978" max="9978" width="12.28515625" style="89" customWidth="1"/>
    <col min="9979" max="9979" width="14" style="89" customWidth="1"/>
    <col min="9980" max="9980" width="9.7109375" style="89" customWidth="1"/>
    <col min="9981" max="9981" width="2.85546875" style="89" customWidth="1"/>
    <col min="9982" max="9982" width="10.5703125" style="89" customWidth="1"/>
    <col min="9983" max="9983" width="11.28515625" style="89" customWidth="1"/>
    <col min="9984" max="9984" width="10.5703125" style="89" customWidth="1"/>
    <col min="9985" max="9985" width="3.28515625" style="89" customWidth="1"/>
    <col min="9986" max="9987" width="10.5703125" style="89" customWidth="1"/>
    <col min="9988" max="9988" width="10.7109375" style="89" customWidth="1"/>
    <col min="9989" max="9989" width="7.5703125" style="89" customWidth="1"/>
    <col min="9990" max="10233" width="9.140625" style="89"/>
    <col min="10234" max="10234" width="12.28515625" style="89" customWidth="1"/>
    <col min="10235" max="10235" width="14" style="89" customWidth="1"/>
    <col min="10236" max="10236" width="9.7109375" style="89" customWidth="1"/>
    <col min="10237" max="10237" width="2.85546875" style="89" customWidth="1"/>
    <col min="10238" max="10238" width="10.5703125" style="89" customWidth="1"/>
    <col min="10239" max="10239" width="11.28515625" style="89" customWidth="1"/>
    <col min="10240" max="10240" width="10.5703125" style="89" customWidth="1"/>
    <col min="10241" max="10241" width="3.28515625" style="89" customWidth="1"/>
    <col min="10242" max="10243" width="10.5703125" style="89" customWidth="1"/>
    <col min="10244" max="10244" width="10.7109375" style="89" customWidth="1"/>
    <col min="10245" max="10245" width="7.5703125" style="89" customWidth="1"/>
    <col min="10246" max="10489" width="9.140625" style="89"/>
    <col min="10490" max="10490" width="12.28515625" style="89" customWidth="1"/>
    <col min="10491" max="10491" width="14" style="89" customWidth="1"/>
    <col min="10492" max="10492" width="9.7109375" style="89" customWidth="1"/>
    <col min="10493" max="10493" width="2.85546875" style="89" customWidth="1"/>
    <col min="10494" max="10494" width="10.5703125" style="89" customWidth="1"/>
    <col min="10495" max="10495" width="11.28515625" style="89" customWidth="1"/>
    <col min="10496" max="10496" width="10.5703125" style="89" customWidth="1"/>
    <col min="10497" max="10497" width="3.28515625" style="89" customWidth="1"/>
    <col min="10498" max="10499" width="10.5703125" style="89" customWidth="1"/>
    <col min="10500" max="10500" width="10.7109375" style="89" customWidth="1"/>
    <col min="10501" max="10501" width="7.5703125" style="89" customWidth="1"/>
    <col min="10502" max="10745" width="9.140625" style="89"/>
    <col min="10746" max="10746" width="12.28515625" style="89" customWidth="1"/>
    <col min="10747" max="10747" width="14" style="89" customWidth="1"/>
    <col min="10748" max="10748" width="9.7109375" style="89" customWidth="1"/>
    <col min="10749" max="10749" width="2.85546875" style="89" customWidth="1"/>
    <col min="10750" max="10750" width="10.5703125" style="89" customWidth="1"/>
    <col min="10751" max="10751" width="11.28515625" style="89" customWidth="1"/>
    <col min="10752" max="10752" width="10.5703125" style="89" customWidth="1"/>
    <col min="10753" max="10753" width="3.28515625" style="89" customWidth="1"/>
    <col min="10754" max="10755" width="10.5703125" style="89" customWidth="1"/>
    <col min="10756" max="10756" width="10.7109375" style="89" customWidth="1"/>
    <col min="10757" max="10757" width="7.5703125" style="89" customWidth="1"/>
    <col min="10758" max="11001" width="9.140625" style="89"/>
    <col min="11002" max="11002" width="12.28515625" style="89" customWidth="1"/>
    <col min="11003" max="11003" width="14" style="89" customWidth="1"/>
    <col min="11004" max="11004" width="9.7109375" style="89" customWidth="1"/>
    <col min="11005" max="11005" width="2.85546875" style="89" customWidth="1"/>
    <col min="11006" max="11006" width="10.5703125" style="89" customWidth="1"/>
    <col min="11007" max="11007" width="11.28515625" style="89" customWidth="1"/>
    <col min="11008" max="11008" width="10.5703125" style="89" customWidth="1"/>
    <col min="11009" max="11009" width="3.28515625" style="89" customWidth="1"/>
    <col min="11010" max="11011" width="10.5703125" style="89" customWidth="1"/>
    <col min="11012" max="11012" width="10.7109375" style="89" customWidth="1"/>
    <col min="11013" max="11013" width="7.5703125" style="89" customWidth="1"/>
    <col min="11014" max="11257" width="9.140625" style="89"/>
    <col min="11258" max="11258" width="12.28515625" style="89" customWidth="1"/>
    <col min="11259" max="11259" width="14" style="89" customWidth="1"/>
    <col min="11260" max="11260" width="9.7109375" style="89" customWidth="1"/>
    <col min="11261" max="11261" width="2.85546875" style="89" customWidth="1"/>
    <col min="11262" max="11262" width="10.5703125" style="89" customWidth="1"/>
    <col min="11263" max="11263" width="11.28515625" style="89" customWidth="1"/>
    <col min="11264" max="11264" width="10.5703125" style="89" customWidth="1"/>
    <col min="11265" max="11265" width="3.28515625" style="89" customWidth="1"/>
    <col min="11266" max="11267" width="10.5703125" style="89" customWidth="1"/>
    <col min="11268" max="11268" width="10.7109375" style="89" customWidth="1"/>
    <col min="11269" max="11269" width="7.5703125" style="89" customWidth="1"/>
    <col min="11270" max="11513" width="9.140625" style="89"/>
    <col min="11514" max="11514" width="12.28515625" style="89" customWidth="1"/>
    <col min="11515" max="11515" width="14" style="89" customWidth="1"/>
    <col min="11516" max="11516" width="9.7109375" style="89" customWidth="1"/>
    <col min="11517" max="11517" width="2.85546875" style="89" customWidth="1"/>
    <col min="11518" max="11518" width="10.5703125" style="89" customWidth="1"/>
    <col min="11519" max="11519" width="11.28515625" style="89" customWidth="1"/>
    <col min="11520" max="11520" width="10.5703125" style="89" customWidth="1"/>
    <col min="11521" max="11521" width="3.28515625" style="89" customWidth="1"/>
    <col min="11522" max="11523" width="10.5703125" style="89" customWidth="1"/>
    <col min="11524" max="11524" width="10.7109375" style="89" customWidth="1"/>
    <col min="11525" max="11525" width="7.5703125" style="89" customWidth="1"/>
    <col min="11526" max="11769" width="9.140625" style="89"/>
    <col min="11770" max="11770" width="12.28515625" style="89" customWidth="1"/>
    <col min="11771" max="11771" width="14" style="89" customWidth="1"/>
    <col min="11772" max="11772" width="9.7109375" style="89" customWidth="1"/>
    <col min="11773" max="11773" width="2.85546875" style="89" customWidth="1"/>
    <col min="11774" max="11774" width="10.5703125" style="89" customWidth="1"/>
    <col min="11775" max="11775" width="11.28515625" style="89" customWidth="1"/>
    <col min="11776" max="11776" width="10.5703125" style="89" customWidth="1"/>
    <col min="11777" max="11777" width="3.28515625" style="89" customWidth="1"/>
    <col min="11778" max="11779" width="10.5703125" style="89" customWidth="1"/>
    <col min="11780" max="11780" width="10.7109375" style="89" customWidth="1"/>
    <col min="11781" max="11781" width="7.5703125" style="89" customWidth="1"/>
    <col min="11782" max="12025" width="9.140625" style="89"/>
    <col min="12026" max="12026" width="12.28515625" style="89" customWidth="1"/>
    <col min="12027" max="12027" width="14" style="89" customWidth="1"/>
    <col min="12028" max="12028" width="9.7109375" style="89" customWidth="1"/>
    <col min="12029" max="12029" width="2.85546875" style="89" customWidth="1"/>
    <col min="12030" max="12030" width="10.5703125" style="89" customWidth="1"/>
    <col min="12031" max="12031" width="11.28515625" style="89" customWidth="1"/>
    <col min="12032" max="12032" width="10.5703125" style="89" customWidth="1"/>
    <col min="12033" max="12033" width="3.28515625" style="89" customWidth="1"/>
    <col min="12034" max="12035" width="10.5703125" style="89" customWidth="1"/>
    <col min="12036" max="12036" width="10.7109375" style="89" customWidth="1"/>
    <col min="12037" max="12037" width="7.5703125" style="89" customWidth="1"/>
    <col min="12038" max="12281" width="9.140625" style="89"/>
    <col min="12282" max="12282" width="12.28515625" style="89" customWidth="1"/>
    <col min="12283" max="12283" width="14" style="89" customWidth="1"/>
    <col min="12284" max="12284" width="9.7109375" style="89" customWidth="1"/>
    <col min="12285" max="12285" width="2.85546875" style="89" customWidth="1"/>
    <col min="12286" max="12286" width="10.5703125" style="89" customWidth="1"/>
    <col min="12287" max="12287" width="11.28515625" style="89" customWidth="1"/>
    <col min="12288" max="12288" width="10.5703125" style="89" customWidth="1"/>
    <col min="12289" max="12289" width="3.28515625" style="89" customWidth="1"/>
    <col min="12290" max="12291" width="10.5703125" style="89" customWidth="1"/>
    <col min="12292" max="12292" width="10.7109375" style="89" customWidth="1"/>
    <col min="12293" max="12293" width="7.5703125" style="89" customWidth="1"/>
    <col min="12294" max="12537" width="9.140625" style="89"/>
    <col min="12538" max="12538" width="12.28515625" style="89" customWidth="1"/>
    <col min="12539" max="12539" width="14" style="89" customWidth="1"/>
    <col min="12540" max="12540" width="9.7109375" style="89" customWidth="1"/>
    <col min="12541" max="12541" width="2.85546875" style="89" customWidth="1"/>
    <col min="12542" max="12542" width="10.5703125" style="89" customWidth="1"/>
    <col min="12543" max="12543" width="11.28515625" style="89" customWidth="1"/>
    <col min="12544" max="12544" width="10.5703125" style="89" customWidth="1"/>
    <col min="12545" max="12545" width="3.28515625" style="89" customWidth="1"/>
    <col min="12546" max="12547" width="10.5703125" style="89" customWidth="1"/>
    <col min="12548" max="12548" width="10.7109375" style="89" customWidth="1"/>
    <col min="12549" max="12549" width="7.5703125" style="89" customWidth="1"/>
    <col min="12550" max="12793" width="9.140625" style="89"/>
    <col min="12794" max="12794" width="12.28515625" style="89" customWidth="1"/>
    <col min="12795" max="12795" width="14" style="89" customWidth="1"/>
    <col min="12796" max="12796" width="9.7109375" style="89" customWidth="1"/>
    <col min="12797" max="12797" width="2.85546875" style="89" customWidth="1"/>
    <col min="12798" max="12798" width="10.5703125" style="89" customWidth="1"/>
    <col min="12799" max="12799" width="11.28515625" style="89" customWidth="1"/>
    <col min="12800" max="12800" width="10.5703125" style="89" customWidth="1"/>
    <col min="12801" max="12801" width="3.28515625" style="89" customWidth="1"/>
    <col min="12802" max="12803" width="10.5703125" style="89" customWidth="1"/>
    <col min="12804" max="12804" width="10.7109375" style="89" customWidth="1"/>
    <col min="12805" max="12805" width="7.5703125" style="89" customWidth="1"/>
    <col min="12806" max="13049" width="9.140625" style="89"/>
    <col min="13050" max="13050" width="12.28515625" style="89" customWidth="1"/>
    <col min="13051" max="13051" width="14" style="89" customWidth="1"/>
    <col min="13052" max="13052" width="9.7109375" style="89" customWidth="1"/>
    <col min="13053" max="13053" width="2.85546875" style="89" customWidth="1"/>
    <col min="13054" max="13054" width="10.5703125" style="89" customWidth="1"/>
    <col min="13055" max="13055" width="11.28515625" style="89" customWidth="1"/>
    <col min="13056" max="13056" width="10.5703125" style="89" customWidth="1"/>
    <col min="13057" max="13057" width="3.28515625" style="89" customWidth="1"/>
    <col min="13058" max="13059" width="10.5703125" style="89" customWidth="1"/>
    <col min="13060" max="13060" width="10.7109375" style="89" customWidth="1"/>
    <col min="13061" max="13061" width="7.5703125" style="89" customWidth="1"/>
    <col min="13062" max="13305" width="9.140625" style="89"/>
    <col min="13306" max="13306" width="12.28515625" style="89" customWidth="1"/>
    <col min="13307" max="13307" width="14" style="89" customWidth="1"/>
    <col min="13308" max="13308" width="9.7109375" style="89" customWidth="1"/>
    <col min="13309" max="13309" width="2.85546875" style="89" customWidth="1"/>
    <col min="13310" max="13310" width="10.5703125" style="89" customWidth="1"/>
    <col min="13311" max="13311" width="11.28515625" style="89" customWidth="1"/>
    <col min="13312" max="13312" width="10.5703125" style="89" customWidth="1"/>
    <col min="13313" max="13313" width="3.28515625" style="89" customWidth="1"/>
    <col min="13314" max="13315" width="10.5703125" style="89" customWidth="1"/>
    <col min="13316" max="13316" width="10.7109375" style="89" customWidth="1"/>
    <col min="13317" max="13317" width="7.5703125" style="89" customWidth="1"/>
    <col min="13318" max="13561" width="9.140625" style="89"/>
    <col min="13562" max="13562" width="12.28515625" style="89" customWidth="1"/>
    <col min="13563" max="13563" width="14" style="89" customWidth="1"/>
    <col min="13564" max="13564" width="9.7109375" style="89" customWidth="1"/>
    <col min="13565" max="13565" width="2.85546875" style="89" customWidth="1"/>
    <col min="13566" max="13566" width="10.5703125" style="89" customWidth="1"/>
    <col min="13567" max="13567" width="11.28515625" style="89" customWidth="1"/>
    <col min="13568" max="13568" width="10.5703125" style="89" customWidth="1"/>
    <col min="13569" max="13569" width="3.28515625" style="89" customWidth="1"/>
    <col min="13570" max="13571" width="10.5703125" style="89" customWidth="1"/>
    <col min="13572" max="13572" width="10.7109375" style="89" customWidth="1"/>
    <col min="13573" max="13573" width="7.5703125" style="89" customWidth="1"/>
    <col min="13574" max="13817" width="9.140625" style="89"/>
    <col min="13818" max="13818" width="12.28515625" style="89" customWidth="1"/>
    <col min="13819" max="13819" width="14" style="89" customWidth="1"/>
    <col min="13820" max="13820" width="9.7109375" style="89" customWidth="1"/>
    <col min="13821" max="13821" width="2.85546875" style="89" customWidth="1"/>
    <col min="13822" max="13822" width="10.5703125" style="89" customWidth="1"/>
    <col min="13823" max="13823" width="11.28515625" style="89" customWidth="1"/>
    <col min="13824" max="13824" width="10.5703125" style="89" customWidth="1"/>
    <col min="13825" max="13825" width="3.28515625" style="89" customWidth="1"/>
    <col min="13826" max="13827" width="10.5703125" style="89" customWidth="1"/>
    <col min="13828" max="13828" width="10.7109375" style="89" customWidth="1"/>
    <col min="13829" max="13829" width="7.5703125" style="89" customWidth="1"/>
    <col min="13830" max="14073" width="9.140625" style="89"/>
    <col min="14074" max="14074" width="12.28515625" style="89" customWidth="1"/>
    <col min="14075" max="14075" width="14" style="89" customWidth="1"/>
    <col min="14076" max="14076" width="9.7109375" style="89" customWidth="1"/>
    <col min="14077" max="14077" width="2.85546875" style="89" customWidth="1"/>
    <col min="14078" max="14078" width="10.5703125" style="89" customWidth="1"/>
    <col min="14079" max="14079" width="11.28515625" style="89" customWidth="1"/>
    <col min="14080" max="14080" width="10.5703125" style="89" customWidth="1"/>
    <col min="14081" max="14081" width="3.28515625" style="89" customWidth="1"/>
    <col min="14082" max="14083" width="10.5703125" style="89" customWidth="1"/>
    <col min="14084" max="14084" width="10.7109375" style="89" customWidth="1"/>
    <col min="14085" max="14085" width="7.5703125" style="89" customWidth="1"/>
    <col min="14086" max="14329" width="9.140625" style="89"/>
    <col min="14330" max="14330" width="12.28515625" style="89" customWidth="1"/>
    <col min="14331" max="14331" width="14" style="89" customWidth="1"/>
    <col min="14332" max="14332" width="9.7109375" style="89" customWidth="1"/>
    <col min="14333" max="14333" width="2.85546875" style="89" customWidth="1"/>
    <col min="14334" max="14334" width="10.5703125" style="89" customWidth="1"/>
    <col min="14335" max="14335" width="11.28515625" style="89" customWidth="1"/>
    <col min="14336" max="14336" width="10.5703125" style="89" customWidth="1"/>
    <col min="14337" max="14337" width="3.28515625" style="89" customWidth="1"/>
    <col min="14338" max="14339" width="10.5703125" style="89" customWidth="1"/>
    <col min="14340" max="14340" width="10.7109375" style="89" customWidth="1"/>
    <col min="14341" max="14341" width="7.5703125" style="89" customWidth="1"/>
    <col min="14342" max="14585" width="9.140625" style="89"/>
    <col min="14586" max="14586" width="12.28515625" style="89" customWidth="1"/>
    <col min="14587" max="14587" width="14" style="89" customWidth="1"/>
    <col min="14588" max="14588" width="9.7109375" style="89" customWidth="1"/>
    <col min="14589" max="14589" width="2.85546875" style="89" customWidth="1"/>
    <col min="14590" max="14590" width="10.5703125" style="89" customWidth="1"/>
    <col min="14591" max="14591" width="11.28515625" style="89" customWidth="1"/>
    <col min="14592" max="14592" width="10.5703125" style="89" customWidth="1"/>
    <col min="14593" max="14593" width="3.28515625" style="89" customWidth="1"/>
    <col min="14594" max="14595" width="10.5703125" style="89" customWidth="1"/>
    <col min="14596" max="14596" width="10.7109375" style="89" customWidth="1"/>
    <col min="14597" max="14597" width="7.5703125" style="89" customWidth="1"/>
    <col min="14598" max="14841" width="9.140625" style="89"/>
    <col min="14842" max="14842" width="12.28515625" style="89" customWidth="1"/>
    <col min="14843" max="14843" width="14" style="89" customWidth="1"/>
    <col min="14844" max="14844" width="9.7109375" style="89" customWidth="1"/>
    <col min="14845" max="14845" width="2.85546875" style="89" customWidth="1"/>
    <col min="14846" max="14846" width="10.5703125" style="89" customWidth="1"/>
    <col min="14847" max="14847" width="11.28515625" style="89" customWidth="1"/>
    <col min="14848" max="14848" width="10.5703125" style="89" customWidth="1"/>
    <col min="14849" max="14849" width="3.28515625" style="89" customWidth="1"/>
    <col min="14850" max="14851" width="10.5703125" style="89" customWidth="1"/>
    <col min="14852" max="14852" width="10.7109375" style="89" customWidth="1"/>
    <col min="14853" max="14853" width="7.5703125" style="89" customWidth="1"/>
    <col min="14854" max="15097" width="9.140625" style="89"/>
    <col min="15098" max="15098" width="12.28515625" style="89" customWidth="1"/>
    <col min="15099" max="15099" width="14" style="89" customWidth="1"/>
    <col min="15100" max="15100" width="9.7109375" style="89" customWidth="1"/>
    <col min="15101" max="15101" width="2.85546875" style="89" customWidth="1"/>
    <col min="15102" max="15102" width="10.5703125" style="89" customWidth="1"/>
    <col min="15103" max="15103" width="11.28515625" style="89" customWidth="1"/>
    <col min="15104" max="15104" width="10.5703125" style="89" customWidth="1"/>
    <col min="15105" max="15105" width="3.28515625" style="89" customWidth="1"/>
    <col min="15106" max="15107" width="10.5703125" style="89" customWidth="1"/>
    <col min="15108" max="15108" width="10.7109375" style="89" customWidth="1"/>
    <col min="15109" max="15109" width="7.5703125" style="89" customWidth="1"/>
    <col min="15110" max="15353" width="9.140625" style="89"/>
    <col min="15354" max="15354" width="12.28515625" style="89" customWidth="1"/>
    <col min="15355" max="15355" width="14" style="89" customWidth="1"/>
    <col min="15356" max="15356" width="9.7109375" style="89" customWidth="1"/>
    <col min="15357" max="15357" width="2.85546875" style="89" customWidth="1"/>
    <col min="15358" max="15358" width="10.5703125" style="89" customWidth="1"/>
    <col min="15359" max="15359" width="11.28515625" style="89" customWidth="1"/>
    <col min="15360" max="15360" width="10.5703125" style="89" customWidth="1"/>
    <col min="15361" max="15361" width="3.28515625" style="89" customWidth="1"/>
    <col min="15362" max="15363" width="10.5703125" style="89" customWidth="1"/>
    <col min="15364" max="15364" width="10.7109375" style="89" customWidth="1"/>
    <col min="15365" max="15365" width="7.5703125" style="89" customWidth="1"/>
    <col min="15366" max="15609" width="9.140625" style="89"/>
    <col min="15610" max="15610" width="12.28515625" style="89" customWidth="1"/>
    <col min="15611" max="15611" width="14" style="89" customWidth="1"/>
    <col min="15612" max="15612" width="9.7109375" style="89" customWidth="1"/>
    <col min="15613" max="15613" width="2.85546875" style="89" customWidth="1"/>
    <col min="15614" max="15614" width="10.5703125" style="89" customWidth="1"/>
    <col min="15615" max="15615" width="11.28515625" style="89" customWidth="1"/>
    <col min="15616" max="15616" width="10.5703125" style="89" customWidth="1"/>
    <col min="15617" max="15617" width="3.28515625" style="89" customWidth="1"/>
    <col min="15618" max="15619" width="10.5703125" style="89" customWidth="1"/>
    <col min="15620" max="15620" width="10.7109375" style="89" customWidth="1"/>
    <col min="15621" max="15621" width="7.5703125" style="89" customWidth="1"/>
    <col min="15622" max="15865" width="9.140625" style="89"/>
    <col min="15866" max="15866" width="12.28515625" style="89" customWidth="1"/>
    <col min="15867" max="15867" width="14" style="89" customWidth="1"/>
    <col min="15868" max="15868" width="9.7109375" style="89" customWidth="1"/>
    <col min="15869" max="15869" width="2.85546875" style="89" customWidth="1"/>
    <col min="15870" max="15870" width="10.5703125" style="89" customWidth="1"/>
    <col min="15871" max="15871" width="11.28515625" style="89" customWidth="1"/>
    <col min="15872" max="15872" width="10.5703125" style="89" customWidth="1"/>
    <col min="15873" max="15873" width="3.28515625" style="89" customWidth="1"/>
    <col min="15874" max="15875" width="10.5703125" style="89" customWidth="1"/>
    <col min="15876" max="15876" width="10.7109375" style="89" customWidth="1"/>
    <col min="15877" max="15877" width="7.5703125" style="89" customWidth="1"/>
    <col min="15878" max="16121" width="9.140625" style="89"/>
    <col min="16122" max="16122" width="12.28515625" style="89" customWidth="1"/>
    <col min="16123" max="16123" width="14" style="89" customWidth="1"/>
    <col min="16124" max="16124" width="9.7109375" style="89" customWidth="1"/>
    <col min="16125" max="16125" width="2.85546875" style="89" customWidth="1"/>
    <col min="16126" max="16126" width="10.5703125" style="89" customWidth="1"/>
    <col min="16127" max="16127" width="11.28515625" style="89" customWidth="1"/>
    <col min="16128" max="16128" width="10.5703125" style="89" customWidth="1"/>
    <col min="16129" max="16129" width="3.28515625" style="89" customWidth="1"/>
    <col min="16130" max="16131" width="10.5703125" style="89" customWidth="1"/>
    <col min="16132" max="16132" width="10.7109375" style="89" customWidth="1"/>
    <col min="16133" max="16133" width="7.5703125" style="89" customWidth="1"/>
    <col min="16134" max="16384" width="9.140625" style="89"/>
  </cols>
  <sheetData>
    <row r="1" spans="1:14" x14ac:dyDescent="0.2">
      <c r="A1" s="90" t="s">
        <v>1365</v>
      </c>
      <c r="B1" s="91"/>
      <c r="C1" s="91"/>
      <c r="D1" s="91"/>
      <c r="E1" s="91"/>
      <c r="F1" s="91"/>
      <c r="G1" s="91"/>
      <c r="H1" s="91"/>
      <c r="I1" s="91"/>
      <c r="J1" s="91"/>
      <c r="K1" s="91"/>
      <c r="L1" s="91"/>
      <c r="M1" s="91"/>
    </row>
    <row r="2" spans="1:14" ht="12.75" customHeight="1" x14ac:dyDescent="0.2">
      <c r="A2" s="278" t="s">
        <v>1</v>
      </c>
      <c r="B2" s="278"/>
      <c r="C2" s="278"/>
      <c r="D2" s="278"/>
      <c r="E2" s="278"/>
      <c r="F2" s="278"/>
      <c r="G2" s="278"/>
      <c r="H2" s="278"/>
      <c r="I2" s="278"/>
      <c r="J2" s="278"/>
      <c r="K2" s="278"/>
      <c r="L2" s="278"/>
      <c r="M2" s="278"/>
    </row>
    <row r="3" spans="1:14" x14ac:dyDescent="0.2">
      <c r="G3" s="92"/>
      <c r="K3" s="92"/>
    </row>
    <row r="4" spans="1:14" ht="102" x14ac:dyDescent="0.2">
      <c r="A4" s="93"/>
      <c r="B4" s="94" t="s">
        <v>4</v>
      </c>
      <c r="C4" s="94"/>
      <c r="D4" s="94"/>
      <c r="E4" s="94" t="s">
        <v>2</v>
      </c>
      <c r="F4" s="93"/>
      <c r="G4" s="95" t="s">
        <v>62</v>
      </c>
      <c r="H4" s="95" t="s">
        <v>63</v>
      </c>
      <c r="I4" s="96" t="s">
        <v>64</v>
      </c>
      <c r="J4" s="97"/>
      <c r="K4" s="95" t="s">
        <v>1352</v>
      </c>
      <c r="L4" s="95" t="s">
        <v>1353</v>
      </c>
      <c r="M4" s="96" t="s">
        <v>1354</v>
      </c>
    </row>
    <row r="5" spans="1:14" x14ac:dyDescent="0.2">
      <c r="A5" s="183" t="s">
        <v>65</v>
      </c>
      <c r="B5" s="94"/>
      <c r="C5" s="99"/>
      <c r="D5" s="99"/>
      <c r="E5" s="99"/>
      <c r="F5" s="98"/>
      <c r="G5" s="197"/>
      <c r="H5" s="197"/>
      <c r="I5" s="100"/>
      <c r="J5" s="198"/>
      <c r="K5" s="197"/>
      <c r="L5" s="197"/>
      <c r="M5" s="100"/>
      <c r="N5" s="91"/>
    </row>
    <row r="6" spans="1:14" x14ac:dyDescent="0.2">
      <c r="A6" s="91"/>
      <c r="B6" s="199" t="s">
        <v>744</v>
      </c>
      <c r="C6" s="98" t="s">
        <v>13</v>
      </c>
      <c r="D6" s="98" t="s">
        <v>745</v>
      </c>
      <c r="E6" s="200">
        <v>284202</v>
      </c>
      <c r="F6" s="98"/>
      <c r="G6" s="201">
        <v>45</v>
      </c>
      <c r="H6" s="201">
        <v>48.2</v>
      </c>
      <c r="I6" s="201">
        <v>5.8</v>
      </c>
      <c r="J6" s="201" t="s">
        <v>1362</v>
      </c>
      <c r="K6" s="201">
        <v>45</v>
      </c>
      <c r="L6" s="201">
        <v>52.7</v>
      </c>
      <c r="M6" s="201">
        <v>14</v>
      </c>
      <c r="N6" s="91"/>
    </row>
    <row r="7" spans="1:14" x14ac:dyDescent="0.2">
      <c r="A7" s="187"/>
      <c r="B7" s="199" t="s">
        <v>744</v>
      </c>
      <c r="C7" s="91" t="s">
        <v>14</v>
      </c>
      <c r="D7" s="98" t="s">
        <v>746</v>
      </c>
      <c r="E7" s="101">
        <v>274457</v>
      </c>
      <c r="F7" s="91"/>
      <c r="G7" s="195">
        <v>61.4</v>
      </c>
      <c r="H7" s="195">
        <v>63.9</v>
      </c>
      <c r="I7" s="195">
        <v>6.5</v>
      </c>
      <c r="J7" s="74" t="s">
        <v>1362</v>
      </c>
      <c r="K7" s="195">
        <v>61.4</v>
      </c>
      <c r="L7" s="195">
        <v>66.900000000000006</v>
      </c>
      <c r="M7" s="195">
        <v>14.1</v>
      </c>
      <c r="N7" s="91"/>
    </row>
    <row r="8" spans="1:14" x14ac:dyDescent="0.2">
      <c r="A8" s="187"/>
      <c r="B8" s="199" t="s">
        <v>744</v>
      </c>
      <c r="C8" s="105" t="s">
        <v>15</v>
      </c>
      <c r="D8" s="98" t="s">
        <v>747</v>
      </c>
      <c r="E8" s="106"/>
      <c r="F8" s="105"/>
      <c r="G8" s="196">
        <v>16.399999999999999</v>
      </c>
      <c r="H8" s="196">
        <v>15.7</v>
      </c>
      <c r="I8" s="196">
        <v>0.7</v>
      </c>
      <c r="J8" s="196" t="s">
        <v>1362</v>
      </c>
      <c r="K8" s="196">
        <v>16.399999999999999</v>
      </c>
      <c r="L8" s="196">
        <v>14.1</v>
      </c>
      <c r="M8" s="196">
        <v>0.1</v>
      </c>
      <c r="N8" s="91"/>
    </row>
    <row r="9" spans="1:14" x14ac:dyDescent="0.2">
      <c r="A9" s="187"/>
      <c r="B9" s="199" t="s">
        <v>137</v>
      </c>
      <c r="C9" s="98" t="s">
        <v>13</v>
      </c>
      <c r="D9" s="98" t="s">
        <v>748</v>
      </c>
      <c r="E9" s="101">
        <v>292536</v>
      </c>
      <c r="F9" s="91"/>
      <c r="G9" s="195">
        <v>45.5</v>
      </c>
      <c r="H9" s="195">
        <v>48.8</v>
      </c>
      <c r="I9" s="195">
        <v>6</v>
      </c>
      <c r="J9" s="74" t="s">
        <v>1362</v>
      </c>
      <c r="K9" s="195">
        <v>45.6</v>
      </c>
      <c r="L9" s="195">
        <v>54.1</v>
      </c>
      <c r="M9" s="195">
        <v>15.6</v>
      </c>
      <c r="N9" s="91"/>
    </row>
    <row r="10" spans="1:14" x14ac:dyDescent="0.2">
      <c r="A10" s="187"/>
      <c r="B10" s="199" t="s">
        <v>137</v>
      </c>
      <c r="C10" s="91" t="s">
        <v>14</v>
      </c>
      <c r="D10" s="98" t="s">
        <v>749</v>
      </c>
      <c r="E10" s="101">
        <v>282503</v>
      </c>
      <c r="F10" s="91"/>
      <c r="G10" s="195">
        <v>62.5</v>
      </c>
      <c r="H10" s="195">
        <v>65</v>
      </c>
      <c r="I10" s="195">
        <v>6.7</v>
      </c>
      <c r="J10" s="74" t="s">
        <v>1362</v>
      </c>
      <c r="K10" s="195">
        <v>62.6</v>
      </c>
      <c r="L10" s="195">
        <v>68.2</v>
      </c>
      <c r="M10" s="195">
        <v>15.2</v>
      </c>
      <c r="N10" s="91"/>
    </row>
    <row r="11" spans="1:14" x14ac:dyDescent="0.2">
      <c r="A11" s="187"/>
      <c r="B11" s="199" t="s">
        <v>137</v>
      </c>
      <c r="C11" s="105" t="s">
        <v>15</v>
      </c>
      <c r="D11" s="98" t="s">
        <v>750</v>
      </c>
      <c r="E11" s="101"/>
      <c r="F11" s="91"/>
      <c r="G11" s="196">
        <v>17</v>
      </c>
      <c r="H11" s="196">
        <v>16.2</v>
      </c>
      <c r="I11" s="196">
        <v>0.7</v>
      </c>
      <c r="J11" s="196" t="s">
        <v>1362</v>
      </c>
      <c r="K11" s="196">
        <v>16.899999999999999</v>
      </c>
      <c r="L11" s="196">
        <v>14.1</v>
      </c>
      <c r="M11" s="196">
        <v>-0.4</v>
      </c>
      <c r="N11" s="91"/>
    </row>
    <row r="12" spans="1:14" x14ac:dyDescent="0.2">
      <c r="A12" s="187"/>
      <c r="B12" s="199" t="s">
        <v>138</v>
      </c>
      <c r="C12" s="98" t="s">
        <v>13</v>
      </c>
      <c r="D12" s="98" t="s">
        <v>751</v>
      </c>
      <c r="E12" s="200">
        <v>300547</v>
      </c>
      <c r="F12" s="98"/>
      <c r="G12" s="201">
        <v>46.1</v>
      </c>
      <c r="H12" s="201">
        <v>49.7</v>
      </c>
      <c r="I12" s="201">
        <v>6.8</v>
      </c>
      <c r="J12" s="202" t="s">
        <v>1362</v>
      </c>
      <c r="K12" s="201">
        <v>46.2</v>
      </c>
      <c r="L12" s="201">
        <v>56</v>
      </c>
      <c r="M12" s="201">
        <v>18.2</v>
      </c>
      <c r="N12" s="91"/>
    </row>
    <row r="13" spans="1:14" x14ac:dyDescent="0.2">
      <c r="A13" s="187"/>
      <c r="B13" s="199" t="s">
        <v>138</v>
      </c>
      <c r="C13" s="91" t="s">
        <v>14</v>
      </c>
      <c r="D13" s="98" t="s">
        <v>752</v>
      </c>
      <c r="E13" s="101">
        <v>292570</v>
      </c>
      <c r="F13" s="91"/>
      <c r="G13" s="195">
        <v>62.2</v>
      </c>
      <c r="H13" s="195">
        <v>65.099999999999994</v>
      </c>
      <c r="I13" s="195">
        <v>7.9</v>
      </c>
      <c r="J13" s="74" t="s">
        <v>1362</v>
      </c>
      <c r="K13" s="195">
        <v>62.3</v>
      </c>
      <c r="L13" s="195">
        <v>69</v>
      </c>
      <c r="M13" s="195">
        <v>17.899999999999999</v>
      </c>
      <c r="N13" s="91"/>
    </row>
    <row r="14" spans="1:14" x14ac:dyDescent="0.2">
      <c r="A14" s="187"/>
      <c r="B14" s="199" t="s">
        <v>138</v>
      </c>
      <c r="C14" s="105" t="s">
        <v>15</v>
      </c>
      <c r="D14" s="98" t="s">
        <v>753</v>
      </c>
      <c r="E14" s="106"/>
      <c r="F14" s="105"/>
      <c r="G14" s="196">
        <v>16.100000000000001</v>
      </c>
      <c r="H14" s="196">
        <v>15.4</v>
      </c>
      <c r="I14" s="196">
        <v>1.1000000000000001</v>
      </c>
      <c r="J14" s="196" t="s">
        <v>1362</v>
      </c>
      <c r="K14" s="196">
        <v>16.100000000000001</v>
      </c>
      <c r="L14" s="196">
        <v>13</v>
      </c>
      <c r="M14" s="196">
        <v>-0.3</v>
      </c>
      <c r="N14" s="91"/>
    </row>
    <row r="15" spans="1:14" x14ac:dyDescent="0.2">
      <c r="A15" s="187"/>
      <c r="B15" s="199" t="s">
        <v>139</v>
      </c>
      <c r="C15" s="98" t="s">
        <v>13</v>
      </c>
      <c r="D15" s="98" t="s">
        <v>754</v>
      </c>
      <c r="E15" s="101">
        <v>297216</v>
      </c>
      <c r="F15" s="91"/>
      <c r="G15" s="195">
        <v>47.7</v>
      </c>
      <c r="H15" s="195">
        <v>51.4</v>
      </c>
      <c r="I15" s="195">
        <v>7</v>
      </c>
      <c r="J15" s="74" t="s">
        <v>1362</v>
      </c>
      <c r="K15" s="195">
        <v>48.1</v>
      </c>
      <c r="L15" s="195">
        <v>58.2</v>
      </c>
      <c r="M15" s="195">
        <v>19.5</v>
      </c>
      <c r="N15" s="91"/>
    </row>
    <row r="16" spans="1:14" x14ac:dyDescent="0.2">
      <c r="A16" s="187"/>
      <c r="B16" s="199" t="s">
        <v>139</v>
      </c>
      <c r="C16" s="91" t="s">
        <v>14</v>
      </c>
      <c r="D16" s="98" t="s">
        <v>755</v>
      </c>
      <c r="E16" s="101">
        <v>288805</v>
      </c>
      <c r="F16" s="91"/>
      <c r="G16" s="195">
        <v>63.6</v>
      </c>
      <c r="H16" s="195">
        <v>66.599999999999994</v>
      </c>
      <c r="I16" s="195">
        <v>8.4</v>
      </c>
      <c r="J16" s="74" t="s">
        <v>1362</v>
      </c>
      <c r="K16" s="195">
        <v>63.8</v>
      </c>
      <c r="L16" s="195">
        <v>70.900000000000006</v>
      </c>
      <c r="M16" s="195">
        <v>19.7</v>
      </c>
      <c r="N16" s="91"/>
    </row>
    <row r="17" spans="1:14" x14ac:dyDescent="0.2">
      <c r="A17" s="187"/>
      <c r="B17" s="199" t="s">
        <v>139</v>
      </c>
      <c r="C17" s="105" t="s">
        <v>15</v>
      </c>
      <c r="D17" s="98" t="s">
        <v>756</v>
      </c>
      <c r="E17" s="101"/>
      <c r="F17" s="91"/>
      <c r="G17" s="196">
        <v>15.8</v>
      </c>
      <c r="H17" s="196">
        <v>15.2</v>
      </c>
      <c r="I17" s="196">
        <v>1.4</v>
      </c>
      <c r="J17" s="196" t="s">
        <v>1362</v>
      </c>
      <c r="K17" s="196">
        <v>15.7</v>
      </c>
      <c r="L17" s="196">
        <v>12.7</v>
      </c>
      <c r="M17" s="196">
        <v>0.2</v>
      </c>
      <c r="N17" s="91"/>
    </row>
    <row r="18" spans="1:14" x14ac:dyDescent="0.2">
      <c r="A18" s="187"/>
      <c r="B18" s="199" t="s">
        <v>140</v>
      </c>
      <c r="C18" s="98" t="s">
        <v>13</v>
      </c>
      <c r="D18" s="98" t="s">
        <v>757</v>
      </c>
      <c r="E18" s="200">
        <v>303394</v>
      </c>
      <c r="F18" s="98"/>
      <c r="G18" s="201">
        <v>48.8</v>
      </c>
      <c r="H18" s="201">
        <v>52.6</v>
      </c>
      <c r="I18" s="201">
        <v>7.4</v>
      </c>
      <c r="J18" s="202" t="s">
        <v>1362</v>
      </c>
      <c r="K18" s="201">
        <v>50.2</v>
      </c>
      <c r="L18" s="201">
        <v>60.7</v>
      </c>
      <c r="M18" s="201">
        <v>21.1</v>
      </c>
      <c r="N18" s="91"/>
    </row>
    <row r="19" spans="1:14" x14ac:dyDescent="0.2">
      <c r="A19" s="187"/>
      <c r="B19" s="199" t="s">
        <v>140</v>
      </c>
      <c r="C19" s="91" t="s">
        <v>14</v>
      </c>
      <c r="D19" s="98" t="s">
        <v>758</v>
      </c>
      <c r="E19" s="101">
        <v>292622</v>
      </c>
      <c r="F19" s="91"/>
      <c r="G19" s="195">
        <v>64.599999999999994</v>
      </c>
      <c r="H19" s="195">
        <v>67.8</v>
      </c>
      <c r="I19" s="195">
        <v>9</v>
      </c>
      <c r="J19" s="74" t="s">
        <v>1362</v>
      </c>
      <c r="K19" s="195">
        <v>65.400000000000006</v>
      </c>
      <c r="L19" s="195">
        <v>72.900000000000006</v>
      </c>
      <c r="M19" s="195">
        <v>21.5</v>
      </c>
      <c r="N19" s="91"/>
    </row>
    <row r="20" spans="1:14" x14ac:dyDescent="0.2">
      <c r="A20" s="187"/>
      <c r="B20" s="199" t="s">
        <v>140</v>
      </c>
      <c r="C20" s="105" t="s">
        <v>15</v>
      </c>
      <c r="D20" s="98" t="s">
        <v>759</v>
      </c>
      <c r="E20" s="106"/>
      <c r="F20" s="105"/>
      <c r="G20" s="196">
        <v>15.8</v>
      </c>
      <c r="H20" s="196">
        <v>15.2</v>
      </c>
      <c r="I20" s="196">
        <v>1.5</v>
      </c>
      <c r="J20" s="196" t="s">
        <v>1362</v>
      </c>
      <c r="K20" s="196">
        <v>15.2</v>
      </c>
      <c r="L20" s="196">
        <v>12.1</v>
      </c>
      <c r="M20" s="196">
        <v>0.3</v>
      </c>
      <c r="N20" s="91"/>
    </row>
    <row r="21" spans="1:14" x14ac:dyDescent="0.2">
      <c r="A21" s="187"/>
      <c r="B21" s="199" t="s">
        <v>141</v>
      </c>
      <c r="C21" s="98" t="s">
        <v>13</v>
      </c>
      <c r="D21" s="98" t="s">
        <v>760</v>
      </c>
      <c r="E21" s="101">
        <v>306463</v>
      </c>
      <c r="F21" s="91"/>
      <c r="G21" s="195">
        <v>50.1</v>
      </c>
      <c r="H21" s="195">
        <v>54.1</v>
      </c>
      <c r="I21" s="195">
        <v>8.1</v>
      </c>
      <c r="J21" s="74" t="s">
        <v>1362</v>
      </c>
      <c r="K21" s="195">
        <v>53</v>
      </c>
      <c r="L21" s="195">
        <v>64.099999999999994</v>
      </c>
      <c r="M21" s="195">
        <v>23.6</v>
      </c>
      <c r="N21" s="91"/>
    </row>
    <row r="22" spans="1:14" x14ac:dyDescent="0.2">
      <c r="A22" s="187"/>
      <c r="B22" s="199" t="s">
        <v>141</v>
      </c>
      <c r="C22" s="91" t="s">
        <v>14</v>
      </c>
      <c r="D22" s="98" t="s">
        <v>761</v>
      </c>
      <c r="E22" s="101">
        <v>296500</v>
      </c>
      <c r="F22" s="91"/>
      <c r="G22" s="195">
        <v>65.599999999999994</v>
      </c>
      <c r="H22" s="195">
        <v>68.7</v>
      </c>
      <c r="I22" s="195">
        <v>9.1</v>
      </c>
      <c r="J22" s="74" t="s">
        <v>1362</v>
      </c>
      <c r="K22" s="195">
        <v>67.2</v>
      </c>
      <c r="L22" s="195">
        <v>74.900000000000006</v>
      </c>
      <c r="M22" s="195">
        <v>23.3</v>
      </c>
      <c r="N22" s="91"/>
    </row>
    <row r="23" spans="1:14" x14ac:dyDescent="0.2">
      <c r="A23" s="187"/>
      <c r="B23" s="199" t="s">
        <v>141</v>
      </c>
      <c r="C23" s="105" t="s">
        <v>15</v>
      </c>
      <c r="D23" s="98" t="s">
        <v>762</v>
      </c>
      <c r="E23" s="101"/>
      <c r="F23" s="91"/>
      <c r="G23" s="196">
        <v>15.6</v>
      </c>
      <c r="H23" s="196">
        <v>14.6</v>
      </c>
      <c r="I23" s="196">
        <v>0.9</v>
      </c>
      <c r="J23" s="196" t="s">
        <v>1362</v>
      </c>
      <c r="K23" s="196">
        <v>14.3</v>
      </c>
      <c r="L23" s="196">
        <v>10.8</v>
      </c>
      <c r="M23" s="196">
        <v>-0.3</v>
      </c>
      <c r="N23" s="91"/>
    </row>
    <row r="24" spans="1:14" x14ac:dyDescent="0.2">
      <c r="A24" s="187"/>
      <c r="B24" s="199" t="s">
        <v>142</v>
      </c>
      <c r="C24" s="98" t="s">
        <v>13</v>
      </c>
      <c r="D24" s="98" t="s">
        <v>763</v>
      </c>
      <c r="E24" s="200">
        <v>306064</v>
      </c>
      <c r="F24" s="98"/>
      <c r="G24" s="201">
        <v>51.9</v>
      </c>
      <c r="H24" s="201">
        <v>56.2</v>
      </c>
      <c r="I24" s="201">
        <v>8.9</v>
      </c>
      <c r="J24" s="202" t="s">
        <v>1362</v>
      </c>
      <c r="K24" s="201">
        <v>56.3</v>
      </c>
      <c r="L24" s="201">
        <v>66.599999999999994</v>
      </c>
      <c r="M24" s="201">
        <v>23.4</v>
      </c>
      <c r="N24" s="91"/>
    </row>
    <row r="25" spans="1:14" x14ac:dyDescent="0.2">
      <c r="A25" s="187"/>
      <c r="B25" s="199" t="s">
        <v>142</v>
      </c>
      <c r="C25" s="91" t="s">
        <v>14</v>
      </c>
      <c r="D25" s="98" t="s">
        <v>764</v>
      </c>
      <c r="E25" s="101">
        <v>294140</v>
      </c>
      <c r="F25" s="91"/>
      <c r="G25" s="195">
        <v>67.2</v>
      </c>
      <c r="H25" s="195">
        <v>70.5</v>
      </c>
      <c r="I25" s="195">
        <v>10.1</v>
      </c>
      <c r="J25" s="74" t="s">
        <v>1362</v>
      </c>
      <c r="K25" s="195">
        <v>69.7</v>
      </c>
      <c r="L25" s="195">
        <v>76.900000000000006</v>
      </c>
      <c r="M25" s="195">
        <v>23.9</v>
      </c>
      <c r="N25" s="91"/>
    </row>
    <row r="26" spans="1:14" x14ac:dyDescent="0.2">
      <c r="A26" s="187"/>
      <c r="B26" s="199" t="s">
        <v>142</v>
      </c>
      <c r="C26" s="105" t="s">
        <v>15</v>
      </c>
      <c r="D26" s="98" t="s">
        <v>765</v>
      </c>
      <c r="E26" s="106"/>
      <c r="F26" s="105"/>
      <c r="G26" s="196">
        <v>15.3</v>
      </c>
      <c r="H26" s="196">
        <v>14.3</v>
      </c>
      <c r="I26" s="196">
        <v>1.2</v>
      </c>
      <c r="J26" s="196" t="s">
        <v>1362</v>
      </c>
      <c r="K26" s="196">
        <v>13.3</v>
      </c>
      <c r="L26" s="196">
        <v>10.3</v>
      </c>
      <c r="M26" s="196">
        <v>0.5</v>
      </c>
      <c r="N26" s="91"/>
    </row>
    <row r="27" spans="1:14" x14ac:dyDescent="0.2">
      <c r="A27" s="187"/>
      <c r="B27" s="199" t="s">
        <v>143</v>
      </c>
      <c r="C27" s="98" t="s">
        <v>13</v>
      </c>
      <c r="D27" s="98" t="s">
        <v>766</v>
      </c>
      <c r="E27" s="101">
        <v>295504</v>
      </c>
      <c r="F27" s="91"/>
      <c r="G27" s="195">
        <v>54.3</v>
      </c>
      <c r="H27" s="195">
        <v>58.7</v>
      </c>
      <c r="I27" s="195">
        <v>9.6</v>
      </c>
      <c r="J27" s="74" t="s">
        <v>1362</v>
      </c>
      <c r="K27" s="195">
        <v>58.8</v>
      </c>
      <c r="L27" s="195">
        <v>67.599999999999994</v>
      </c>
      <c r="M27" s="195">
        <v>21.4</v>
      </c>
      <c r="N27" s="91"/>
    </row>
    <row r="28" spans="1:14" x14ac:dyDescent="0.2">
      <c r="A28" s="187"/>
      <c r="B28" s="199" t="s">
        <v>143</v>
      </c>
      <c r="C28" s="91" t="s">
        <v>14</v>
      </c>
      <c r="D28" s="98" t="s">
        <v>767</v>
      </c>
      <c r="E28" s="101">
        <v>284645</v>
      </c>
      <c r="F28" s="91"/>
      <c r="G28" s="195">
        <v>68.900000000000006</v>
      </c>
      <c r="H28" s="195">
        <v>72.400000000000006</v>
      </c>
      <c r="I28" s="195">
        <v>11</v>
      </c>
      <c r="J28" s="74" t="s">
        <v>1362</v>
      </c>
      <c r="K28" s="195">
        <v>71.400000000000006</v>
      </c>
      <c r="L28" s="195">
        <v>77.8</v>
      </c>
      <c r="M28" s="195">
        <v>22.2</v>
      </c>
      <c r="N28" s="91"/>
    </row>
    <row r="29" spans="1:14" x14ac:dyDescent="0.2">
      <c r="A29" s="187"/>
      <c r="B29" s="199" t="s">
        <v>143</v>
      </c>
      <c r="C29" s="105" t="s">
        <v>15</v>
      </c>
      <c r="D29" s="98" t="s">
        <v>768</v>
      </c>
      <c r="E29" s="101"/>
      <c r="F29" s="91"/>
      <c r="G29" s="196">
        <v>14.6</v>
      </c>
      <c r="H29" s="196">
        <v>13.7</v>
      </c>
      <c r="I29" s="196">
        <v>1.4</v>
      </c>
      <c r="J29" s="196" t="s">
        <v>1362</v>
      </c>
      <c r="K29" s="196">
        <v>12.7</v>
      </c>
      <c r="L29" s="196">
        <v>10.199999999999999</v>
      </c>
      <c r="M29" s="196">
        <v>0.9</v>
      </c>
      <c r="N29" s="91"/>
    </row>
    <row r="30" spans="1:14" x14ac:dyDescent="0.2">
      <c r="A30" s="187"/>
      <c r="B30" s="199" t="s">
        <v>135</v>
      </c>
      <c r="C30" s="98" t="s">
        <v>13</v>
      </c>
      <c r="D30" s="98" t="s">
        <v>769</v>
      </c>
      <c r="E30" s="200">
        <v>295750</v>
      </c>
      <c r="F30" s="98"/>
      <c r="G30" s="201">
        <v>58.6</v>
      </c>
      <c r="H30" s="201">
        <v>62.3</v>
      </c>
      <c r="I30" s="201">
        <v>8.9</v>
      </c>
      <c r="J30" s="202" t="s">
        <v>1362</v>
      </c>
      <c r="K30" s="201">
        <v>62.8</v>
      </c>
      <c r="L30" s="201">
        <v>69.3</v>
      </c>
      <c r="M30" s="201">
        <v>17.5</v>
      </c>
      <c r="N30" s="91"/>
    </row>
    <row r="31" spans="1:14" x14ac:dyDescent="0.2">
      <c r="A31" s="187"/>
      <c r="B31" s="199" t="s">
        <v>135</v>
      </c>
      <c r="C31" s="91" t="s">
        <v>14</v>
      </c>
      <c r="D31" s="98" t="s">
        <v>770</v>
      </c>
      <c r="E31" s="101">
        <v>284263</v>
      </c>
      <c r="F31" s="91"/>
      <c r="G31" s="195">
        <v>73.400000000000006</v>
      </c>
      <c r="H31" s="195">
        <v>76</v>
      </c>
      <c r="I31" s="195">
        <v>9.9</v>
      </c>
      <c r="J31" s="74" t="s">
        <v>1362</v>
      </c>
      <c r="K31" s="195">
        <v>75.599999999999994</v>
      </c>
      <c r="L31" s="195">
        <v>80.099999999999994</v>
      </c>
      <c r="M31" s="195">
        <v>18.7</v>
      </c>
      <c r="N31" s="91"/>
    </row>
    <row r="32" spans="1:14" x14ac:dyDescent="0.2">
      <c r="A32" s="203"/>
      <c r="B32" s="199" t="s">
        <v>135</v>
      </c>
      <c r="C32" s="105" t="s">
        <v>15</v>
      </c>
      <c r="D32" s="98" t="s">
        <v>771</v>
      </c>
      <c r="E32" s="106">
        <v>0</v>
      </c>
      <c r="F32" s="105"/>
      <c r="G32" s="196">
        <v>14.8</v>
      </c>
      <c r="H32" s="196">
        <v>13.7</v>
      </c>
      <c r="I32" s="196">
        <v>1</v>
      </c>
      <c r="J32" s="196" t="s">
        <v>1362</v>
      </c>
      <c r="K32" s="196">
        <v>12.8</v>
      </c>
      <c r="L32" s="196">
        <v>10.9</v>
      </c>
      <c r="M32" s="196">
        <v>1.2</v>
      </c>
      <c r="N32" s="91"/>
    </row>
    <row r="33" spans="1:14" x14ac:dyDescent="0.2">
      <c r="A33" s="103"/>
      <c r="B33" s="199" t="s">
        <v>1090</v>
      </c>
      <c r="C33" s="98" t="s">
        <v>13</v>
      </c>
      <c r="D33" s="98" t="s">
        <v>1091</v>
      </c>
      <c r="E33" s="200">
        <v>289807</v>
      </c>
      <c r="F33" s="98"/>
      <c r="G33" s="201">
        <v>61.8</v>
      </c>
      <c r="H33" s="201">
        <v>64.7</v>
      </c>
      <c r="I33" s="201">
        <v>7.6</v>
      </c>
      <c r="J33" s="202" t="s">
        <v>1362</v>
      </c>
      <c r="K33" s="201">
        <v>65</v>
      </c>
      <c r="L33" s="201">
        <v>71.400000000000006</v>
      </c>
      <c r="M33" s="201">
        <v>18.3</v>
      </c>
      <c r="N33" s="91"/>
    </row>
    <row r="34" spans="1:14" x14ac:dyDescent="0.2">
      <c r="A34" s="103"/>
      <c r="B34" s="199" t="s">
        <v>1090</v>
      </c>
      <c r="C34" s="91" t="s">
        <v>14</v>
      </c>
      <c r="D34" s="98" t="s">
        <v>1092</v>
      </c>
      <c r="E34" s="101">
        <v>278769</v>
      </c>
      <c r="F34" s="91"/>
      <c r="G34" s="195">
        <v>75.900000000000006</v>
      </c>
      <c r="H34" s="195">
        <v>78.099999999999994</v>
      </c>
      <c r="I34" s="195">
        <v>9.1999999999999993</v>
      </c>
      <c r="J34" s="74" t="s">
        <v>1362</v>
      </c>
      <c r="K34" s="195">
        <v>77.7</v>
      </c>
      <c r="L34" s="195">
        <v>82.2</v>
      </c>
      <c r="M34" s="195">
        <v>20.3</v>
      </c>
      <c r="N34" s="91"/>
    </row>
    <row r="35" spans="1:14" x14ac:dyDescent="0.2">
      <c r="A35" s="103"/>
      <c r="B35" s="199" t="s">
        <v>1090</v>
      </c>
      <c r="C35" s="105" t="s">
        <v>15</v>
      </c>
      <c r="D35" s="98" t="s">
        <v>1093</v>
      </c>
      <c r="E35" s="106">
        <v>0</v>
      </c>
      <c r="F35" s="105"/>
      <c r="G35" s="196">
        <v>14.1</v>
      </c>
      <c r="H35" s="196">
        <v>13.4</v>
      </c>
      <c r="I35" s="196">
        <v>1.5</v>
      </c>
      <c r="J35" s="196" t="s">
        <v>1362</v>
      </c>
      <c r="K35" s="196">
        <v>12.7</v>
      </c>
      <c r="L35" s="196">
        <v>10.8</v>
      </c>
      <c r="M35" s="196">
        <v>2</v>
      </c>
      <c r="N35" s="91"/>
    </row>
    <row r="36" spans="1:14" x14ac:dyDescent="0.2">
      <c r="A36" s="98" t="s">
        <v>66</v>
      </c>
      <c r="B36" s="93"/>
      <c r="C36" s="91"/>
      <c r="D36" s="91"/>
      <c r="E36" s="101"/>
      <c r="F36" s="91"/>
      <c r="G36" s="195" t="s">
        <v>1362</v>
      </c>
      <c r="H36" s="195" t="s">
        <v>1362</v>
      </c>
      <c r="I36" s="195" t="s">
        <v>1362</v>
      </c>
      <c r="J36" s="74" t="s">
        <v>1362</v>
      </c>
      <c r="K36" s="195" t="s">
        <v>1362</v>
      </c>
      <c r="L36" s="195" t="s">
        <v>1362</v>
      </c>
      <c r="M36" s="195" t="s">
        <v>1362</v>
      </c>
      <c r="N36" s="91"/>
    </row>
    <row r="37" spans="1:14" x14ac:dyDescent="0.2">
      <c r="A37" s="91"/>
      <c r="B37" s="199" t="s">
        <v>744</v>
      </c>
      <c r="C37" s="98" t="s">
        <v>13</v>
      </c>
      <c r="D37" s="98" t="s">
        <v>772</v>
      </c>
      <c r="E37" s="200">
        <v>284202</v>
      </c>
      <c r="F37" s="98"/>
      <c r="G37" s="201">
        <v>45.8</v>
      </c>
      <c r="H37" s="201">
        <v>48.3</v>
      </c>
      <c r="I37" s="201">
        <v>4.7</v>
      </c>
      <c r="J37" s="202" t="s">
        <v>1362</v>
      </c>
      <c r="K37" s="201">
        <v>45.8</v>
      </c>
      <c r="L37" s="201">
        <v>51</v>
      </c>
      <c r="M37" s="201">
        <v>9.6999999999999993</v>
      </c>
      <c r="N37" s="91"/>
    </row>
    <row r="38" spans="1:14" x14ac:dyDescent="0.2">
      <c r="A38" s="187"/>
      <c r="B38" s="199" t="s">
        <v>744</v>
      </c>
      <c r="C38" s="91" t="s">
        <v>14</v>
      </c>
      <c r="D38" s="98" t="s">
        <v>773</v>
      </c>
      <c r="E38" s="101">
        <v>274457</v>
      </c>
      <c r="F38" s="91"/>
      <c r="G38" s="195">
        <v>47.3</v>
      </c>
      <c r="H38" s="195">
        <v>50.4</v>
      </c>
      <c r="I38" s="195">
        <v>5.9</v>
      </c>
      <c r="J38" s="74" t="s">
        <v>1362</v>
      </c>
      <c r="K38" s="195">
        <v>47.3</v>
      </c>
      <c r="L38" s="195">
        <v>51.9</v>
      </c>
      <c r="M38" s="195">
        <v>8.6999999999999993</v>
      </c>
      <c r="N38" s="91"/>
    </row>
    <row r="39" spans="1:14" x14ac:dyDescent="0.2">
      <c r="A39" s="187"/>
      <c r="B39" s="199" t="s">
        <v>744</v>
      </c>
      <c r="C39" s="105" t="s">
        <v>15</v>
      </c>
      <c r="D39" s="98" t="s">
        <v>774</v>
      </c>
      <c r="E39" s="106"/>
      <c r="F39" s="105"/>
      <c r="G39" s="196">
        <v>1.6</v>
      </c>
      <c r="H39" s="196">
        <v>2.1</v>
      </c>
      <c r="I39" s="196">
        <v>1.2</v>
      </c>
      <c r="J39" s="196" t="s">
        <v>1362</v>
      </c>
      <c r="K39" s="196">
        <v>1.6</v>
      </c>
      <c r="L39" s="196">
        <v>0.9</v>
      </c>
      <c r="M39" s="196">
        <v>-1</v>
      </c>
      <c r="N39" s="91"/>
    </row>
    <row r="40" spans="1:14" x14ac:dyDescent="0.2">
      <c r="A40" s="187"/>
      <c r="B40" s="199" t="s">
        <v>137</v>
      </c>
      <c r="C40" s="98" t="s">
        <v>13</v>
      </c>
      <c r="D40" s="98" t="s">
        <v>775</v>
      </c>
      <c r="E40" s="101">
        <v>292536</v>
      </c>
      <c r="F40" s="91"/>
      <c r="G40" s="195">
        <v>44.4</v>
      </c>
      <c r="H40" s="195">
        <v>47.2</v>
      </c>
      <c r="I40" s="195">
        <v>5.0999999999999996</v>
      </c>
      <c r="J40" s="74" t="s">
        <v>1362</v>
      </c>
      <c r="K40" s="195">
        <v>44.4</v>
      </c>
      <c r="L40" s="195">
        <v>50.9</v>
      </c>
      <c r="M40" s="195">
        <v>11.7</v>
      </c>
      <c r="N40" s="91"/>
    </row>
    <row r="41" spans="1:14" x14ac:dyDescent="0.2">
      <c r="A41" s="187"/>
      <c r="B41" s="199" t="s">
        <v>137</v>
      </c>
      <c r="C41" s="91" t="s">
        <v>14</v>
      </c>
      <c r="D41" s="98" t="s">
        <v>776</v>
      </c>
      <c r="E41" s="101">
        <v>282503</v>
      </c>
      <c r="F41" s="91"/>
      <c r="G41" s="195">
        <v>46.7</v>
      </c>
      <c r="H41" s="195">
        <v>50.1</v>
      </c>
      <c r="I41" s="195">
        <v>6.4</v>
      </c>
      <c r="J41" s="74" t="s">
        <v>1362</v>
      </c>
      <c r="K41" s="195">
        <v>46.8</v>
      </c>
      <c r="L41" s="195">
        <v>52.1</v>
      </c>
      <c r="M41" s="195">
        <v>10</v>
      </c>
      <c r="N41" s="91"/>
    </row>
    <row r="42" spans="1:14" x14ac:dyDescent="0.2">
      <c r="A42" s="187"/>
      <c r="B42" s="199" t="s">
        <v>137</v>
      </c>
      <c r="C42" s="105" t="s">
        <v>15</v>
      </c>
      <c r="D42" s="98" t="s">
        <v>777</v>
      </c>
      <c r="E42" s="101"/>
      <c r="F42" s="91"/>
      <c r="G42" s="196">
        <v>2.4</v>
      </c>
      <c r="H42" s="196">
        <v>2.9</v>
      </c>
      <c r="I42" s="196">
        <v>1.2</v>
      </c>
      <c r="J42" s="196" t="s">
        <v>1362</v>
      </c>
      <c r="K42" s="196">
        <v>2.2999999999999998</v>
      </c>
      <c r="L42" s="196">
        <v>1.2</v>
      </c>
      <c r="M42" s="196">
        <v>-1.7</v>
      </c>
      <c r="N42" s="91"/>
    </row>
    <row r="43" spans="1:14" x14ac:dyDescent="0.2">
      <c r="A43" s="187"/>
      <c r="B43" s="199" t="s">
        <v>138</v>
      </c>
      <c r="C43" s="98" t="s">
        <v>13</v>
      </c>
      <c r="D43" s="98" t="s">
        <v>778</v>
      </c>
      <c r="E43" s="200">
        <v>300547</v>
      </c>
      <c r="F43" s="98"/>
      <c r="G43" s="201">
        <v>46</v>
      </c>
      <c r="H43" s="201">
        <v>49</v>
      </c>
      <c r="I43" s="201">
        <v>5.6</v>
      </c>
      <c r="J43" s="202" t="s">
        <v>1362</v>
      </c>
      <c r="K43" s="201">
        <v>46.1</v>
      </c>
      <c r="L43" s="201">
        <v>53.4</v>
      </c>
      <c r="M43" s="201">
        <v>13.6</v>
      </c>
      <c r="N43" s="91"/>
    </row>
    <row r="44" spans="1:14" x14ac:dyDescent="0.2">
      <c r="A44" s="187"/>
      <c r="B44" s="199" t="s">
        <v>138</v>
      </c>
      <c r="C44" s="91" t="s">
        <v>14</v>
      </c>
      <c r="D44" s="98" t="s">
        <v>779</v>
      </c>
      <c r="E44" s="101">
        <v>292570</v>
      </c>
      <c r="F44" s="91"/>
      <c r="G44" s="195">
        <v>48.4</v>
      </c>
      <c r="H44" s="195">
        <v>52</v>
      </c>
      <c r="I44" s="195">
        <v>6.9</v>
      </c>
      <c r="J44" s="74" t="s">
        <v>1362</v>
      </c>
      <c r="K44" s="195">
        <v>48.5</v>
      </c>
      <c r="L44" s="195">
        <v>54.5</v>
      </c>
      <c r="M44" s="195">
        <v>11.5</v>
      </c>
      <c r="N44" s="91"/>
    </row>
    <row r="45" spans="1:14" x14ac:dyDescent="0.2">
      <c r="A45" s="187"/>
      <c r="B45" s="199" t="s">
        <v>138</v>
      </c>
      <c r="C45" s="105" t="s">
        <v>15</v>
      </c>
      <c r="D45" s="98" t="s">
        <v>780</v>
      </c>
      <c r="E45" s="106"/>
      <c r="F45" s="105"/>
      <c r="G45" s="196">
        <v>2.5</v>
      </c>
      <c r="H45" s="196">
        <v>3</v>
      </c>
      <c r="I45" s="196">
        <v>1.3</v>
      </c>
      <c r="J45" s="196" t="s">
        <v>1362</v>
      </c>
      <c r="K45" s="196">
        <v>2.5</v>
      </c>
      <c r="L45" s="196">
        <v>1.1000000000000001</v>
      </c>
      <c r="M45" s="196">
        <v>-2.1</v>
      </c>
      <c r="N45" s="91"/>
    </row>
    <row r="46" spans="1:14" x14ac:dyDescent="0.2">
      <c r="A46" s="204"/>
      <c r="B46" s="199" t="s">
        <v>139</v>
      </c>
      <c r="C46" s="98" t="s">
        <v>13</v>
      </c>
      <c r="D46" s="98" t="s">
        <v>781</v>
      </c>
      <c r="E46" s="101">
        <v>297216</v>
      </c>
      <c r="F46" s="91"/>
      <c r="G46" s="195">
        <v>48.4</v>
      </c>
      <c r="H46" s="195">
        <v>51.3</v>
      </c>
      <c r="I46" s="195">
        <v>5.7</v>
      </c>
      <c r="J46" s="74" t="s">
        <v>1362</v>
      </c>
      <c r="K46" s="195">
        <v>48.7</v>
      </c>
      <c r="L46" s="195">
        <v>56.2</v>
      </c>
      <c r="M46" s="195">
        <v>14.7</v>
      </c>
      <c r="N46" s="91"/>
    </row>
    <row r="47" spans="1:14" x14ac:dyDescent="0.2">
      <c r="A47" s="187"/>
      <c r="B47" s="199" t="s">
        <v>139</v>
      </c>
      <c r="C47" s="91" t="s">
        <v>14</v>
      </c>
      <c r="D47" s="98" t="s">
        <v>782</v>
      </c>
      <c r="E47" s="101">
        <v>288805</v>
      </c>
      <c r="F47" s="91"/>
      <c r="G47" s="195">
        <v>50.9</v>
      </c>
      <c r="H47" s="195">
        <v>54.2</v>
      </c>
      <c r="I47" s="195">
        <v>6.8</v>
      </c>
      <c r="J47" s="74" t="s">
        <v>1362</v>
      </c>
      <c r="K47" s="195">
        <v>51.1</v>
      </c>
      <c r="L47" s="195">
        <v>57.1</v>
      </c>
      <c r="M47" s="195">
        <v>12.3</v>
      </c>
      <c r="N47" s="91"/>
    </row>
    <row r="48" spans="1:14" x14ac:dyDescent="0.2">
      <c r="A48" s="187"/>
      <c r="B48" s="199" t="s">
        <v>139</v>
      </c>
      <c r="C48" s="105" t="s">
        <v>15</v>
      </c>
      <c r="D48" s="98" t="s">
        <v>783</v>
      </c>
      <c r="E48" s="101"/>
      <c r="F48" s="91"/>
      <c r="G48" s="196">
        <v>2.5</v>
      </c>
      <c r="H48" s="196">
        <v>2.9</v>
      </c>
      <c r="I48" s="196">
        <v>1.1000000000000001</v>
      </c>
      <c r="J48" s="196" t="s">
        <v>1362</v>
      </c>
      <c r="K48" s="196">
        <v>2.4</v>
      </c>
      <c r="L48" s="196">
        <v>0.9</v>
      </c>
      <c r="M48" s="196">
        <v>-2.4</v>
      </c>
      <c r="N48" s="91"/>
    </row>
    <row r="49" spans="1:14" x14ac:dyDescent="0.2">
      <c r="A49" s="187"/>
      <c r="B49" s="199" t="s">
        <v>140</v>
      </c>
      <c r="C49" s="98" t="s">
        <v>13</v>
      </c>
      <c r="D49" s="98" t="s">
        <v>784</v>
      </c>
      <c r="E49" s="200">
        <v>303394</v>
      </c>
      <c r="F49" s="98"/>
      <c r="G49" s="201">
        <v>50.2</v>
      </c>
      <c r="H49" s="201">
        <v>53.2</v>
      </c>
      <c r="I49" s="201">
        <v>6</v>
      </c>
      <c r="J49" s="202" t="s">
        <v>1362</v>
      </c>
      <c r="K49" s="201">
        <v>51.4</v>
      </c>
      <c r="L49" s="201">
        <v>59.1</v>
      </c>
      <c r="M49" s="201">
        <v>15.9</v>
      </c>
      <c r="N49" s="91"/>
    </row>
    <row r="50" spans="1:14" x14ac:dyDescent="0.2">
      <c r="A50" s="187"/>
      <c r="B50" s="199" t="s">
        <v>140</v>
      </c>
      <c r="C50" s="91" t="s">
        <v>14</v>
      </c>
      <c r="D50" s="98" t="s">
        <v>785</v>
      </c>
      <c r="E50" s="101">
        <v>292622</v>
      </c>
      <c r="F50" s="91"/>
      <c r="G50" s="195">
        <v>52.5</v>
      </c>
      <c r="H50" s="195">
        <v>56</v>
      </c>
      <c r="I50" s="195">
        <v>7.4</v>
      </c>
      <c r="J50" s="74" t="s">
        <v>1362</v>
      </c>
      <c r="K50" s="195">
        <v>53.4</v>
      </c>
      <c r="L50" s="195">
        <v>59.8</v>
      </c>
      <c r="M50" s="195">
        <v>13.7</v>
      </c>
      <c r="N50" s="91"/>
    </row>
    <row r="51" spans="1:14" x14ac:dyDescent="0.2">
      <c r="A51" s="187"/>
      <c r="B51" s="199" t="s">
        <v>140</v>
      </c>
      <c r="C51" s="105" t="s">
        <v>15</v>
      </c>
      <c r="D51" s="98" t="s">
        <v>786</v>
      </c>
      <c r="E51" s="106"/>
      <c r="F51" s="105"/>
      <c r="G51" s="196">
        <v>2.2999999999999998</v>
      </c>
      <c r="H51" s="196">
        <v>2.8</v>
      </c>
      <c r="I51" s="196">
        <v>1.4</v>
      </c>
      <c r="J51" s="196" t="s">
        <v>1362</v>
      </c>
      <c r="K51" s="196">
        <v>2</v>
      </c>
      <c r="L51" s="196">
        <v>0.7</v>
      </c>
      <c r="M51" s="196">
        <v>-2.2000000000000002</v>
      </c>
      <c r="N51" s="91"/>
    </row>
    <row r="52" spans="1:14" x14ac:dyDescent="0.2">
      <c r="A52" s="187"/>
      <c r="B52" s="199" t="s">
        <v>141</v>
      </c>
      <c r="C52" s="98" t="s">
        <v>13</v>
      </c>
      <c r="D52" s="98" t="s">
        <v>787</v>
      </c>
      <c r="E52" s="101">
        <v>306463</v>
      </c>
      <c r="F52" s="91"/>
      <c r="G52" s="195">
        <v>52.5</v>
      </c>
      <c r="H52" s="195">
        <v>55.4</v>
      </c>
      <c r="I52" s="195">
        <v>6.1</v>
      </c>
      <c r="J52" s="74" t="s">
        <v>1362</v>
      </c>
      <c r="K52" s="195">
        <v>54.8</v>
      </c>
      <c r="L52" s="195">
        <v>62.8</v>
      </c>
      <c r="M52" s="195">
        <v>17.8</v>
      </c>
      <c r="N52" s="91"/>
    </row>
    <row r="53" spans="1:14" x14ac:dyDescent="0.2">
      <c r="A53" s="187"/>
      <c r="B53" s="199" t="s">
        <v>141</v>
      </c>
      <c r="C53" s="91" t="s">
        <v>14</v>
      </c>
      <c r="D53" s="98" t="s">
        <v>788</v>
      </c>
      <c r="E53" s="101">
        <v>296500</v>
      </c>
      <c r="F53" s="91"/>
      <c r="G53" s="195">
        <v>54.4</v>
      </c>
      <c r="H53" s="195">
        <v>57.8</v>
      </c>
      <c r="I53" s="195">
        <v>7.4</v>
      </c>
      <c r="J53" s="74" t="s">
        <v>1362</v>
      </c>
      <c r="K53" s="195">
        <v>56.2</v>
      </c>
      <c r="L53" s="195">
        <v>62.8</v>
      </c>
      <c r="M53" s="195">
        <v>15.1</v>
      </c>
      <c r="N53" s="91"/>
    </row>
    <row r="54" spans="1:14" x14ac:dyDescent="0.2">
      <c r="A54" s="187"/>
      <c r="B54" s="199" t="s">
        <v>141</v>
      </c>
      <c r="C54" s="105" t="s">
        <v>15</v>
      </c>
      <c r="D54" s="98" t="s">
        <v>789</v>
      </c>
      <c r="E54" s="101"/>
      <c r="F54" s="91"/>
      <c r="G54" s="196">
        <v>2</v>
      </c>
      <c r="H54" s="196">
        <v>2.4</v>
      </c>
      <c r="I54" s="196">
        <v>1.3</v>
      </c>
      <c r="J54" s="196" t="s">
        <v>1362</v>
      </c>
      <c r="K54" s="196">
        <v>1.4</v>
      </c>
      <c r="L54" s="196">
        <v>0</v>
      </c>
      <c r="M54" s="196">
        <v>-2.6</v>
      </c>
      <c r="N54" s="91"/>
    </row>
    <row r="55" spans="1:14" x14ac:dyDescent="0.2">
      <c r="A55" s="187"/>
      <c r="B55" s="199" t="s">
        <v>142</v>
      </c>
      <c r="C55" s="98" t="s">
        <v>13</v>
      </c>
      <c r="D55" s="98" t="s">
        <v>790</v>
      </c>
      <c r="E55" s="200">
        <v>306064</v>
      </c>
      <c r="F55" s="98"/>
      <c r="G55" s="201">
        <v>54.9</v>
      </c>
      <c r="H55" s="201">
        <v>58.2</v>
      </c>
      <c r="I55" s="201">
        <v>7.4</v>
      </c>
      <c r="J55" s="202" t="s">
        <v>1362</v>
      </c>
      <c r="K55" s="201">
        <v>58.4</v>
      </c>
      <c r="L55" s="201">
        <v>66.099999999999994</v>
      </c>
      <c r="M55" s="201">
        <v>18.5</v>
      </c>
      <c r="N55" s="91"/>
    </row>
    <row r="56" spans="1:14" x14ac:dyDescent="0.2">
      <c r="A56" s="187"/>
      <c r="B56" s="199" t="s">
        <v>142</v>
      </c>
      <c r="C56" s="91" t="s">
        <v>14</v>
      </c>
      <c r="D56" s="98" t="s">
        <v>791</v>
      </c>
      <c r="E56" s="101">
        <v>294140</v>
      </c>
      <c r="F56" s="91"/>
      <c r="G56" s="195">
        <v>56.6</v>
      </c>
      <c r="H56" s="195">
        <v>60.2</v>
      </c>
      <c r="I56" s="195">
        <v>8.4</v>
      </c>
      <c r="J56" s="74" t="s">
        <v>1362</v>
      </c>
      <c r="K56" s="195">
        <v>59.3</v>
      </c>
      <c r="L56" s="195">
        <v>65.900000000000006</v>
      </c>
      <c r="M56" s="195">
        <v>16.2</v>
      </c>
      <c r="N56" s="91"/>
    </row>
    <row r="57" spans="1:14" x14ac:dyDescent="0.2">
      <c r="A57" s="205"/>
      <c r="B57" s="199" t="s">
        <v>142</v>
      </c>
      <c r="C57" s="105" t="s">
        <v>15</v>
      </c>
      <c r="D57" s="98" t="s">
        <v>792</v>
      </c>
      <c r="E57" s="106"/>
      <c r="F57" s="105"/>
      <c r="G57" s="196">
        <v>1.7</v>
      </c>
      <c r="H57" s="196">
        <v>2</v>
      </c>
      <c r="I57" s="196">
        <v>1</v>
      </c>
      <c r="J57" s="196" t="s">
        <v>1362</v>
      </c>
      <c r="K57" s="196">
        <v>0.9</v>
      </c>
      <c r="L57" s="196">
        <v>-0.2</v>
      </c>
      <c r="M57" s="196">
        <v>-2.2999999999999998</v>
      </c>
      <c r="N57" s="91"/>
    </row>
    <row r="58" spans="1:14" x14ac:dyDescent="0.2">
      <c r="A58" s="205"/>
      <c r="B58" s="199" t="s">
        <v>143</v>
      </c>
      <c r="C58" s="98" t="s">
        <v>13</v>
      </c>
      <c r="D58" s="98" t="s">
        <v>793</v>
      </c>
      <c r="E58" s="101">
        <v>295504</v>
      </c>
      <c r="F58" s="91"/>
      <c r="G58" s="195">
        <v>58.1</v>
      </c>
      <c r="H58" s="195">
        <v>61.3</v>
      </c>
      <c r="I58" s="195">
        <v>7.7</v>
      </c>
      <c r="J58" s="74" t="s">
        <v>1362</v>
      </c>
      <c r="K58" s="195">
        <v>61.7</v>
      </c>
      <c r="L58" s="195">
        <v>68.2</v>
      </c>
      <c r="M58" s="195">
        <v>16.899999999999999</v>
      </c>
      <c r="N58" s="91"/>
    </row>
    <row r="59" spans="1:14" x14ac:dyDescent="0.2">
      <c r="A59" s="206"/>
      <c r="B59" s="199" t="s">
        <v>143</v>
      </c>
      <c r="C59" s="91" t="s">
        <v>14</v>
      </c>
      <c r="D59" s="98" t="s">
        <v>794</v>
      </c>
      <c r="E59" s="101">
        <v>284645</v>
      </c>
      <c r="F59" s="91"/>
      <c r="G59" s="195">
        <v>58.5</v>
      </c>
      <c r="H59" s="195">
        <v>62.5</v>
      </c>
      <c r="I59" s="195">
        <v>9.6</v>
      </c>
      <c r="J59" s="74" t="s">
        <v>1362</v>
      </c>
      <c r="K59" s="195">
        <v>61.6</v>
      </c>
      <c r="L59" s="195">
        <v>68</v>
      </c>
      <c r="M59" s="195">
        <v>16.5</v>
      </c>
      <c r="N59" s="91"/>
    </row>
    <row r="60" spans="1:14" x14ac:dyDescent="0.2">
      <c r="A60" s="187"/>
      <c r="B60" s="199" t="s">
        <v>143</v>
      </c>
      <c r="C60" s="105" t="s">
        <v>15</v>
      </c>
      <c r="D60" s="98" t="s">
        <v>795</v>
      </c>
      <c r="E60" s="101"/>
      <c r="F60" s="91"/>
      <c r="G60" s="196">
        <v>0.5</v>
      </c>
      <c r="H60" s="196">
        <v>1.2</v>
      </c>
      <c r="I60" s="196">
        <v>2</v>
      </c>
      <c r="J60" s="196" t="s">
        <v>1362</v>
      </c>
      <c r="K60" s="196">
        <v>-0.1</v>
      </c>
      <c r="L60" s="196">
        <v>-0.2</v>
      </c>
      <c r="M60" s="196">
        <v>-0.4</v>
      </c>
      <c r="N60" s="91"/>
    </row>
    <row r="61" spans="1:14" x14ac:dyDescent="0.2">
      <c r="A61" s="187"/>
      <c r="B61" s="199" t="s">
        <v>135</v>
      </c>
      <c r="C61" s="98" t="s">
        <v>13</v>
      </c>
      <c r="D61" s="98" t="s">
        <v>796</v>
      </c>
      <c r="E61" s="200">
        <v>295750</v>
      </c>
      <c r="F61" s="98"/>
      <c r="G61" s="201">
        <v>61.7</v>
      </c>
      <c r="H61" s="201">
        <v>64.599999999999994</v>
      </c>
      <c r="I61" s="201">
        <v>7.6</v>
      </c>
      <c r="J61" s="202" t="s">
        <v>1362</v>
      </c>
      <c r="K61" s="201">
        <v>64.900000000000006</v>
      </c>
      <c r="L61" s="201">
        <v>70.400000000000006</v>
      </c>
      <c r="M61" s="201">
        <v>15.6</v>
      </c>
      <c r="N61" s="91"/>
    </row>
    <row r="62" spans="1:14" x14ac:dyDescent="0.2">
      <c r="A62" s="187"/>
      <c r="B62" s="199" t="s">
        <v>135</v>
      </c>
      <c r="C62" s="91" t="s">
        <v>14</v>
      </c>
      <c r="D62" s="98" t="s">
        <v>797</v>
      </c>
      <c r="E62" s="101">
        <v>284263</v>
      </c>
      <c r="F62" s="91"/>
      <c r="G62" s="195">
        <v>62.4</v>
      </c>
      <c r="H62" s="195">
        <v>65.8</v>
      </c>
      <c r="I62" s="195">
        <v>9.1</v>
      </c>
      <c r="J62" s="74" t="s">
        <v>1362</v>
      </c>
      <c r="K62" s="195">
        <v>65.2</v>
      </c>
      <c r="L62" s="195">
        <v>70.599999999999994</v>
      </c>
      <c r="M62" s="195">
        <v>15.6</v>
      </c>
      <c r="N62" s="91"/>
    </row>
    <row r="63" spans="1:14" x14ac:dyDescent="0.2">
      <c r="A63" s="187"/>
      <c r="B63" s="199" t="s">
        <v>135</v>
      </c>
      <c r="C63" s="105" t="s">
        <v>15</v>
      </c>
      <c r="D63" s="98" t="s">
        <v>798</v>
      </c>
      <c r="E63" s="106"/>
      <c r="F63" s="105"/>
      <c r="G63" s="196">
        <v>0.7</v>
      </c>
      <c r="H63" s="196">
        <v>1.2</v>
      </c>
      <c r="I63" s="196">
        <v>1.6</v>
      </c>
      <c r="J63" s="196" t="s">
        <v>1362</v>
      </c>
      <c r="K63" s="196">
        <v>0.3</v>
      </c>
      <c r="L63" s="196">
        <v>0.2</v>
      </c>
      <c r="M63" s="196">
        <v>0.1</v>
      </c>
      <c r="N63" s="91"/>
    </row>
    <row r="64" spans="1:14" x14ac:dyDescent="0.2">
      <c r="A64" s="187"/>
      <c r="B64" s="199" t="s">
        <v>1090</v>
      </c>
      <c r="C64" s="98" t="s">
        <v>13</v>
      </c>
      <c r="D64" s="98" t="s">
        <v>1094</v>
      </c>
      <c r="E64" s="200">
        <v>289807</v>
      </c>
      <c r="F64" s="98"/>
      <c r="G64" s="201">
        <v>64.3</v>
      </c>
      <c r="H64" s="201">
        <v>67</v>
      </c>
      <c r="I64" s="201">
        <v>7.5</v>
      </c>
      <c r="J64" s="202" t="s">
        <v>1362</v>
      </c>
      <c r="K64" s="201">
        <v>66.7</v>
      </c>
      <c r="L64" s="201">
        <v>72.099999999999994</v>
      </c>
      <c r="M64" s="201">
        <v>16.3</v>
      </c>
      <c r="N64" s="91"/>
    </row>
    <row r="65" spans="1:14" x14ac:dyDescent="0.2">
      <c r="A65" s="187"/>
      <c r="B65" s="199" t="s">
        <v>1090</v>
      </c>
      <c r="C65" s="91" t="s">
        <v>14</v>
      </c>
      <c r="D65" s="98" t="s">
        <v>1095</v>
      </c>
      <c r="E65" s="101">
        <v>278769</v>
      </c>
      <c r="F65" s="91"/>
      <c r="G65" s="195">
        <v>65.2</v>
      </c>
      <c r="H65" s="195">
        <v>68.400000000000006</v>
      </c>
      <c r="I65" s="195">
        <v>9.3000000000000007</v>
      </c>
      <c r="J65" s="74" t="s">
        <v>1362</v>
      </c>
      <c r="K65" s="195">
        <v>67.3</v>
      </c>
      <c r="L65" s="195">
        <v>72.7</v>
      </c>
      <c r="M65" s="195">
        <v>16.399999999999999</v>
      </c>
      <c r="N65" s="91"/>
    </row>
    <row r="66" spans="1:14" x14ac:dyDescent="0.2">
      <c r="A66" s="187"/>
      <c r="B66" s="199" t="s">
        <v>1090</v>
      </c>
      <c r="C66" s="105" t="s">
        <v>15</v>
      </c>
      <c r="D66" s="98" t="s">
        <v>1096</v>
      </c>
      <c r="E66" s="106"/>
      <c r="F66" s="105"/>
      <c r="G66" s="196">
        <v>0.9</v>
      </c>
      <c r="H66" s="196">
        <v>1.5</v>
      </c>
      <c r="I66" s="196">
        <v>1.8</v>
      </c>
      <c r="J66" s="196" t="s">
        <v>1362</v>
      </c>
      <c r="K66" s="196">
        <v>0.6</v>
      </c>
      <c r="L66" s="196">
        <v>0.5</v>
      </c>
      <c r="M66" s="196">
        <v>0.1</v>
      </c>
      <c r="N66" s="91"/>
    </row>
    <row r="67" spans="1:14" x14ac:dyDescent="0.2">
      <c r="A67" s="183" t="s">
        <v>67</v>
      </c>
      <c r="B67" s="93"/>
      <c r="C67" s="91"/>
      <c r="D67" s="91"/>
      <c r="E67" s="101"/>
      <c r="F67" s="91"/>
      <c r="G67" s="195" t="s">
        <v>1362</v>
      </c>
      <c r="H67" s="195" t="s">
        <v>1362</v>
      </c>
      <c r="I67" s="195" t="s">
        <v>1362</v>
      </c>
      <c r="J67" s="74" t="s">
        <v>1362</v>
      </c>
      <c r="K67" s="195" t="s">
        <v>1362</v>
      </c>
      <c r="L67" s="195" t="s">
        <v>1362</v>
      </c>
      <c r="M67" s="195" t="s">
        <v>1362</v>
      </c>
      <c r="N67" s="91"/>
    </row>
    <row r="68" spans="1:14" x14ac:dyDescent="0.2">
      <c r="A68" s="91"/>
      <c r="B68" s="199" t="s">
        <v>744</v>
      </c>
      <c r="C68" s="98" t="s">
        <v>13</v>
      </c>
      <c r="D68" s="98" t="s">
        <v>799</v>
      </c>
      <c r="E68" s="200">
        <v>284202</v>
      </c>
      <c r="F68" s="98"/>
      <c r="G68" s="201">
        <v>36.9</v>
      </c>
      <c r="H68" s="201">
        <v>40.4</v>
      </c>
      <c r="I68" s="201">
        <v>5.6</v>
      </c>
      <c r="J68" s="202" t="s">
        <v>1362</v>
      </c>
      <c r="K68" s="201">
        <v>36.9</v>
      </c>
      <c r="L68" s="201">
        <v>43.8</v>
      </c>
      <c r="M68" s="201">
        <v>10.9</v>
      </c>
      <c r="N68" s="91"/>
    </row>
    <row r="69" spans="1:14" x14ac:dyDescent="0.2">
      <c r="A69" s="187"/>
      <c r="B69" s="199" t="s">
        <v>744</v>
      </c>
      <c r="C69" s="91" t="s">
        <v>14</v>
      </c>
      <c r="D69" s="98" t="s">
        <v>800</v>
      </c>
      <c r="E69" s="101">
        <v>274457</v>
      </c>
      <c r="F69" s="91"/>
      <c r="G69" s="195">
        <v>44.2</v>
      </c>
      <c r="H69" s="195">
        <v>47.7</v>
      </c>
      <c r="I69" s="195">
        <v>6.3</v>
      </c>
      <c r="J69" s="74" t="s">
        <v>1362</v>
      </c>
      <c r="K69" s="195">
        <v>44.2</v>
      </c>
      <c r="L69" s="195">
        <v>49.4</v>
      </c>
      <c r="M69" s="195">
        <v>9.3000000000000007</v>
      </c>
      <c r="N69" s="91"/>
    </row>
    <row r="70" spans="1:14" x14ac:dyDescent="0.2">
      <c r="A70" s="187"/>
      <c r="B70" s="199" t="s">
        <v>744</v>
      </c>
      <c r="C70" s="105" t="s">
        <v>15</v>
      </c>
      <c r="D70" s="98" t="s">
        <v>801</v>
      </c>
      <c r="E70" s="106"/>
      <c r="F70" s="105"/>
      <c r="G70" s="196">
        <v>7.3</v>
      </c>
      <c r="H70" s="196">
        <v>7.3</v>
      </c>
      <c r="I70" s="196">
        <v>0.7</v>
      </c>
      <c r="J70" s="196" t="s">
        <v>1362</v>
      </c>
      <c r="K70" s="196">
        <v>7.3</v>
      </c>
      <c r="L70" s="196">
        <v>5.6</v>
      </c>
      <c r="M70" s="196">
        <v>-1.6</v>
      </c>
      <c r="N70" s="91"/>
    </row>
    <row r="71" spans="1:14" x14ac:dyDescent="0.2">
      <c r="A71" s="187"/>
      <c r="B71" s="199" t="s">
        <v>137</v>
      </c>
      <c r="C71" s="98" t="s">
        <v>13</v>
      </c>
      <c r="D71" s="98" t="s">
        <v>802</v>
      </c>
      <c r="E71" s="101">
        <v>292536</v>
      </c>
      <c r="F71" s="91"/>
      <c r="G71" s="195">
        <v>36.6</v>
      </c>
      <c r="H71" s="195">
        <v>40.299999999999997</v>
      </c>
      <c r="I71" s="195">
        <v>5.9</v>
      </c>
      <c r="J71" s="74" t="s">
        <v>1362</v>
      </c>
      <c r="K71" s="195">
        <v>36.700000000000003</v>
      </c>
      <c r="L71" s="195">
        <v>44.6</v>
      </c>
      <c r="M71" s="195">
        <v>12.5</v>
      </c>
      <c r="N71" s="91"/>
    </row>
    <row r="72" spans="1:14" x14ac:dyDescent="0.2">
      <c r="A72" s="187"/>
      <c r="B72" s="199" t="s">
        <v>137</v>
      </c>
      <c r="C72" s="91" t="s">
        <v>14</v>
      </c>
      <c r="D72" s="98" t="s">
        <v>803</v>
      </c>
      <c r="E72" s="101">
        <v>282503</v>
      </c>
      <c r="F72" s="91"/>
      <c r="G72" s="195">
        <v>44.1</v>
      </c>
      <c r="H72" s="195">
        <v>47.9</v>
      </c>
      <c r="I72" s="195">
        <v>6.7</v>
      </c>
      <c r="J72" s="74" t="s">
        <v>1362</v>
      </c>
      <c r="K72" s="195">
        <v>44.2</v>
      </c>
      <c r="L72" s="195">
        <v>49.9</v>
      </c>
      <c r="M72" s="195">
        <v>10.3</v>
      </c>
      <c r="N72" s="91"/>
    </row>
    <row r="73" spans="1:14" x14ac:dyDescent="0.2">
      <c r="A73" s="187"/>
      <c r="B73" s="199" t="s">
        <v>137</v>
      </c>
      <c r="C73" s="105" t="s">
        <v>15</v>
      </c>
      <c r="D73" s="98" t="s">
        <v>804</v>
      </c>
      <c r="E73" s="101"/>
      <c r="F73" s="91"/>
      <c r="G73" s="196">
        <v>7.5</v>
      </c>
      <c r="H73" s="196">
        <v>7.6</v>
      </c>
      <c r="I73" s="196">
        <v>0.8</v>
      </c>
      <c r="J73" s="196" t="s">
        <v>1362</v>
      </c>
      <c r="K73" s="196">
        <v>7.5</v>
      </c>
      <c r="L73" s="196">
        <v>5.4</v>
      </c>
      <c r="M73" s="196">
        <v>-2.2000000000000002</v>
      </c>
      <c r="N73" s="91"/>
    </row>
    <row r="74" spans="1:14" x14ac:dyDescent="0.2">
      <c r="A74" s="187"/>
      <c r="B74" s="199" t="s">
        <v>138</v>
      </c>
      <c r="C74" s="98" t="s">
        <v>13</v>
      </c>
      <c r="D74" s="98" t="s">
        <v>805</v>
      </c>
      <c r="E74" s="200">
        <v>300547</v>
      </c>
      <c r="F74" s="98"/>
      <c r="G74" s="201">
        <v>37.5</v>
      </c>
      <c r="H74" s="201">
        <v>41.7</v>
      </c>
      <c r="I74" s="201">
        <v>6.7</v>
      </c>
      <c r="J74" s="202" t="s">
        <v>1362</v>
      </c>
      <c r="K74" s="201">
        <v>37.6</v>
      </c>
      <c r="L74" s="201">
        <v>46.9</v>
      </c>
      <c r="M74" s="201">
        <v>15</v>
      </c>
      <c r="N74" s="91"/>
    </row>
    <row r="75" spans="1:14" x14ac:dyDescent="0.2">
      <c r="A75" s="187"/>
      <c r="B75" s="199" t="s">
        <v>138</v>
      </c>
      <c r="C75" s="91" t="s">
        <v>14</v>
      </c>
      <c r="D75" s="98" t="s">
        <v>806</v>
      </c>
      <c r="E75" s="101">
        <v>292570</v>
      </c>
      <c r="F75" s="91"/>
      <c r="G75" s="195">
        <v>45.2</v>
      </c>
      <c r="H75" s="195">
        <v>49.4</v>
      </c>
      <c r="I75" s="195">
        <v>7.5</v>
      </c>
      <c r="J75" s="74" t="s">
        <v>1362</v>
      </c>
      <c r="K75" s="195">
        <v>45.3</v>
      </c>
      <c r="L75" s="195">
        <v>52</v>
      </c>
      <c r="M75" s="195">
        <v>12.3</v>
      </c>
      <c r="N75" s="91"/>
    </row>
    <row r="76" spans="1:14" x14ac:dyDescent="0.2">
      <c r="A76" s="187"/>
      <c r="B76" s="199" t="s">
        <v>138</v>
      </c>
      <c r="C76" s="105" t="s">
        <v>15</v>
      </c>
      <c r="D76" s="98" t="s">
        <v>807</v>
      </c>
      <c r="E76" s="106"/>
      <c r="F76" s="105"/>
      <c r="G76" s="196">
        <v>7.7</v>
      </c>
      <c r="H76" s="196">
        <v>7.7</v>
      </c>
      <c r="I76" s="196">
        <v>0.8</v>
      </c>
      <c r="J76" s="196" t="s">
        <v>1362</v>
      </c>
      <c r="K76" s="196">
        <v>7.8</v>
      </c>
      <c r="L76" s="196">
        <v>5.0999999999999996</v>
      </c>
      <c r="M76" s="196">
        <v>-2.7</v>
      </c>
      <c r="N76" s="91"/>
    </row>
    <row r="77" spans="1:14" x14ac:dyDescent="0.2">
      <c r="A77" s="204"/>
      <c r="B77" s="199" t="s">
        <v>139</v>
      </c>
      <c r="C77" s="98" t="s">
        <v>13</v>
      </c>
      <c r="D77" s="98" t="s">
        <v>808</v>
      </c>
      <c r="E77" s="101">
        <v>297216</v>
      </c>
      <c r="F77" s="91"/>
      <c r="G77" s="195">
        <v>39.4</v>
      </c>
      <c r="H77" s="195">
        <v>43.6</v>
      </c>
      <c r="I77" s="195">
        <v>6.9</v>
      </c>
      <c r="J77" s="74" t="s">
        <v>1362</v>
      </c>
      <c r="K77" s="195">
        <v>39.700000000000003</v>
      </c>
      <c r="L77" s="195">
        <v>49.5</v>
      </c>
      <c r="M77" s="195">
        <v>16.3</v>
      </c>
      <c r="N77" s="91"/>
    </row>
    <row r="78" spans="1:14" x14ac:dyDescent="0.2">
      <c r="A78" s="187"/>
      <c r="B78" s="199" t="s">
        <v>139</v>
      </c>
      <c r="C78" s="91" t="s">
        <v>14</v>
      </c>
      <c r="D78" s="98" t="s">
        <v>809</v>
      </c>
      <c r="E78" s="101">
        <v>288805</v>
      </c>
      <c r="F78" s="91"/>
      <c r="G78" s="195">
        <v>47.4</v>
      </c>
      <c r="H78" s="195">
        <v>51.4</v>
      </c>
      <c r="I78" s="195">
        <v>7.7</v>
      </c>
      <c r="J78" s="74" t="s">
        <v>1362</v>
      </c>
      <c r="K78" s="195">
        <v>47.6</v>
      </c>
      <c r="L78" s="195">
        <v>54.6</v>
      </c>
      <c r="M78" s="195">
        <v>13.3</v>
      </c>
      <c r="N78" s="91"/>
    </row>
    <row r="79" spans="1:14" x14ac:dyDescent="0.2">
      <c r="A79" s="187"/>
      <c r="B79" s="199" t="s">
        <v>139</v>
      </c>
      <c r="C79" s="105" t="s">
        <v>15</v>
      </c>
      <c r="D79" s="98" t="s">
        <v>810</v>
      </c>
      <c r="E79" s="101"/>
      <c r="F79" s="91"/>
      <c r="G79" s="196">
        <v>8</v>
      </c>
      <c r="H79" s="196">
        <v>7.9</v>
      </c>
      <c r="I79" s="196">
        <v>0.8</v>
      </c>
      <c r="J79" s="196" t="s">
        <v>1362</v>
      </c>
      <c r="K79" s="196">
        <v>7.9</v>
      </c>
      <c r="L79" s="196">
        <v>5.0999999999999996</v>
      </c>
      <c r="M79" s="196">
        <v>-2.9</v>
      </c>
      <c r="N79" s="91"/>
    </row>
    <row r="80" spans="1:14" x14ac:dyDescent="0.2">
      <c r="A80" s="187"/>
      <c r="B80" s="199" t="s">
        <v>140</v>
      </c>
      <c r="C80" s="98" t="s">
        <v>13</v>
      </c>
      <c r="D80" s="98" t="s">
        <v>811</v>
      </c>
      <c r="E80" s="200">
        <v>303394</v>
      </c>
      <c r="F80" s="98"/>
      <c r="G80" s="201">
        <v>40.9</v>
      </c>
      <c r="H80" s="201">
        <v>45.2</v>
      </c>
      <c r="I80" s="201">
        <v>7.3</v>
      </c>
      <c r="J80" s="202" t="s">
        <v>1362</v>
      </c>
      <c r="K80" s="201">
        <v>42.4</v>
      </c>
      <c r="L80" s="201">
        <v>52.6</v>
      </c>
      <c r="M80" s="201">
        <v>17.7</v>
      </c>
      <c r="N80" s="91"/>
    </row>
    <row r="81" spans="1:14" x14ac:dyDescent="0.2">
      <c r="A81" s="187"/>
      <c r="B81" s="199" t="s">
        <v>140</v>
      </c>
      <c r="C81" s="91" t="s">
        <v>14</v>
      </c>
      <c r="D81" s="98" t="s">
        <v>812</v>
      </c>
      <c r="E81" s="101">
        <v>292622</v>
      </c>
      <c r="F81" s="91"/>
      <c r="G81" s="195">
        <v>49</v>
      </c>
      <c r="H81" s="195">
        <v>53.2</v>
      </c>
      <c r="I81" s="195">
        <v>8.3000000000000007</v>
      </c>
      <c r="J81" s="74" t="s">
        <v>1362</v>
      </c>
      <c r="K81" s="195">
        <v>50</v>
      </c>
      <c r="L81" s="195">
        <v>57.4</v>
      </c>
      <c r="M81" s="195">
        <v>14.9</v>
      </c>
      <c r="N81" s="91"/>
    </row>
    <row r="82" spans="1:14" x14ac:dyDescent="0.2">
      <c r="A82" s="187"/>
      <c r="B82" s="199" t="s">
        <v>140</v>
      </c>
      <c r="C82" s="105" t="s">
        <v>15</v>
      </c>
      <c r="D82" s="98" t="s">
        <v>813</v>
      </c>
      <c r="E82" s="106"/>
      <c r="F82" s="105"/>
      <c r="G82" s="196">
        <v>8.1</v>
      </c>
      <c r="H82" s="196">
        <v>8</v>
      </c>
      <c r="I82" s="196">
        <v>0.9</v>
      </c>
      <c r="J82" s="196" t="s">
        <v>1362</v>
      </c>
      <c r="K82" s="196">
        <v>7.6</v>
      </c>
      <c r="L82" s="196">
        <v>4.8</v>
      </c>
      <c r="M82" s="196">
        <v>-2.8</v>
      </c>
      <c r="N82" s="91"/>
    </row>
    <row r="83" spans="1:14" x14ac:dyDescent="0.2">
      <c r="A83" s="187"/>
      <c r="B83" s="199" t="s">
        <v>141</v>
      </c>
      <c r="C83" s="98" t="s">
        <v>13</v>
      </c>
      <c r="D83" s="98" t="s">
        <v>814</v>
      </c>
      <c r="E83" s="101">
        <v>306463</v>
      </c>
      <c r="F83" s="91"/>
      <c r="G83" s="195">
        <v>42.5</v>
      </c>
      <c r="H83" s="195">
        <v>47</v>
      </c>
      <c r="I83" s="195">
        <v>7.8</v>
      </c>
      <c r="J83" s="74" t="s">
        <v>1362</v>
      </c>
      <c r="K83" s="195">
        <v>45.6</v>
      </c>
      <c r="L83" s="195">
        <v>56.3</v>
      </c>
      <c r="M83" s="195">
        <v>19.600000000000001</v>
      </c>
      <c r="N83" s="91"/>
    </row>
    <row r="84" spans="1:14" x14ac:dyDescent="0.2">
      <c r="A84" s="187"/>
      <c r="B84" s="199" t="s">
        <v>141</v>
      </c>
      <c r="C84" s="91" t="s">
        <v>14</v>
      </c>
      <c r="D84" s="98" t="s">
        <v>815</v>
      </c>
      <c r="E84" s="101">
        <v>296500</v>
      </c>
      <c r="F84" s="91"/>
      <c r="G84" s="195">
        <v>50.7</v>
      </c>
      <c r="H84" s="195">
        <v>54.8</v>
      </c>
      <c r="I84" s="195">
        <v>8.4</v>
      </c>
      <c r="J84" s="74" t="s">
        <v>1362</v>
      </c>
      <c r="K84" s="195">
        <v>52.7</v>
      </c>
      <c r="L84" s="195">
        <v>60.4</v>
      </c>
      <c r="M84" s="195">
        <v>16.3</v>
      </c>
      <c r="N84" s="91"/>
    </row>
    <row r="85" spans="1:14" x14ac:dyDescent="0.2">
      <c r="A85" s="187"/>
      <c r="B85" s="199" t="s">
        <v>141</v>
      </c>
      <c r="C85" s="105" t="s">
        <v>15</v>
      </c>
      <c r="D85" s="98" t="s">
        <v>816</v>
      </c>
      <c r="E85" s="101"/>
      <c r="F85" s="91"/>
      <c r="G85" s="196">
        <v>8.1</v>
      </c>
      <c r="H85" s="196">
        <v>7.8</v>
      </c>
      <c r="I85" s="196">
        <v>0.6</v>
      </c>
      <c r="J85" s="196" t="s">
        <v>1362</v>
      </c>
      <c r="K85" s="196">
        <v>7.1</v>
      </c>
      <c r="L85" s="196">
        <v>4.0999999999999996</v>
      </c>
      <c r="M85" s="196">
        <v>-3.3</v>
      </c>
      <c r="N85" s="91"/>
    </row>
    <row r="86" spans="1:14" x14ac:dyDescent="0.2">
      <c r="A86" s="187"/>
      <c r="B86" s="199" t="s">
        <v>142</v>
      </c>
      <c r="C86" s="98" t="s">
        <v>13</v>
      </c>
      <c r="D86" s="98" t="s">
        <v>817</v>
      </c>
      <c r="E86" s="200">
        <v>306064</v>
      </c>
      <c r="F86" s="98"/>
      <c r="G86" s="201">
        <v>44.6</v>
      </c>
      <c r="H86" s="201">
        <v>49.5</v>
      </c>
      <c r="I86" s="201">
        <v>8.9</v>
      </c>
      <c r="J86" s="202" t="s">
        <v>1362</v>
      </c>
      <c r="K86" s="201">
        <v>49.4</v>
      </c>
      <c r="L86" s="201">
        <v>59.6</v>
      </c>
      <c r="M86" s="201">
        <v>20.100000000000001</v>
      </c>
      <c r="N86" s="91"/>
    </row>
    <row r="87" spans="1:14" x14ac:dyDescent="0.2">
      <c r="A87" s="187"/>
      <c r="B87" s="199" t="s">
        <v>142</v>
      </c>
      <c r="C87" s="91" t="s">
        <v>14</v>
      </c>
      <c r="D87" s="98" t="s">
        <v>818</v>
      </c>
      <c r="E87" s="101">
        <v>294140</v>
      </c>
      <c r="F87" s="91"/>
      <c r="G87" s="195">
        <v>52.6</v>
      </c>
      <c r="H87" s="195">
        <v>57.1</v>
      </c>
      <c r="I87" s="195">
        <v>9.5</v>
      </c>
      <c r="J87" s="74" t="s">
        <v>1362</v>
      </c>
      <c r="K87" s="195">
        <v>55.8</v>
      </c>
      <c r="L87" s="195">
        <v>63.5</v>
      </c>
      <c r="M87" s="195">
        <v>17.5</v>
      </c>
      <c r="N87" s="91"/>
    </row>
    <row r="88" spans="1:14" x14ac:dyDescent="0.2">
      <c r="A88" s="205"/>
      <c r="B88" s="199" t="s">
        <v>142</v>
      </c>
      <c r="C88" s="105" t="s">
        <v>15</v>
      </c>
      <c r="D88" s="98" t="s">
        <v>819</v>
      </c>
      <c r="E88" s="106"/>
      <c r="F88" s="105"/>
      <c r="G88" s="196">
        <v>8</v>
      </c>
      <c r="H88" s="196">
        <v>7.5</v>
      </c>
      <c r="I88" s="196">
        <v>0.6</v>
      </c>
      <c r="J88" s="196" t="s">
        <v>1362</v>
      </c>
      <c r="K88" s="196">
        <v>6.4</v>
      </c>
      <c r="L88" s="196">
        <v>3.9</v>
      </c>
      <c r="M88" s="196">
        <v>-2.6</v>
      </c>
      <c r="N88" s="91"/>
    </row>
    <row r="89" spans="1:14" x14ac:dyDescent="0.2">
      <c r="A89" s="205"/>
      <c r="B89" s="199" t="s">
        <v>143</v>
      </c>
      <c r="C89" s="98" t="s">
        <v>13</v>
      </c>
      <c r="D89" s="98" t="s">
        <v>820</v>
      </c>
      <c r="E89" s="101">
        <v>295504</v>
      </c>
      <c r="F89" s="91"/>
      <c r="G89" s="195">
        <v>47.4</v>
      </c>
      <c r="H89" s="195">
        <v>52.4</v>
      </c>
      <c r="I89" s="195">
        <v>9.6</v>
      </c>
      <c r="J89" s="74" t="s">
        <v>1362</v>
      </c>
      <c r="K89" s="195">
        <v>52.3</v>
      </c>
      <c r="L89" s="195">
        <v>61.3</v>
      </c>
      <c r="M89" s="195">
        <v>19</v>
      </c>
      <c r="N89" s="91"/>
    </row>
    <row r="90" spans="1:14" x14ac:dyDescent="0.2">
      <c r="A90" s="206"/>
      <c r="B90" s="199" t="s">
        <v>143</v>
      </c>
      <c r="C90" s="91" t="s">
        <v>14</v>
      </c>
      <c r="D90" s="98" t="s">
        <v>821</v>
      </c>
      <c r="E90" s="101">
        <v>284645</v>
      </c>
      <c r="F90" s="91"/>
      <c r="G90" s="195">
        <v>54.6</v>
      </c>
      <c r="H90" s="195">
        <v>59.5</v>
      </c>
      <c r="I90" s="195">
        <v>10.8</v>
      </c>
      <c r="J90" s="74" t="s">
        <v>1362</v>
      </c>
      <c r="K90" s="195">
        <v>58</v>
      </c>
      <c r="L90" s="195">
        <v>65.5</v>
      </c>
      <c r="M90" s="195">
        <v>17.7</v>
      </c>
      <c r="N90" s="91"/>
    </row>
    <row r="91" spans="1:14" x14ac:dyDescent="0.2">
      <c r="A91" s="187"/>
      <c r="B91" s="199" t="s">
        <v>143</v>
      </c>
      <c r="C91" s="105" t="s">
        <v>15</v>
      </c>
      <c r="D91" s="98" t="s">
        <v>822</v>
      </c>
      <c r="E91" s="101"/>
      <c r="F91" s="91"/>
      <c r="G91" s="196">
        <v>7.2</v>
      </c>
      <c r="H91" s="196">
        <v>7</v>
      </c>
      <c r="I91" s="196">
        <v>1.2</v>
      </c>
      <c r="J91" s="196" t="s">
        <v>1362</v>
      </c>
      <c r="K91" s="196">
        <v>5.8</v>
      </c>
      <c r="L91" s="196">
        <v>4.0999999999999996</v>
      </c>
      <c r="M91" s="196">
        <v>-1.2</v>
      </c>
      <c r="N91" s="91"/>
    </row>
    <row r="92" spans="1:14" x14ac:dyDescent="0.2">
      <c r="A92" s="187"/>
      <c r="B92" s="199" t="s">
        <v>135</v>
      </c>
      <c r="C92" s="98" t="s">
        <v>13</v>
      </c>
      <c r="D92" s="98" t="s">
        <v>823</v>
      </c>
      <c r="E92" s="200">
        <v>295750</v>
      </c>
      <c r="F92" s="98"/>
      <c r="G92" s="201">
        <v>51.7</v>
      </c>
      <c r="H92" s="201">
        <v>56.1</v>
      </c>
      <c r="I92" s="201">
        <v>9.1</v>
      </c>
      <c r="J92" s="202" t="s">
        <v>1362</v>
      </c>
      <c r="K92" s="201">
        <v>56.1</v>
      </c>
      <c r="L92" s="201">
        <v>63.4</v>
      </c>
      <c r="M92" s="201">
        <v>16.5</v>
      </c>
      <c r="N92" s="91"/>
    </row>
    <row r="93" spans="1:14" x14ac:dyDescent="0.2">
      <c r="A93" s="187"/>
      <c r="B93" s="199" t="s">
        <v>135</v>
      </c>
      <c r="C93" s="91" t="s">
        <v>14</v>
      </c>
      <c r="D93" s="98" t="s">
        <v>824</v>
      </c>
      <c r="E93" s="101">
        <v>284263</v>
      </c>
      <c r="F93" s="91"/>
      <c r="G93" s="195">
        <v>59.1</v>
      </c>
      <c r="H93" s="195">
        <v>63.2</v>
      </c>
      <c r="I93" s="195">
        <v>10</v>
      </c>
      <c r="J93" s="74" t="s">
        <v>1362</v>
      </c>
      <c r="K93" s="195">
        <v>62.1</v>
      </c>
      <c r="L93" s="195">
        <v>68.3</v>
      </c>
      <c r="M93" s="195">
        <v>16.2</v>
      </c>
      <c r="N93" s="91"/>
    </row>
    <row r="94" spans="1:14" x14ac:dyDescent="0.2">
      <c r="A94" s="91"/>
      <c r="B94" s="207" t="s">
        <v>135</v>
      </c>
      <c r="C94" s="105" t="s">
        <v>15</v>
      </c>
      <c r="D94" s="98" t="s">
        <v>825</v>
      </c>
      <c r="E94" s="106"/>
      <c r="F94" s="105"/>
      <c r="G94" s="196">
        <v>7.4</v>
      </c>
      <c r="H94" s="196">
        <v>7.1</v>
      </c>
      <c r="I94" s="196">
        <v>0.9</v>
      </c>
      <c r="J94" s="196" t="s">
        <v>1362</v>
      </c>
      <c r="K94" s="196">
        <v>6</v>
      </c>
      <c r="L94" s="196">
        <v>4.9000000000000004</v>
      </c>
      <c r="M94" s="196">
        <v>-0.3</v>
      </c>
      <c r="N94" s="91"/>
    </row>
    <row r="95" spans="1:14" x14ac:dyDescent="0.2">
      <c r="B95" s="199" t="s">
        <v>1090</v>
      </c>
      <c r="C95" s="98" t="s">
        <v>13</v>
      </c>
      <c r="D95" s="98" t="s">
        <v>1097</v>
      </c>
      <c r="E95" s="200">
        <v>289807</v>
      </c>
      <c r="F95" s="98"/>
      <c r="G95" s="201">
        <v>54.8</v>
      </c>
      <c r="H95" s="201">
        <v>58.6</v>
      </c>
      <c r="I95" s="201">
        <v>8.3000000000000007</v>
      </c>
      <c r="J95" s="202" t="s">
        <v>1362</v>
      </c>
      <c r="K95" s="201">
        <v>58.2</v>
      </c>
      <c r="L95" s="201">
        <v>65.2</v>
      </c>
      <c r="M95" s="201">
        <v>16.8</v>
      </c>
    </row>
    <row r="96" spans="1:14" x14ac:dyDescent="0.2">
      <c r="B96" s="199" t="s">
        <v>1090</v>
      </c>
      <c r="C96" s="91" t="s">
        <v>14</v>
      </c>
      <c r="D96" s="98" t="s">
        <v>1098</v>
      </c>
      <c r="E96" s="101">
        <v>278769</v>
      </c>
      <c r="F96" s="91"/>
      <c r="G96" s="195">
        <v>61.9</v>
      </c>
      <c r="H96" s="195">
        <v>65.7</v>
      </c>
      <c r="I96" s="195">
        <v>10</v>
      </c>
      <c r="J96" s="74" t="s">
        <v>1362</v>
      </c>
      <c r="K96" s="195">
        <v>64.3</v>
      </c>
      <c r="L96" s="195">
        <v>70.400000000000006</v>
      </c>
      <c r="M96" s="195">
        <v>17</v>
      </c>
    </row>
    <row r="97" spans="1:13" x14ac:dyDescent="0.2">
      <c r="A97" s="105"/>
      <c r="B97" s="207" t="s">
        <v>1090</v>
      </c>
      <c r="C97" s="105" t="s">
        <v>15</v>
      </c>
      <c r="D97" s="93" t="s">
        <v>1099</v>
      </c>
      <c r="E97" s="106"/>
      <c r="F97" s="105"/>
      <c r="G97" s="196">
        <v>7.1</v>
      </c>
      <c r="H97" s="196">
        <v>7.2</v>
      </c>
      <c r="I97" s="196">
        <v>1.7</v>
      </c>
      <c r="J97" s="196" t="s">
        <v>1362</v>
      </c>
      <c r="K97" s="196">
        <v>6.1</v>
      </c>
      <c r="L97" s="196">
        <v>5.0999999999999996</v>
      </c>
      <c r="M97" s="196">
        <v>0.2</v>
      </c>
    </row>
  </sheetData>
  <mergeCells count="1">
    <mergeCell ref="A2:M2"/>
  </mergeCells>
  <pageMargins left="0.75" right="0.75" top="1" bottom="1" header="0.5" footer="0.5"/>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sqref="A1:L1"/>
    </sheetView>
  </sheetViews>
  <sheetFormatPr defaultRowHeight="12.75" x14ac:dyDescent="0.2"/>
  <cols>
    <col min="1" max="1" width="16.5703125" style="89" customWidth="1"/>
    <col min="2" max="2" width="25.5703125" style="89" bestFit="1" customWidth="1"/>
    <col min="3" max="3" width="25.5703125" style="89" hidden="1" customWidth="1"/>
    <col min="4" max="4" width="9.7109375" style="89" customWidth="1"/>
    <col min="5" max="5" width="2.85546875" style="89" customWidth="1"/>
    <col min="6" max="6" width="10.5703125" style="89" customWidth="1"/>
    <col min="7" max="7" width="11.28515625" style="89" customWidth="1"/>
    <col min="8" max="8" width="10.5703125" style="89" customWidth="1"/>
    <col min="9" max="9" width="3.28515625" style="89" customWidth="1"/>
    <col min="10" max="11" width="10.5703125" style="89" customWidth="1"/>
    <col min="12" max="12" width="10.7109375" style="89" customWidth="1"/>
    <col min="13" max="16384" width="9.140625" style="89"/>
  </cols>
  <sheetData>
    <row r="1" spans="1:12" ht="25.5" customHeight="1" x14ac:dyDescent="0.2">
      <c r="A1" s="295" t="s">
        <v>1397</v>
      </c>
      <c r="B1" s="295"/>
      <c r="C1" s="295"/>
      <c r="D1" s="295"/>
      <c r="E1" s="295"/>
      <c r="F1" s="295"/>
      <c r="G1" s="295"/>
      <c r="H1" s="295"/>
      <c r="I1" s="295"/>
      <c r="J1" s="295"/>
      <c r="K1" s="295"/>
      <c r="L1" s="295"/>
    </row>
    <row r="2" spans="1:12" ht="12.75" customHeight="1" x14ac:dyDescent="0.2">
      <c r="A2" s="278" t="s">
        <v>1</v>
      </c>
      <c r="B2" s="278"/>
      <c r="C2" s="278"/>
      <c r="D2" s="278"/>
      <c r="E2" s="278"/>
      <c r="F2" s="278"/>
      <c r="G2" s="278"/>
      <c r="H2" s="278"/>
      <c r="I2" s="278"/>
      <c r="J2" s="278"/>
      <c r="K2" s="278"/>
      <c r="L2" s="278"/>
    </row>
    <row r="3" spans="1:12" x14ac:dyDescent="0.2">
      <c r="A3" s="105"/>
      <c r="B3" s="105"/>
      <c r="F3" s="92"/>
      <c r="J3" s="92"/>
    </row>
    <row r="4" spans="1:12" ht="89.25" customHeight="1" x14ac:dyDescent="0.2">
      <c r="A4" s="177"/>
      <c r="B4" s="178" t="s">
        <v>134</v>
      </c>
      <c r="C4" s="99"/>
      <c r="D4" s="287" t="s">
        <v>2</v>
      </c>
      <c r="E4" s="289"/>
      <c r="F4" s="291" t="s">
        <v>62</v>
      </c>
      <c r="G4" s="291" t="s">
        <v>63</v>
      </c>
      <c r="H4" s="293" t="s">
        <v>64</v>
      </c>
      <c r="I4" s="289"/>
      <c r="J4" s="291" t="s">
        <v>1352</v>
      </c>
      <c r="K4" s="291" t="s">
        <v>1353</v>
      </c>
      <c r="L4" s="293" t="s">
        <v>1354</v>
      </c>
    </row>
    <row r="5" spans="1:12" x14ac:dyDescent="0.2">
      <c r="A5" s="177"/>
      <c r="B5" s="179" t="s">
        <v>1090</v>
      </c>
      <c r="C5" s="109"/>
      <c r="D5" s="288"/>
      <c r="E5" s="290"/>
      <c r="F5" s="292"/>
      <c r="G5" s="292"/>
      <c r="H5" s="294"/>
      <c r="I5" s="290"/>
      <c r="J5" s="292"/>
      <c r="K5" s="292"/>
      <c r="L5" s="294"/>
    </row>
    <row r="6" spans="1:12" x14ac:dyDescent="0.2">
      <c r="A6" s="98" t="s">
        <v>65</v>
      </c>
      <c r="B6" s="98"/>
      <c r="C6" s="98"/>
      <c r="D6" s="99"/>
      <c r="E6" s="98"/>
      <c r="F6" s="98"/>
      <c r="G6" s="98"/>
      <c r="H6" s="100"/>
      <c r="I6" s="98"/>
      <c r="J6" s="98"/>
      <c r="K6" s="98"/>
      <c r="L6" s="100"/>
    </row>
    <row r="7" spans="1:12" x14ac:dyDescent="0.2">
      <c r="A7" s="91"/>
      <c r="B7" s="91" t="s">
        <v>17</v>
      </c>
      <c r="C7" s="91" t="str">
        <f>CONCATENATE($B$5,".",$A$6,".",B7)</f>
        <v>19 in 2014.English.Not eligible for FSM</v>
      </c>
      <c r="D7" s="101">
        <f>VLOOKUP($C7,T13bData!$D$6:$M$97,D$28,FALSE)</f>
        <v>488885</v>
      </c>
      <c r="E7" s="101"/>
      <c r="F7" s="195">
        <f>VLOOKUP($C7,T13bData!$D$6:$M$97,F$28,FALSE)</f>
        <v>72.400000000000006</v>
      </c>
      <c r="G7" s="195">
        <f>VLOOKUP($C7,T13bData!$D$6:$M$97,G$28,FALSE)</f>
        <v>74.900000000000006</v>
      </c>
      <c r="H7" s="195">
        <f>VLOOKUP($C7,T13bData!$D$6:$M$97,H$28,FALSE)</f>
        <v>9</v>
      </c>
      <c r="I7" s="195"/>
      <c r="J7" s="195">
        <f>VLOOKUP($C7,T13bData!$D$6:$M$97,J$28,FALSE)</f>
        <v>74.7</v>
      </c>
      <c r="K7" s="195">
        <f>VLOOKUP($C7,T13bData!$D$6:$M$97,K$28,FALSE)</f>
        <v>79.900000000000006</v>
      </c>
      <c r="L7" s="195">
        <f>VLOOKUP($C7,T13bData!$D$6:$M$97,L$28,FALSE)</f>
        <v>20.5</v>
      </c>
    </row>
    <row r="8" spans="1:12" x14ac:dyDescent="0.2">
      <c r="A8" s="91"/>
      <c r="B8" s="91" t="s">
        <v>18</v>
      </c>
      <c r="C8" s="91" t="str">
        <f>CONCATENATE($B$5,".",$A$6,".",B8)</f>
        <v>19 in 2014.English.Eligible for FSM</v>
      </c>
      <c r="D8" s="101">
        <f>VLOOKUP($C8,T13bData!$D$6:$M$97,D$28,FALSE)</f>
        <v>79694</v>
      </c>
      <c r="E8" s="101"/>
      <c r="F8" s="195">
        <f>VLOOKUP($C8,T13bData!$D$6:$M$97,F$28,FALSE)</f>
        <v>46.4</v>
      </c>
      <c r="G8" s="195">
        <f>VLOOKUP($C8,T13bData!$D$6:$M$97,G$28,FALSE)</f>
        <v>49.3</v>
      </c>
      <c r="H8" s="195">
        <f>VLOOKUP($C8,T13bData!$D$6:$M$97,H$28,FALSE)</f>
        <v>5.6</v>
      </c>
      <c r="I8" s="195"/>
      <c r="J8" s="195">
        <f>VLOOKUP($C8,T13bData!$D$6:$M$97,J$28,FALSE)</f>
        <v>50</v>
      </c>
      <c r="K8" s="195">
        <f>VLOOKUP($C8,T13bData!$D$6:$M$97,K$28,FALSE)</f>
        <v>57.3</v>
      </c>
      <c r="L8" s="195">
        <f>VLOOKUP($C8,T13bData!$D$6:$M$97,L$28,FALSE)</f>
        <v>14.7</v>
      </c>
    </row>
    <row r="9" spans="1:12" x14ac:dyDescent="0.2">
      <c r="A9" s="91"/>
      <c r="B9" s="91" t="s">
        <v>19</v>
      </c>
      <c r="C9" s="91" t="str">
        <f>CONCATENATE($B$5,".",$A$6,".",B9)</f>
        <v>19 in 2014.English.FSM gap (percentage points)</v>
      </c>
      <c r="D9" s="101"/>
      <c r="E9" s="101"/>
      <c r="F9" s="195">
        <f>VLOOKUP($C9,T13bData!$D$6:$M$97,F$28,FALSE)</f>
        <v>26</v>
      </c>
      <c r="G9" s="195">
        <f>VLOOKUP($C9,T13bData!$D$6:$M$97,G$28,FALSE)</f>
        <v>25.5</v>
      </c>
      <c r="H9" s="195"/>
      <c r="I9" s="195"/>
      <c r="J9" s="195">
        <f>VLOOKUP($C9,T13bData!$D$6:$M$97,J$28,FALSE)</f>
        <v>24.7</v>
      </c>
      <c r="K9" s="195">
        <f>VLOOKUP($C9,T13bData!$D$6:$M$97,K$28,FALSE)</f>
        <v>22.5</v>
      </c>
      <c r="L9" s="195"/>
    </row>
    <row r="10" spans="1:12" x14ac:dyDescent="0.2">
      <c r="A10" s="91"/>
      <c r="B10" s="91"/>
      <c r="C10" s="91"/>
      <c r="D10" s="101"/>
      <c r="E10" s="101"/>
      <c r="F10" s="195"/>
      <c r="G10" s="195"/>
      <c r="H10" s="195"/>
      <c r="I10" s="195"/>
      <c r="J10" s="195"/>
      <c r="K10" s="195"/>
      <c r="L10" s="195"/>
    </row>
    <row r="11" spans="1:12" x14ac:dyDescent="0.2">
      <c r="A11" s="103" t="s">
        <v>66</v>
      </c>
      <c r="B11" s="91"/>
      <c r="C11" s="91"/>
      <c r="D11" s="101"/>
      <c r="E11" s="101"/>
      <c r="F11" s="195"/>
      <c r="G11" s="195"/>
      <c r="H11" s="195"/>
      <c r="I11" s="195"/>
      <c r="J11" s="195"/>
      <c r="K11" s="195"/>
      <c r="L11" s="195"/>
    </row>
    <row r="12" spans="1:12" x14ac:dyDescent="0.2">
      <c r="A12" s="91"/>
      <c r="B12" s="91" t="s">
        <v>17</v>
      </c>
      <c r="C12" s="91" t="str">
        <f>CONCATENATE($B$5,".",$A$11,".",B12)</f>
        <v>19 in 2014.Maths.Not eligible for FSM</v>
      </c>
      <c r="D12" s="101">
        <f>VLOOKUP($C12,T13bData!$D$6:$M$97,D$28,FALSE)</f>
        <v>488885</v>
      </c>
      <c r="E12" s="101"/>
      <c r="F12" s="195">
        <f>VLOOKUP($C12,T13bData!$D$6:$M$97,F$28,FALSE)</f>
        <v>68.400000000000006</v>
      </c>
      <c r="G12" s="195">
        <f>VLOOKUP($C12,T13bData!$D$6:$M$97,G$28,FALSE)</f>
        <v>71.400000000000006</v>
      </c>
      <c r="H12" s="195">
        <f>VLOOKUP($C12,T13bData!$D$6:$M$97,H$28,FALSE)</f>
        <v>9.4</v>
      </c>
      <c r="I12" s="195"/>
      <c r="J12" s="195">
        <f>VLOOKUP($C12,T13bData!$D$6:$M$97,J$28,FALSE)</f>
        <v>70.5</v>
      </c>
      <c r="K12" s="195">
        <f>VLOOKUP($C12,T13bData!$D$6:$M$97,K$28,FALSE)</f>
        <v>75.8</v>
      </c>
      <c r="L12" s="195">
        <f>VLOOKUP($C12,T13bData!$D$6:$M$97,L$28,FALSE)</f>
        <v>17.899999999999999</v>
      </c>
    </row>
    <row r="13" spans="1:12" x14ac:dyDescent="0.2">
      <c r="A13" s="91"/>
      <c r="B13" s="91" t="s">
        <v>18</v>
      </c>
      <c r="C13" s="91" t="str">
        <f>CONCATENATE($B$5,".",$A$11,".",B13)</f>
        <v>19 in 2014.Maths.Eligible for FSM</v>
      </c>
      <c r="D13" s="101">
        <f>VLOOKUP($C13,T13bData!$D$6:$M$97,D$28,FALSE)</f>
        <v>79694</v>
      </c>
      <c r="E13" s="101"/>
      <c r="F13" s="195">
        <f>VLOOKUP($C13,T13bData!$D$6:$M$97,F$28,FALSE)</f>
        <v>42.3</v>
      </c>
      <c r="G13" s="195">
        <f>VLOOKUP($C13,T13bData!$D$6:$M$97,G$28,FALSE)</f>
        <v>45.1</v>
      </c>
      <c r="H13" s="195">
        <f>VLOOKUP($C13,T13bData!$D$6:$M$97,H$28,FALSE)</f>
        <v>4.8</v>
      </c>
      <c r="I13" s="195"/>
      <c r="J13" s="195">
        <f>VLOOKUP($C13,T13bData!$D$6:$M$97,J$28,FALSE)</f>
        <v>45.5</v>
      </c>
      <c r="K13" s="195">
        <f>VLOOKUP($C13,T13bData!$D$6:$M$97,K$28,FALSE)</f>
        <v>51.6</v>
      </c>
      <c r="L13" s="195">
        <f>VLOOKUP($C13,T13bData!$D$6:$M$97,L$28,FALSE)</f>
        <v>11.1</v>
      </c>
    </row>
    <row r="14" spans="1:12" x14ac:dyDescent="0.2">
      <c r="A14" s="91"/>
      <c r="B14" s="91" t="s">
        <v>19</v>
      </c>
      <c r="C14" s="91" t="str">
        <f>CONCATENATE($B$5,".",$A$11,".",B14)</f>
        <v>19 in 2014.Maths.FSM gap (percentage points)</v>
      </c>
      <c r="D14" s="101"/>
      <c r="E14" s="101"/>
      <c r="F14" s="195">
        <f>VLOOKUP($C14,T13bData!$D$6:$M$97,F$28,FALSE)</f>
        <v>26.1</v>
      </c>
      <c r="G14" s="195">
        <f>VLOOKUP($C14,T13bData!$D$6:$M$97,G$28,FALSE)</f>
        <v>26.3</v>
      </c>
      <c r="H14" s="195"/>
      <c r="I14" s="195"/>
      <c r="J14" s="195">
        <f>VLOOKUP($C14,T13bData!$D$6:$M$97,J$28,FALSE)</f>
        <v>25</v>
      </c>
      <c r="K14" s="195">
        <f>VLOOKUP($C14,T13bData!$D$6:$M$97,K$28,FALSE)</f>
        <v>24.2</v>
      </c>
      <c r="L14" s="195"/>
    </row>
    <row r="15" spans="1:12" x14ac:dyDescent="0.2">
      <c r="A15" s="91"/>
      <c r="B15" s="54"/>
      <c r="C15" s="91"/>
      <c r="D15" s="101"/>
      <c r="E15" s="101"/>
      <c r="F15" s="195"/>
      <c r="G15" s="195"/>
      <c r="H15" s="195"/>
      <c r="I15" s="195"/>
      <c r="J15" s="195"/>
      <c r="K15" s="195"/>
      <c r="L15" s="195"/>
    </row>
    <row r="16" spans="1:12" x14ac:dyDescent="0.2">
      <c r="A16" s="67" t="s">
        <v>67</v>
      </c>
      <c r="B16" s="91"/>
      <c r="C16" s="91"/>
      <c r="D16" s="101"/>
      <c r="E16" s="101"/>
      <c r="F16" s="195"/>
      <c r="G16" s="195"/>
      <c r="H16" s="195"/>
      <c r="I16" s="195"/>
      <c r="J16" s="195"/>
      <c r="K16" s="195"/>
      <c r="L16" s="195"/>
    </row>
    <row r="17" spans="1:12" x14ac:dyDescent="0.2">
      <c r="A17" s="91"/>
      <c r="B17" s="91" t="s">
        <v>17</v>
      </c>
      <c r="C17" s="91" t="str">
        <f>CONCATENATE($B$5,".",$A$16,".",B17)</f>
        <v>19 in 2014.English and maths.Not eligible for FSM</v>
      </c>
      <c r="D17" s="101">
        <f>VLOOKUP($C17,T13bData!$D$6:$M$97,D$28,FALSE)</f>
        <v>488885</v>
      </c>
      <c r="E17" s="101"/>
      <c r="F17" s="195">
        <f>VLOOKUP($C17,T13bData!$D$6:$M$97,F$28,FALSE)</f>
        <v>62.1</v>
      </c>
      <c r="G17" s="195">
        <f>VLOOKUP($C17,T13bData!$D$6:$M$97,G$28,FALSE)</f>
        <v>65.900000000000006</v>
      </c>
      <c r="H17" s="195">
        <f>VLOOKUP($C17,T13bData!$D$6:$M$97,H$28,FALSE)</f>
        <v>10.1</v>
      </c>
      <c r="I17" s="195"/>
      <c r="J17" s="195">
        <f>VLOOKUP($C17,T13bData!$D$6:$M$97,J$28,FALSE)</f>
        <v>64.900000000000006</v>
      </c>
      <c r="K17" s="195">
        <f>VLOOKUP($C17,T13bData!$D$6:$M$97,K$28,FALSE)</f>
        <v>71.400000000000006</v>
      </c>
      <c r="L17" s="195">
        <f>VLOOKUP($C17,T13bData!$D$6:$M$97,L$28,FALSE)</f>
        <v>18.5</v>
      </c>
    </row>
    <row r="18" spans="1:12" x14ac:dyDescent="0.2">
      <c r="A18" s="91"/>
      <c r="B18" s="91" t="s">
        <v>18</v>
      </c>
      <c r="C18" s="91" t="str">
        <f>CONCATENATE($B$5,".",$A$16,".",B18)</f>
        <v>19 in 2014.English and maths.Eligible for FSM</v>
      </c>
      <c r="D18" s="101">
        <f>VLOOKUP($C18,T13bData!$D$6:$M$97,D$28,FALSE)</f>
        <v>79694</v>
      </c>
      <c r="E18" s="101"/>
      <c r="F18" s="195">
        <f>VLOOKUP($C18,T13bData!$D$6:$M$97,F$28,FALSE)</f>
        <v>34.799999999999997</v>
      </c>
      <c r="G18" s="195">
        <f>VLOOKUP($C18,T13bData!$D$6:$M$97,G$28,FALSE)</f>
        <v>38.299999999999997</v>
      </c>
      <c r="H18" s="195">
        <f>VLOOKUP($C18,T13bData!$D$6:$M$97,H$28,FALSE)</f>
        <v>5.4</v>
      </c>
      <c r="I18" s="195"/>
      <c r="J18" s="195">
        <f>VLOOKUP($C18,T13bData!$D$6:$M$97,J$28,FALSE)</f>
        <v>38.6</v>
      </c>
      <c r="K18" s="195">
        <f>VLOOKUP($C18,T13bData!$D$6:$M$97,K$28,FALSE)</f>
        <v>45.5</v>
      </c>
      <c r="L18" s="195">
        <f>VLOOKUP($C18,T13bData!$D$6:$M$97,L$28,FALSE)</f>
        <v>11.2</v>
      </c>
    </row>
    <row r="19" spans="1:12" x14ac:dyDescent="0.2">
      <c r="A19" s="105"/>
      <c r="B19" s="105" t="s">
        <v>19</v>
      </c>
      <c r="C19" s="105" t="str">
        <f>CONCATENATE($B$5,".",$A$16,".",B19)</f>
        <v>19 in 2014.English and maths.FSM gap (percentage points)</v>
      </c>
      <c r="D19" s="106"/>
      <c r="E19" s="106"/>
      <c r="F19" s="196">
        <f>VLOOKUP($C19,T13bData!$D$6:$M$97,F$28,FALSE)</f>
        <v>27.3</v>
      </c>
      <c r="G19" s="196">
        <f>VLOOKUP($C19,T13bData!$D$6:$M$97,G$28,FALSE)</f>
        <v>27.6</v>
      </c>
      <c r="H19" s="196"/>
      <c r="I19" s="196"/>
      <c r="J19" s="196">
        <f>VLOOKUP($C19,T13bData!$D$6:$M$97,J$28,FALSE)</f>
        <v>26.3</v>
      </c>
      <c r="K19" s="196">
        <f>VLOOKUP($C19,T13bData!$D$6:$M$97,K$28,FALSE)</f>
        <v>25.9</v>
      </c>
      <c r="L19" s="196"/>
    </row>
    <row r="20" spans="1:12" ht="3.75" customHeight="1" x14ac:dyDescent="0.2">
      <c r="A20" s="91"/>
      <c r="B20" s="54"/>
      <c r="C20" s="54"/>
      <c r="D20" s="101"/>
      <c r="E20" s="91"/>
      <c r="F20" s="74"/>
      <c r="G20" s="74"/>
      <c r="H20" s="74"/>
      <c r="I20" s="74"/>
      <c r="J20" s="74"/>
      <c r="K20" s="74"/>
      <c r="L20" s="74"/>
    </row>
    <row r="21" spans="1:12" x14ac:dyDescent="0.2">
      <c r="A21" s="73" t="s">
        <v>8</v>
      </c>
      <c r="F21" s="102"/>
      <c r="G21" s="102"/>
      <c r="H21" s="102"/>
      <c r="I21" s="102"/>
      <c r="J21" s="102"/>
      <c r="K21" s="102"/>
      <c r="L21" s="102"/>
    </row>
    <row r="22" spans="1:12" x14ac:dyDescent="0.2">
      <c r="A22" s="73" t="s">
        <v>9</v>
      </c>
      <c r="F22" s="102"/>
      <c r="G22" s="102"/>
      <c r="H22" s="102"/>
      <c r="I22" s="102"/>
      <c r="J22" s="102"/>
      <c r="K22" s="102"/>
      <c r="L22" s="102"/>
    </row>
    <row r="23" spans="1:12" ht="12.75" customHeight="1" x14ac:dyDescent="0.2">
      <c r="A23" s="285" t="s">
        <v>1082</v>
      </c>
      <c r="B23" s="285"/>
      <c r="C23" s="285"/>
      <c r="D23" s="285"/>
      <c r="E23" s="285"/>
      <c r="F23" s="285"/>
      <c r="G23" s="285"/>
      <c r="H23" s="285"/>
      <c r="I23" s="285"/>
      <c r="J23" s="285"/>
      <c r="K23" s="102"/>
      <c r="L23" s="102"/>
    </row>
    <row r="24" spans="1:12" x14ac:dyDescent="0.2">
      <c r="A24" s="251" t="s">
        <v>136</v>
      </c>
      <c r="B24" s="73"/>
      <c r="C24" s="73"/>
      <c r="D24" s="73"/>
      <c r="E24" s="73"/>
      <c r="F24" s="73"/>
      <c r="G24" s="73"/>
      <c r="H24" s="73"/>
      <c r="I24" s="73"/>
      <c r="J24" s="76"/>
      <c r="K24" s="102"/>
      <c r="L24" s="102"/>
    </row>
    <row r="25" spans="1:12" x14ac:dyDescent="0.2">
      <c r="F25" s="102"/>
      <c r="G25" s="102"/>
      <c r="H25" s="102"/>
      <c r="I25" s="102"/>
      <c r="J25" s="102"/>
      <c r="K25" s="102"/>
      <c r="L25" s="102"/>
    </row>
    <row r="26" spans="1:12" x14ac:dyDescent="0.2">
      <c r="F26" s="102"/>
      <c r="G26" s="102"/>
      <c r="H26" s="102"/>
      <c r="I26" s="102"/>
      <c r="J26" s="102"/>
      <c r="K26" s="102"/>
      <c r="L26" s="102"/>
    </row>
    <row r="27" spans="1:12" x14ac:dyDescent="0.2">
      <c r="F27" s="102"/>
      <c r="G27" s="102"/>
      <c r="H27" s="102"/>
      <c r="I27" s="102"/>
      <c r="J27" s="102"/>
      <c r="K27" s="102"/>
      <c r="L27" s="102"/>
    </row>
    <row r="28" spans="1:12" hidden="1" x14ac:dyDescent="0.2">
      <c r="D28" s="89">
        <v>2</v>
      </c>
      <c r="E28" s="89">
        <v>3</v>
      </c>
      <c r="F28" s="102">
        <v>4</v>
      </c>
      <c r="G28" s="102">
        <v>5</v>
      </c>
      <c r="H28" s="102">
        <v>6</v>
      </c>
      <c r="I28" s="102">
        <v>7</v>
      </c>
      <c r="J28" s="102">
        <v>8</v>
      </c>
      <c r="K28" s="102">
        <v>9</v>
      </c>
      <c r="L28" s="102">
        <v>10</v>
      </c>
    </row>
    <row r="29" spans="1:12" hidden="1" x14ac:dyDescent="0.2">
      <c r="F29" s="102"/>
      <c r="G29" s="102"/>
      <c r="H29" s="102"/>
      <c r="I29" s="102"/>
      <c r="J29" s="102"/>
      <c r="K29" s="102"/>
      <c r="L29" s="102"/>
    </row>
    <row r="30" spans="1:12" hidden="1" x14ac:dyDescent="0.2">
      <c r="D30" s="89" t="s">
        <v>744</v>
      </c>
      <c r="F30" s="102"/>
      <c r="G30" s="102"/>
      <c r="H30" s="102"/>
      <c r="I30" s="102"/>
      <c r="J30" s="102"/>
      <c r="K30" s="102"/>
      <c r="L30" s="102"/>
    </row>
    <row r="31" spans="1:12" hidden="1" x14ac:dyDescent="0.2">
      <c r="D31" s="89" t="s">
        <v>137</v>
      </c>
      <c r="F31" s="102"/>
      <c r="G31" s="102"/>
      <c r="H31" s="102"/>
      <c r="I31" s="102"/>
      <c r="J31" s="102"/>
      <c r="K31" s="102"/>
      <c r="L31" s="102"/>
    </row>
    <row r="32" spans="1:12" hidden="1" x14ac:dyDescent="0.2">
      <c r="D32" s="89" t="s">
        <v>138</v>
      </c>
      <c r="F32" s="102"/>
      <c r="G32" s="102"/>
      <c r="H32" s="102"/>
      <c r="I32" s="102"/>
      <c r="J32" s="102"/>
      <c r="K32" s="102"/>
      <c r="L32" s="102"/>
    </row>
    <row r="33" spans="4:12" hidden="1" x14ac:dyDescent="0.2">
      <c r="D33" s="89" t="s">
        <v>139</v>
      </c>
      <c r="F33" s="102"/>
      <c r="G33" s="102"/>
      <c r="H33" s="102"/>
      <c r="I33" s="102"/>
      <c r="J33" s="102"/>
      <c r="K33" s="102"/>
      <c r="L33" s="102"/>
    </row>
    <row r="34" spans="4:12" hidden="1" x14ac:dyDescent="0.2">
      <c r="D34" s="89" t="s">
        <v>140</v>
      </c>
      <c r="F34" s="102"/>
      <c r="G34" s="102"/>
      <c r="H34" s="102"/>
      <c r="I34" s="102"/>
      <c r="J34" s="102"/>
      <c r="K34" s="102"/>
      <c r="L34" s="102"/>
    </row>
    <row r="35" spans="4:12" hidden="1" x14ac:dyDescent="0.2">
      <c r="D35" s="89" t="s">
        <v>141</v>
      </c>
      <c r="F35" s="102"/>
      <c r="G35" s="102"/>
      <c r="H35" s="102"/>
      <c r="I35" s="102"/>
      <c r="J35" s="102"/>
      <c r="K35" s="102"/>
      <c r="L35" s="102"/>
    </row>
    <row r="36" spans="4:12" hidden="1" x14ac:dyDescent="0.2">
      <c r="D36" s="89" t="s">
        <v>142</v>
      </c>
      <c r="F36" s="102"/>
      <c r="G36" s="102"/>
      <c r="H36" s="102"/>
      <c r="I36" s="102"/>
      <c r="J36" s="102"/>
      <c r="K36" s="102"/>
      <c r="L36" s="102"/>
    </row>
    <row r="37" spans="4:12" hidden="1" x14ac:dyDescent="0.2">
      <c r="D37" s="89" t="s">
        <v>143</v>
      </c>
      <c r="F37" s="102"/>
      <c r="G37" s="102"/>
      <c r="H37" s="102"/>
      <c r="I37" s="102"/>
      <c r="J37" s="102"/>
      <c r="K37" s="102"/>
      <c r="L37" s="102"/>
    </row>
    <row r="38" spans="4:12" hidden="1" x14ac:dyDescent="0.2">
      <c r="D38" s="89" t="s">
        <v>135</v>
      </c>
      <c r="F38" s="102"/>
      <c r="G38" s="102"/>
      <c r="H38" s="102"/>
      <c r="I38" s="102"/>
      <c r="J38" s="102"/>
      <c r="K38" s="102"/>
      <c r="L38" s="102"/>
    </row>
    <row r="39" spans="4:12" hidden="1" x14ac:dyDescent="0.2">
      <c r="D39" s="89" t="s">
        <v>1090</v>
      </c>
      <c r="F39" s="102"/>
      <c r="G39" s="102"/>
      <c r="H39" s="102"/>
      <c r="I39" s="102"/>
      <c r="J39" s="102"/>
      <c r="K39" s="102"/>
      <c r="L39" s="102"/>
    </row>
    <row r="40" spans="4:12" x14ac:dyDescent="0.2">
      <c r="F40" s="102"/>
      <c r="G40" s="102"/>
      <c r="H40" s="102"/>
      <c r="I40" s="102"/>
      <c r="J40" s="102"/>
      <c r="K40" s="102"/>
      <c r="L40" s="102"/>
    </row>
    <row r="41" spans="4:12" x14ac:dyDescent="0.2">
      <c r="F41" s="102"/>
      <c r="G41" s="102"/>
      <c r="H41" s="102"/>
      <c r="I41" s="102"/>
      <c r="J41" s="102"/>
      <c r="K41" s="102"/>
      <c r="L41" s="102"/>
    </row>
  </sheetData>
  <mergeCells count="12">
    <mergeCell ref="A1:L1"/>
    <mergeCell ref="A23:J23"/>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$D$30:$D$39</formula1>
    </dataValidation>
  </dataValidations>
  <hyperlinks>
    <hyperlink ref="A24" r:id="rId1"/>
  </hyperlinks>
  <pageMargins left="0.75" right="0.75" top="1" bottom="1" header="0.5" footer="0.5"/>
  <pageSetup paperSize="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
  <sheetViews>
    <sheetView workbookViewId="0"/>
  </sheetViews>
  <sheetFormatPr defaultRowHeight="12.75" x14ac:dyDescent="0.2"/>
  <cols>
    <col min="1" max="1" width="12.28515625" style="89" customWidth="1"/>
    <col min="2" max="2" width="14" style="89" customWidth="1"/>
    <col min="3" max="3" width="25.5703125" style="89" bestFit="1" customWidth="1"/>
    <col min="4" max="4" width="25.5703125" style="89" hidden="1" customWidth="1"/>
    <col min="5" max="5" width="9.7109375" style="89" customWidth="1"/>
    <col min="6" max="6" width="2.85546875" style="89" customWidth="1"/>
    <col min="7" max="7" width="10.5703125" style="89" customWidth="1"/>
    <col min="8" max="8" width="11.28515625" style="89" customWidth="1"/>
    <col min="9" max="9" width="10.5703125" style="89" customWidth="1"/>
    <col min="10" max="10" width="3.28515625" style="89" customWidth="1"/>
    <col min="11" max="12" width="10.5703125" style="89" customWidth="1"/>
    <col min="13" max="13" width="10.7109375" style="89" customWidth="1"/>
    <col min="14" max="249" width="9.140625" style="89"/>
    <col min="250" max="250" width="12.28515625" style="89" customWidth="1"/>
    <col min="251" max="251" width="14" style="89" customWidth="1"/>
    <col min="252" max="252" width="9.7109375" style="89" customWidth="1"/>
    <col min="253" max="253" width="2.85546875" style="89" customWidth="1"/>
    <col min="254" max="254" width="10.5703125" style="89" customWidth="1"/>
    <col min="255" max="255" width="11.28515625" style="89" customWidth="1"/>
    <col min="256" max="256" width="10.5703125" style="89" customWidth="1"/>
    <col min="257" max="257" width="3.28515625" style="89" customWidth="1"/>
    <col min="258" max="259" width="10.5703125" style="89" customWidth="1"/>
    <col min="260" max="260" width="10.7109375" style="89" customWidth="1"/>
    <col min="261" max="261" width="7.5703125" style="89" customWidth="1"/>
    <col min="262" max="505" width="9.140625" style="89"/>
    <col min="506" max="506" width="12.28515625" style="89" customWidth="1"/>
    <col min="507" max="507" width="14" style="89" customWidth="1"/>
    <col min="508" max="508" width="9.7109375" style="89" customWidth="1"/>
    <col min="509" max="509" width="2.85546875" style="89" customWidth="1"/>
    <col min="510" max="510" width="10.5703125" style="89" customWidth="1"/>
    <col min="511" max="511" width="11.28515625" style="89" customWidth="1"/>
    <col min="512" max="512" width="10.5703125" style="89" customWidth="1"/>
    <col min="513" max="513" width="3.28515625" style="89" customWidth="1"/>
    <col min="514" max="515" width="10.5703125" style="89" customWidth="1"/>
    <col min="516" max="516" width="10.7109375" style="89" customWidth="1"/>
    <col min="517" max="517" width="7.5703125" style="89" customWidth="1"/>
    <col min="518" max="761" width="9.140625" style="89"/>
    <col min="762" max="762" width="12.28515625" style="89" customWidth="1"/>
    <col min="763" max="763" width="14" style="89" customWidth="1"/>
    <col min="764" max="764" width="9.7109375" style="89" customWidth="1"/>
    <col min="765" max="765" width="2.85546875" style="89" customWidth="1"/>
    <col min="766" max="766" width="10.5703125" style="89" customWidth="1"/>
    <col min="767" max="767" width="11.28515625" style="89" customWidth="1"/>
    <col min="768" max="768" width="10.5703125" style="89" customWidth="1"/>
    <col min="769" max="769" width="3.28515625" style="89" customWidth="1"/>
    <col min="770" max="771" width="10.5703125" style="89" customWidth="1"/>
    <col min="772" max="772" width="10.7109375" style="89" customWidth="1"/>
    <col min="773" max="773" width="7.5703125" style="89" customWidth="1"/>
    <col min="774" max="1017" width="9.140625" style="89"/>
    <col min="1018" max="1018" width="12.28515625" style="89" customWidth="1"/>
    <col min="1019" max="1019" width="14" style="89" customWidth="1"/>
    <col min="1020" max="1020" width="9.7109375" style="89" customWidth="1"/>
    <col min="1021" max="1021" width="2.85546875" style="89" customWidth="1"/>
    <col min="1022" max="1022" width="10.5703125" style="89" customWidth="1"/>
    <col min="1023" max="1023" width="11.28515625" style="89" customWidth="1"/>
    <col min="1024" max="1024" width="10.5703125" style="89" customWidth="1"/>
    <col min="1025" max="1025" width="3.28515625" style="89" customWidth="1"/>
    <col min="1026" max="1027" width="10.5703125" style="89" customWidth="1"/>
    <col min="1028" max="1028" width="10.7109375" style="89" customWidth="1"/>
    <col min="1029" max="1029" width="7.5703125" style="89" customWidth="1"/>
    <col min="1030" max="1273" width="9.140625" style="89"/>
    <col min="1274" max="1274" width="12.28515625" style="89" customWidth="1"/>
    <col min="1275" max="1275" width="14" style="89" customWidth="1"/>
    <col min="1276" max="1276" width="9.7109375" style="89" customWidth="1"/>
    <col min="1277" max="1277" width="2.85546875" style="89" customWidth="1"/>
    <col min="1278" max="1278" width="10.5703125" style="89" customWidth="1"/>
    <col min="1279" max="1279" width="11.28515625" style="89" customWidth="1"/>
    <col min="1280" max="1280" width="10.5703125" style="89" customWidth="1"/>
    <col min="1281" max="1281" width="3.28515625" style="89" customWidth="1"/>
    <col min="1282" max="1283" width="10.5703125" style="89" customWidth="1"/>
    <col min="1284" max="1284" width="10.7109375" style="89" customWidth="1"/>
    <col min="1285" max="1285" width="7.5703125" style="89" customWidth="1"/>
    <col min="1286" max="1529" width="9.140625" style="89"/>
    <col min="1530" max="1530" width="12.28515625" style="89" customWidth="1"/>
    <col min="1531" max="1531" width="14" style="89" customWidth="1"/>
    <col min="1532" max="1532" width="9.7109375" style="89" customWidth="1"/>
    <col min="1533" max="1533" width="2.85546875" style="89" customWidth="1"/>
    <col min="1534" max="1534" width="10.5703125" style="89" customWidth="1"/>
    <col min="1535" max="1535" width="11.28515625" style="89" customWidth="1"/>
    <col min="1536" max="1536" width="10.5703125" style="89" customWidth="1"/>
    <col min="1537" max="1537" width="3.28515625" style="89" customWidth="1"/>
    <col min="1538" max="1539" width="10.5703125" style="89" customWidth="1"/>
    <col min="1540" max="1540" width="10.7109375" style="89" customWidth="1"/>
    <col min="1541" max="1541" width="7.5703125" style="89" customWidth="1"/>
    <col min="1542" max="1785" width="9.140625" style="89"/>
    <col min="1786" max="1786" width="12.28515625" style="89" customWidth="1"/>
    <col min="1787" max="1787" width="14" style="89" customWidth="1"/>
    <col min="1788" max="1788" width="9.7109375" style="89" customWidth="1"/>
    <col min="1789" max="1789" width="2.85546875" style="89" customWidth="1"/>
    <col min="1790" max="1790" width="10.5703125" style="89" customWidth="1"/>
    <col min="1791" max="1791" width="11.28515625" style="89" customWidth="1"/>
    <col min="1792" max="1792" width="10.5703125" style="89" customWidth="1"/>
    <col min="1793" max="1793" width="3.28515625" style="89" customWidth="1"/>
    <col min="1794" max="1795" width="10.5703125" style="89" customWidth="1"/>
    <col min="1796" max="1796" width="10.7109375" style="89" customWidth="1"/>
    <col min="1797" max="1797" width="7.5703125" style="89" customWidth="1"/>
    <col min="1798" max="2041" width="9.140625" style="89"/>
    <col min="2042" max="2042" width="12.28515625" style="89" customWidth="1"/>
    <col min="2043" max="2043" width="14" style="89" customWidth="1"/>
    <col min="2044" max="2044" width="9.7109375" style="89" customWidth="1"/>
    <col min="2045" max="2045" width="2.85546875" style="89" customWidth="1"/>
    <col min="2046" max="2046" width="10.5703125" style="89" customWidth="1"/>
    <col min="2047" max="2047" width="11.28515625" style="89" customWidth="1"/>
    <col min="2048" max="2048" width="10.5703125" style="89" customWidth="1"/>
    <col min="2049" max="2049" width="3.28515625" style="89" customWidth="1"/>
    <col min="2050" max="2051" width="10.5703125" style="89" customWidth="1"/>
    <col min="2052" max="2052" width="10.7109375" style="89" customWidth="1"/>
    <col min="2053" max="2053" width="7.5703125" style="89" customWidth="1"/>
    <col min="2054" max="2297" width="9.140625" style="89"/>
    <col min="2298" max="2298" width="12.28515625" style="89" customWidth="1"/>
    <col min="2299" max="2299" width="14" style="89" customWidth="1"/>
    <col min="2300" max="2300" width="9.7109375" style="89" customWidth="1"/>
    <col min="2301" max="2301" width="2.85546875" style="89" customWidth="1"/>
    <col min="2302" max="2302" width="10.5703125" style="89" customWidth="1"/>
    <col min="2303" max="2303" width="11.28515625" style="89" customWidth="1"/>
    <col min="2304" max="2304" width="10.5703125" style="89" customWidth="1"/>
    <col min="2305" max="2305" width="3.28515625" style="89" customWidth="1"/>
    <col min="2306" max="2307" width="10.5703125" style="89" customWidth="1"/>
    <col min="2308" max="2308" width="10.7109375" style="89" customWidth="1"/>
    <col min="2309" max="2309" width="7.5703125" style="89" customWidth="1"/>
    <col min="2310" max="2553" width="9.140625" style="89"/>
    <col min="2554" max="2554" width="12.28515625" style="89" customWidth="1"/>
    <col min="2555" max="2555" width="14" style="89" customWidth="1"/>
    <col min="2556" max="2556" width="9.7109375" style="89" customWidth="1"/>
    <col min="2557" max="2557" width="2.85546875" style="89" customWidth="1"/>
    <col min="2558" max="2558" width="10.5703125" style="89" customWidth="1"/>
    <col min="2559" max="2559" width="11.28515625" style="89" customWidth="1"/>
    <col min="2560" max="2560" width="10.5703125" style="89" customWidth="1"/>
    <col min="2561" max="2561" width="3.28515625" style="89" customWidth="1"/>
    <col min="2562" max="2563" width="10.5703125" style="89" customWidth="1"/>
    <col min="2564" max="2564" width="10.7109375" style="89" customWidth="1"/>
    <col min="2565" max="2565" width="7.5703125" style="89" customWidth="1"/>
    <col min="2566" max="2809" width="9.140625" style="89"/>
    <col min="2810" max="2810" width="12.28515625" style="89" customWidth="1"/>
    <col min="2811" max="2811" width="14" style="89" customWidth="1"/>
    <col min="2812" max="2812" width="9.7109375" style="89" customWidth="1"/>
    <col min="2813" max="2813" width="2.85546875" style="89" customWidth="1"/>
    <col min="2814" max="2814" width="10.5703125" style="89" customWidth="1"/>
    <col min="2815" max="2815" width="11.28515625" style="89" customWidth="1"/>
    <col min="2816" max="2816" width="10.5703125" style="89" customWidth="1"/>
    <col min="2817" max="2817" width="3.28515625" style="89" customWidth="1"/>
    <col min="2818" max="2819" width="10.5703125" style="89" customWidth="1"/>
    <col min="2820" max="2820" width="10.7109375" style="89" customWidth="1"/>
    <col min="2821" max="2821" width="7.5703125" style="89" customWidth="1"/>
    <col min="2822" max="3065" width="9.140625" style="89"/>
    <col min="3066" max="3066" width="12.28515625" style="89" customWidth="1"/>
    <col min="3067" max="3067" width="14" style="89" customWidth="1"/>
    <col min="3068" max="3068" width="9.7109375" style="89" customWidth="1"/>
    <col min="3069" max="3069" width="2.85546875" style="89" customWidth="1"/>
    <col min="3070" max="3070" width="10.5703125" style="89" customWidth="1"/>
    <col min="3071" max="3071" width="11.28515625" style="89" customWidth="1"/>
    <col min="3072" max="3072" width="10.5703125" style="89" customWidth="1"/>
    <col min="3073" max="3073" width="3.28515625" style="89" customWidth="1"/>
    <col min="3074" max="3075" width="10.5703125" style="89" customWidth="1"/>
    <col min="3076" max="3076" width="10.7109375" style="89" customWidth="1"/>
    <col min="3077" max="3077" width="7.5703125" style="89" customWidth="1"/>
    <col min="3078" max="3321" width="9.140625" style="89"/>
    <col min="3322" max="3322" width="12.28515625" style="89" customWidth="1"/>
    <col min="3323" max="3323" width="14" style="89" customWidth="1"/>
    <col min="3324" max="3324" width="9.7109375" style="89" customWidth="1"/>
    <col min="3325" max="3325" width="2.85546875" style="89" customWidth="1"/>
    <col min="3326" max="3326" width="10.5703125" style="89" customWidth="1"/>
    <col min="3327" max="3327" width="11.28515625" style="89" customWidth="1"/>
    <col min="3328" max="3328" width="10.5703125" style="89" customWidth="1"/>
    <col min="3329" max="3329" width="3.28515625" style="89" customWidth="1"/>
    <col min="3330" max="3331" width="10.5703125" style="89" customWidth="1"/>
    <col min="3332" max="3332" width="10.7109375" style="89" customWidth="1"/>
    <col min="3333" max="3333" width="7.5703125" style="89" customWidth="1"/>
    <col min="3334" max="3577" width="9.140625" style="89"/>
    <col min="3578" max="3578" width="12.28515625" style="89" customWidth="1"/>
    <col min="3579" max="3579" width="14" style="89" customWidth="1"/>
    <col min="3580" max="3580" width="9.7109375" style="89" customWidth="1"/>
    <col min="3581" max="3581" width="2.85546875" style="89" customWidth="1"/>
    <col min="3582" max="3582" width="10.5703125" style="89" customWidth="1"/>
    <col min="3583" max="3583" width="11.28515625" style="89" customWidth="1"/>
    <col min="3584" max="3584" width="10.5703125" style="89" customWidth="1"/>
    <col min="3585" max="3585" width="3.28515625" style="89" customWidth="1"/>
    <col min="3586" max="3587" width="10.5703125" style="89" customWidth="1"/>
    <col min="3588" max="3588" width="10.7109375" style="89" customWidth="1"/>
    <col min="3589" max="3589" width="7.5703125" style="89" customWidth="1"/>
    <col min="3590" max="3833" width="9.140625" style="89"/>
    <col min="3834" max="3834" width="12.28515625" style="89" customWidth="1"/>
    <col min="3835" max="3835" width="14" style="89" customWidth="1"/>
    <col min="3836" max="3836" width="9.7109375" style="89" customWidth="1"/>
    <col min="3837" max="3837" width="2.85546875" style="89" customWidth="1"/>
    <col min="3838" max="3838" width="10.5703125" style="89" customWidth="1"/>
    <col min="3839" max="3839" width="11.28515625" style="89" customWidth="1"/>
    <col min="3840" max="3840" width="10.5703125" style="89" customWidth="1"/>
    <col min="3841" max="3841" width="3.28515625" style="89" customWidth="1"/>
    <col min="3842" max="3843" width="10.5703125" style="89" customWidth="1"/>
    <col min="3844" max="3844" width="10.7109375" style="89" customWidth="1"/>
    <col min="3845" max="3845" width="7.5703125" style="89" customWidth="1"/>
    <col min="3846" max="4089" width="9.140625" style="89"/>
    <col min="4090" max="4090" width="12.28515625" style="89" customWidth="1"/>
    <col min="4091" max="4091" width="14" style="89" customWidth="1"/>
    <col min="4092" max="4092" width="9.7109375" style="89" customWidth="1"/>
    <col min="4093" max="4093" width="2.85546875" style="89" customWidth="1"/>
    <col min="4094" max="4094" width="10.5703125" style="89" customWidth="1"/>
    <col min="4095" max="4095" width="11.28515625" style="89" customWidth="1"/>
    <col min="4096" max="4096" width="10.5703125" style="89" customWidth="1"/>
    <col min="4097" max="4097" width="3.28515625" style="89" customWidth="1"/>
    <col min="4098" max="4099" width="10.5703125" style="89" customWidth="1"/>
    <col min="4100" max="4100" width="10.7109375" style="89" customWidth="1"/>
    <col min="4101" max="4101" width="7.5703125" style="89" customWidth="1"/>
    <col min="4102" max="4345" width="9.140625" style="89"/>
    <col min="4346" max="4346" width="12.28515625" style="89" customWidth="1"/>
    <col min="4347" max="4347" width="14" style="89" customWidth="1"/>
    <col min="4348" max="4348" width="9.7109375" style="89" customWidth="1"/>
    <col min="4349" max="4349" width="2.85546875" style="89" customWidth="1"/>
    <col min="4350" max="4350" width="10.5703125" style="89" customWidth="1"/>
    <col min="4351" max="4351" width="11.28515625" style="89" customWidth="1"/>
    <col min="4352" max="4352" width="10.5703125" style="89" customWidth="1"/>
    <col min="4353" max="4353" width="3.28515625" style="89" customWidth="1"/>
    <col min="4354" max="4355" width="10.5703125" style="89" customWidth="1"/>
    <col min="4356" max="4356" width="10.7109375" style="89" customWidth="1"/>
    <col min="4357" max="4357" width="7.5703125" style="89" customWidth="1"/>
    <col min="4358" max="4601" width="9.140625" style="89"/>
    <col min="4602" max="4602" width="12.28515625" style="89" customWidth="1"/>
    <col min="4603" max="4603" width="14" style="89" customWidth="1"/>
    <col min="4604" max="4604" width="9.7109375" style="89" customWidth="1"/>
    <col min="4605" max="4605" width="2.85546875" style="89" customWidth="1"/>
    <col min="4606" max="4606" width="10.5703125" style="89" customWidth="1"/>
    <col min="4607" max="4607" width="11.28515625" style="89" customWidth="1"/>
    <col min="4608" max="4608" width="10.5703125" style="89" customWidth="1"/>
    <col min="4609" max="4609" width="3.28515625" style="89" customWidth="1"/>
    <col min="4610" max="4611" width="10.5703125" style="89" customWidth="1"/>
    <col min="4612" max="4612" width="10.7109375" style="89" customWidth="1"/>
    <col min="4613" max="4613" width="7.5703125" style="89" customWidth="1"/>
    <col min="4614" max="4857" width="9.140625" style="89"/>
    <col min="4858" max="4858" width="12.28515625" style="89" customWidth="1"/>
    <col min="4859" max="4859" width="14" style="89" customWidth="1"/>
    <col min="4860" max="4860" width="9.7109375" style="89" customWidth="1"/>
    <col min="4861" max="4861" width="2.85546875" style="89" customWidth="1"/>
    <col min="4862" max="4862" width="10.5703125" style="89" customWidth="1"/>
    <col min="4863" max="4863" width="11.28515625" style="89" customWidth="1"/>
    <col min="4864" max="4864" width="10.5703125" style="89" customWidth="1"/>
    <col min="4865" max="4865" width="3.28515625" style="89" customWidth="1"/>
    <col min="4866" max="4867" width="10.5703125" style="89" customWidth="1"/>
    <col min="4868" max="4868" width="10.7109375" style="89" customWidth="1"/>
    <col min="4869" max="4869" width="7.5703125" style="89" customWidth="1"/>
    <col min="4870" max="5113" width="9.140625" style="89"/>
    <col min="5114" max="5114" width="12.28515625" style="89" customWidth="1"/>
    <col min="5115" max="5115" width="14" style="89" customWidth="1"/>
    <col min="5116" max="5116" width="9.7109375" style="89" customWidth="1"/>
    <col min="5117" max="5117" width="2.85546875" style="89" customWidth="1"/>
    <col min="5118" max="5118" width="10.5703125" style="89" customWidth="1"/>
    <col min="5119" max="5119" width="11.28515625" style="89" customWidth="1"/>
    <col min="5120" max="5120" width="10.5703125" style="89" customWidth="1"/>
    <col min="5121" max="5121" width="3.28515625" style="89" customWidth="1"/>
    <col min="5122" max="5123" width="10.5703125" style="89" customWidth="1"/>
    <col min="5124" max="5124" width="10.7109375" style="89" customWidth="1"/>
    <col min="5125" max="5125" width="7.5703125" style="89" customWidth="1"/>
    <col min="5126" max="5369" width="9.140625" style="89"/>
    <col min="5370" max="5370" width="12.28515625" style="89" customWidth="1"/>
    <col min="5371" max="5371" width="14" style="89" customWidth="1"/>
    <col min="5372" max="5372" width="9.7109375" style="89" customWidth="1"/>
    <col min="5373" max="5373" width="2.85546875" style="89" customWidth="1"/>
    <col min="5374" max="5374" width="10.5703125" style="89" customWidth="1"/>
    <col min="5375" max="5375" width="11.28515625" style="89" customWidth="1"/>
    <col min="5376" max="5376" width="10.5703125" style="89" customWidth="1"/>
    <col min="5377" max="5377" width="3.28515625" style="89" customWidth="1"/>
    <col min="5378" max="5379" width="10.5703125" style="89" customWidth="1"/>
    <col min="5380" max="5380" width="10.7109375" style="89" customWidth="1"/>
    <col min="5381" max="5381" width="7.5703125" style="89" customWidth="1"/>
    <col min="5382" max="5625" width="9.140625" style="89"/>
    <col min="5626" max="5626" width="12.28515625" style="89" customWidth="1"/>
    <col min="5627" max="5627" width="14" style="89" customWidth="1"/>
    <col min="5628" max="5628" width="9.7109375" style="89" customWidth="1"/>
    <col min="5629" max="5629" width="2.85546875" style="89" customWidth="1"/>
    <col min="5630" max="5630" width="10.5703125" style="89" customWidth="1"/>
    <col min="5631" max="5631" width="11.28515625" style="89" customWidth="1"/>
    <col min="5632" max="5632" width="10.5703125" style="89" customWidth="1"/>
    <col min="5633" max="5633" width="3.28515625" style="89" customWidth="1"/>
    <col min="5634" max="5635" width="10.5703125" style="89" customWidth="1"/>
    <col min="5636" max="5636" width="10.7109375" style="89" customWidth="1"/>
    <col min="5637" max="5637" width="7.5703125" style="89" customWidth="1"/>
    <col min="5638" max="5881" width="9.140625" style="89"/>
    <col min="5882" max="5882" width="12.28515625" style="89" customWidth="1"/>
    <col min="5883" max="5883" width="14" style="89" customWidth="1"/>
    <col min="5884" max="5884" width="9.7109375" style="89" customWidth="1"/>
    <col min="5885" max="5885" width="2.85546875" style="89" customWidth="1"/>
    <col min="5886" max="5886" width="10.5703125" style="89" customWidth="1"/>
    <col min="5887" max="5887" width="11.28515625" style="89" customWidth="1"/>
    <col min="5888" max="5888" width="10.5703125" style="89" customWidth="1"/>
    <col min="5889" max="5889" width="3.28515625" style="89" customWidth="1"/>
    <col min="5890" max="5891" width="10.5703125" style="89" customWidth="1"/>
    <col min="5892" max="5892" width="10.7109375" style="89" customWidth="1"/>
    <col min="5893" max="5893" width="7.5703125" style="89" customWidth="1"/>
    <col min="5894" max="6137" width="9.140625" style="89"/>
    <col min="6138" max="6138" width="12.28515625" style="89" customWidth="1"/>
    <col min="6139" max="6139" width="14" style="89" customWidth="1"/>
    <col min="6140" max="6140" width="9.7109375" style="89" customWidth="1"/>
    <col min="6141" max="6141" width="2.85546875" style="89" customWidth="1"/>
    <col min="6142" max="6142" width="10.5703125" style="89" customWidth="1"/>
    <col min="6143" max="6143" width="11.28515625" style="89" customWidth="1"/>
    <col min="6144" max="6144" width="10.5703125" style="89" customWidth="1"/>
    <col min="6145" max="6145" width="3.28515625" style="89" customWidth="1"/>
    <col min="6146" max="6147" width="10.5703125" style="89" customWidth="1"/>
    <col min="6148" max="6148" width="10.7109375" style="89" customWidth="1"/>
    <col min="6149" max="6149" width="7.5703125" style="89" customWidth="1"/>
    <col min="6150" max="6393" width="9.140625" style="89"/>
    <col min="6394" max="6394" width="12.28515625" style="89" customWidth="1"/>
    <col min="6395" max="6395" width="14" style="89" customWidth="1"/>
    <col min="6396" max="6396" width="9.7109375" style="89" customWidth="1"/>
    <col min="6397" max="6397" width="2.85546875" style="89" customWidth="1"/>
    <col min="6398" max="6398" width="10.5703125" style="89" customWidth="1"/>
    <col min="6399" max="6399" width="11.28515625" style="89" customWidth="1"/>
    <col min="6400" max="6400" width="10.5703125" style="89" customWidth="1"/>
    <col min="6401" max="6401" width="3.28515625" style="89" customWidth="1"/>
    <col min="6402" max="6403" width="10.5703125" style="89" customWidth="1"/>
    <col min="6404" max="6404" width="10.7109375" style="89" customWidth="1"/>
    <col min="6405" max="6405" width="7.5703125" style="89" customWidth="1"/>
    <col min="6406" max="6649" width="9.140625" style="89"/>
    <col min="6650" max="6650" width="12.28515625" style="89" customWidth="1"/>
    <col min="6651" max="6651" width="14" style="89" customWidth="1"/>
    <col min="6652" max="6652" width="9.7109375" style="89" customWidth="1"/>
    <col min="6653" max="6653" width="2.85546875" style="89" customWidth="1"/>
    <col min="6654" max="6654" width="10.5703125" style="89" customWidth="1"/>
    <col min="6655" max="6655" width="11.28515625" style="89" customWidth="1"/>
    <col min="6656" max="6656" width="10.5703125" style="89" customWidth="1"/>
    <col min="6657" max="6657" width="3.28515625" style="89" customWidth="1"/>
    <col min="6658" max="6659" width="10.5703125" style="89" customWidth="1"/>
    <col min="6660" max="6660" width="10.7109375" style="89" customWidth="1"/>
    <col min="6661" max="6661" width="7.5703125" style="89" customWidth="1"/>
    <col min="6662" max="6905" width="9.140625" style="89"/>
    <col min="6906" max="6906" width="12.28515625" style="89" customWidth="1"/>
    <col min="6907" max="6907" width="14" style="89" customWidth="1"/>
    <col min="6908" max="6908" width="9.7109375" style="89" customWidth="1"/>
    <col min="6909" max="6909" width="2.85546875" style="89" customWidth="1"/>
    <col min="6910" max="6910" width="10.5703125" style="89" customWidth="1"/>
    <col min="6911" max="6911" width="11.28515625" style="89" customWidth="1"/>
    <col min="6912" max="6912" width="10.5703125" style="89" customWidth="1"/>
    <col min="6913" max="6913" width="3.28515625" style="89" customWidth="1"/>
    <col min="6914" max="6915" width="10.5703125" style="89" customWidth="1"/>
    <col min="6916" max="6916" width="10.7109375" style="89" customWidth="1"/>
    <col min="6917" max="6917" width="7.5703125" style="89" customWidth="1"/>
    <col min="6918" max="7161" width="9.140625" style="89"/>
    <col min="7162" max="7162" width="12.28515625" style="89" customWidth="1"/>
    <col min="7163" max="7163" width="14" style="89" customWidth="1"/>
    <col min="7164" max="7164" width="9.7109375" style="89" customWidth="1"/>
    <col min="7165" max="7165" width="2.85546875" style="89" customWidth="1"/>
    <col min="7166" max="7166" width="10.5703125" style="89" customWidth="1"/>
    <col min="7167" max="7167" width="11.28515625" style="89" customWidth="1"/>
    <col min="7168" max="7168" width="10.5703125" style="89" customWidth="1"/>
    <col min="7169" max="7169" width="3.28515625" style="89" customWidth="1"/>
    <col min="7170" max="7171" width="10.5703125" style="89" customWidth="1"/>
    <col min="7172" max="7172" width="10.7109375" style="89" customWidth="1"/>
    <col min="7173" max="7173" width="7.5703125" style="89" customWidth="1"/>
    <col min="7174" max="7417" width="9.140625" style="89"/>
    <col min="7418" max="7418" width="12.28515625" style="89" customWidth="1"/>
    <col min="7419" max="7419" width="14" style="89" customWidth="1"/>
    <col min="7420" max="7420" width="9.7109375" style="89" customWidth="1"/>
    <col min="7421" max="7421" width="2.85546875" style="89" customWidth="1"/>
    <col min="7422" max="7422" width="10.5703125" style="89" customWidth="1"/>
    <col min="7423" max="7423" width="11.28515625" style="89" customWidth="1"/>
    <col min="7424" max="7424" width="10.5703125" style="89" customWidth="1"/>
    <col min="7425" max="7425" width="3.28515625" style="89" customWidth="1"/>
    <col min="7426" max="7427" width="10.5703125" style="89" customWidth="1"/>
    <col min="7428" max="7428" width="10.7109375" style="89" customWidth="1"/>
    <col min="7429" max="7429" width="7.5703125" style="89" customWidth="1"/>
    <col min="7430" max="7673" width="9.140625" style="89"/>
    <col min="7674" max="7674" width="12.28515625" style="89" customWidth="1"/>
    <col min="7675" max="7675" width="14" style="89" customWidth="1"/>
    <col min="7676" max="7676" width="9.7109375" style="89" customWidth="1"/>
    <col min="7677" max="7677" width="2.85546875" style="89" customWidth="1"/>
    <col min="7678" max="7678" width="10.5703125" style="89" customWidth="1"/>
    <col min="7679" max="7679" width="11.28515625" style="89" customWidth="1"/>
    <col min="7680" max="7680" width="10.5703125" style="89" customWidth="1"/>
    <col min="7681" max="7681" width="3.28515625" style="89" customWidth="1"/>
    <col min="7682" max="7683" width="10.5703125" style="89" customWidth="1"/>
    <col min="7684" max="7684" width="10.7109375" style="89" customWidth="1"/>
    <col min="7685" max="7685" width="7.5703125" style="89" customWidth="1"/>
    <col min="7686" max="7929" width="9.140625" style="89"/>
    <col min="7930" max="7930" width="12.28515625" style="89" customWidth="1"/>
    <col min="7931" max="7931" width="14" style="89" customWidth="1"/>
    <col min="7932" max="7932" width="9.7109375" style="89" customWidth="1"/>
    <col min="7933" max="7933" width="2.85546875" style="89" customWidth="1"/>
    <col min="7934" max="7934" width="10.5703125" style="89" customWidth="1"/>
    <col min="7935" max="7935" width="11.28515625" style="89" customWidth="1"/>
    <col min="7936" max="7936" width="10.5703125" style="89" customWidth="1"/>
    <col min="7937" max="7937" width="3.28515625" style="89" customWidth="1"/>
    <col min="7938" max="7939" width="10.5703125" style="89" customWidth="1"/>
    <col min="7940" max="7940" width="10.7109375" style="89" customWidth="1"/>
    <col min="7941" max="7941" width="7.5703125" style="89" customWidth="1"/>
    <col min="7942" max="8185" width="9.140625" style="89"/>
    <col min="8186" max="8186" width="12.28515625" style="89" customWidth="1"/>
    <col min="8187" max="8187" width="14" style="89" customWidth="1"/>
    <col min="8188" max="8188" width="9.7109375" style="89" customWidth="1"/>
    <col min="8189" max="8189" width="2.85546875" style="89" customWidth="1"/>
    <col min="8190" max="8190" width="10.5703125" style="89" customWidth="1"/>
    <col min="8191" max="8191" width="11.28515625" style="89" customWidth="1"/>
    <col min="8192" max="8192" width="10.5703125" style="89" customWidth="1"/>
    <col min="8193" max="8193" width="3.28515625" style="89" customWidth="1"/>
    <col min="8194" max="8195" width="10.5703125" style="89" customWidth="1"/>
    <col min="8196" max="8196" width="10.7109375" style="89" customWidth="1"/>
    <col min="8197" max="8197" width="7.5703125" style="89" customWidth="1"/>
    <col min="8198" max="8441" width="9.140625" style="89"/>
    <col min="8442" max="8442" width="12.28515625" style="89" customWidth="1"/>
    <col min="8443" max="8443" width="14" style="89" customWidth="1"/>
    <col min="8444" max="8444" width="9.7109375" style="89" customWidth="1"/>
    <col min="8445" max="8445" width="2.85546875" style="89" customWidth="1"/>
    <col min="8446" max="8446" width="10.5703125" style="89" customWidth="1"/>
    <col min="8447" max="8447" width="11.28515625" style="89" customWidth="1"/>
    <col min="8448" max="8448" width="10.5703125" style="89" customWidth="1"/>
    <col min="8449" max="8449" width="3.28515625" style="89" customWidth="1"/>
    <col min="8450" max="8451" width="10.5703125" style="89" customWidth="1"/>
    <col min="8452" max="8452" width="10.7109375" style="89" customWidth="1"/>
    <col min="8453" max="8453" width="7.5703125" style="89" customWidth="1"/>
    <col min="8454" max="8697" width="9.140625" style="89"/>
    <col min="8698" max="8698" width="12.28515625" style="89" customWidth="1"/>
    <col min="8699" max="8699" width="14" style="89" customWidth="1"/>
    <col min="8700" max="8700" width="9.7109375" style="89" customWidth="1"/>
    <col min="8701" max="8701" width="2.85546875" style="89" customWidth="1"/>
    <col min="8702" max="8702" width="10.5703125" style="89" customWidth="1"/>
    <col min="8703" max="8703" width="11.28515625" style="89" customWidth="1"/>
    <col min="8704" max="8704" width="10.5703125" style="89" customWidth="1"/>
    <col min="8705" max="8705" width="3.28515625" style="89" customWidth="1"/>
    <col min="8706" max="8707" width="10.5703125" style="89" customWidth="1"/>
    <col min="8708" max="8708" width="10.7109375" style="89" customWidth="1"/>
    <col min="8709" max="8709" width="7.5703125" style="89" customWidth="1"/>
    <col min="8710" max="8953" width="9.140625" style="89"/>
    <col min="8954" max="8954" width="12.28515625" style="89" customWidth="1"/>
    <col min="8955" max="8955" width="14" style="89" customWidth="1"/>
    <col min="8956" max="8956" width="9.7109375" style="89" customWidth="1"/>
    <col min="8957" max="8957" width="2.85546875" style="89" customWidth="1"/>
    <col min="8958" max="8958" width="10.5703125" style="89" customWidth="1"/>
    <col min="8959" max="8959" width="11.28515625" style="89" customWidth="1"/>
    <col min="8960" max="8960" width="10.5703125" style="89" customWidth="1"/>
    <col min="8961" max="8961" width="3.28515625" style="89" customWidth="1"/>
    <col min="8962" max="8963" width="10.5703125" style="89" customWidth="1"/>
    <col min="8964" max="8964" width="10.7109375" style="89" customWidth="1"/>
    <col min="8965" max="8965" width="7.5703125" style="89" customWidth="1"/>
    <col min="8966" max="9209" width="9.140625" style="89"/>
    <col min="9210" max="9210" width="12.28515625" style="89" customWidth="1"/>
    <col min="9211" max="9211" width="14" style="89" customWidth="1"/>
    <col min="9212" max="9212" width="9.7109375" style="89" customWidth="1"/>
    <col min="9213" max="9213" width="2.85546875" style="89" customWidth="1"/>
    <col min="9214" max="9214" width="10.5703125" style="89" customWidth="1"/>
    <col min="9215" max="9215" width="11.28515625" style="89" customWidth="1"/>
    <col min="9216" max="9216" width="10.5703125" style="89" customWidth="1"/>
    <col min="9217" max="9217" width="3.28515625" style="89" customWidth="1"/>
    <col min="9218" max="9219" width="10.5703125" style="89" customWidth="1"/>
    <col min="9220" max="9220" width="10.7109375" style="89" customWidth="1"/>
    <col min="9221" max="9221" width="7.5703125" style="89" customWidth="1"/>
    <col min="9222" max="9465" width="9.140625" style="89"/>
    <col min="9466" max="9466" width="12.28515625" style="89" customWidth="1"/>
    <col min="9467" max="9467" width="14" style="89" customWidth="1"/>
    <col min="9468" max="9468" width="9.7109375" style="89" customWidth="1"/>
    <col min="9469" max="9469" width="2.85546875" style="89" customWidth="1"/>
    <col min="9470" max="9470" width="10.5703125" style="89" customWidth="1"/>
    <col min="9471" max="9471" width="11.28515625" style="89" customWidth="1"/>
    <col min="9472" max="9472" width="10.5703125" style="89" customWidth="1"/>
    <col min="9473" max="9473" width="3.28515625" style="89" customWidth="1"/>
    <col min="9474" max="9475" width="10.5703125" style="89" customWidth="1"/>
    <col min="9476" max="9476" width="10.7109375" style="89" customWidth="1"/>
    <col min="9477" max="9477" width="7.5703125" style="89" customWidth="1"/>
    <col min="9478" max="9721" width="9.140625" style="89"/>
    <col min="9722" max="9722" width="12.28515625" style="89" customWidth="1"/>
    <col min="9723" max="9723" width="14" style="89" customWidth="1"/>
    <col min="9724" max="9724" width="9.7109375" style="89" customWidth="1"/>
    <col min="9725" max="9725" width="2.85546875" style="89" customWidth="1"/>
    <col min="9726" max="9726" width="10.5703125" style="89" customWidth="1"/>
    <col min="9727" max="9727" width="11.28515625" style="89" customWidth="1"/>
    <col min="9728" max="9728" width="10.5703125" style="89" customWidth="1"/>
    <col min="9729" max="9729" width="3.28515625" style="89" customWidth="1"/>
    <col min="9730" max="9731" width="10.5703125" style="89" customWidth="1"/>
    <col min="9732" max="9732" width="10.7109375" style="89" customWidth="1"/>
    <col min="9733" max="9733" width="7.5703125" style="89" customWidth="1"/>
    <col min="9734" max="9977" width="9.140625" style="89"/>
    <col min="9978" max="9978" width="12.28515625" style="89" customWidth="1"/>
    <col min="9979" max="9979" width="14" style="89" customWidth="1"/>
    <col min="9980" max="9980" width="9.7109375" style="89" customWidth="1"/>
    <col min="9981" max="9981" width="2.85546875" style="89" customWidth="1"/>
    <col min="9982" max="9982" width="10.5703125" style="89" customWidth="1"/>
    <col min="9983" max="9983" width="11.28515625" style="89" customWidth="1"/>
    <col min="9984" max="9984" width="10.5703125" style="89" customWidth="1"/>
    <col min="9985" max="9985" width="3.28515625" style="89" customWidth="1"/>
    <col min="9986" max="9987" width="10.5703125" style="89" customWidth="1"/>
    <col min="9988" max="9988" width="10.7109375" style="89" customWidth="1"/>
    <col min="9989" max="9989" width="7.5703125" style="89" customWidth="1"/>
    <col min="9990" max="10233" width="9.140625" style="89"/>
    <col min="10234" max="10234" width="12.28515625" style="89" customWidth="1"/>
    <col min="10235" max="10235" width="14" style="89" customWidth="1"/>
    <col min="10236" max="10236" width="9.7109375" style="89" customWidth="1"/>
    <col min="10237" max="10237" width="2.85546875" style="89" customWidth="1"/>
    <col min="10238" max="10238" width="10.5703125" style="89" customWidth="1"/>
    <col min="10239" max="10239" width="11.28515625" style="89" customWidth="1"/>
    <col min="10240" max="10240" width="10.5703125" style="89" customWidth="1"/>
    <col min="10241" max="10241" width="3.28515625" style="89" customWidth="1"/>
    <col min="10242" max="10243" width="10.5703125" style="89" customWidth="1"/>
    <col min="10244" max="10244" width="10.7109375" style="89" customWidth="1"/>
    <col min="10245" max="10245" width="7.5703125" style="89" customWidth="1"/>
    <col min="10246" max="10489" width="9.140625" style="89"/>
    <col min="10490" max="10490" width="12.28515625" style="89" customWidth="1"/>
    <col min="10491" max="10491" width="14" style="89" customWidth="1"/>
    <col min="10492" max="10492" width="9.7109375" style="89" customWidth="1"/>
    <col min="10493" max="10493" width="2.85546875" style="89" customWidth="1"/>
    <col min="10494" max="10494" width="10.5703125" style="89" customWidth="1"/>
    <col min="10495" max="10495" width="11.28515625" style="89" customWidth="1"/>
    <col min="10496" max="10496" width="10.5703125" style="89" customWidth="1"/>
    <col min="10497" max="10497" width="3.28515625" style="89" customWidth="1"/>
    <col min="10498" max="10499" width="10.5703125" style="89" customWidth="1"/>
    <col min="10500" max="10500" width="10.7109375" style="89" customWidth="1"/>
    <col min="10501" max="10501" width="7.5703125" style="89" customWidth="1"/>
    <col min="10502" max="10745" width="9.140625" style="89"/>
    <col min="10746" max="10746" width="12.28515625" style="89" customWidth="1"/>
    <col min="10747" max="10747" width="14" style="89" customWidth="1"/>
    <col min="10748" max="10748" width="9.7109375" style="89" customWidth="1"/>
    <col min="10749" max="10749" width="2.85546875" style="89" customWidth="1"/>
    <col min="10750" max="10750" width="10.5703125" style="89" customWidth="1"/>
    <col min="10751" max="10751" width="11.28515625" style="89" customWidth="1"/>
    <col min="10752" max="10752" width="10.5703125" style="89" customWidth="1"/>
    <col min="10753" max="10753" width="3.28515625" style="89" customWidth="1"/>
    <col min="10754" max="10755" width="10.5703125" style="89" customWidth="1"/>
    <col min="10756" max="10756" width="10.7109375" style="89" customWidth="1"/>
    <col min="10757" max="10757" width="7.5703125" style="89" customWidth="1"/>
    <col min="10758" max="11001" width="9.140625" style="89"/>
    <col min="11002" max="11002" width="12.28515625" style="89" customWidth="1"/>
    <col min="11003" max="11003" width="14" style="89" customWidth="1"/>
    <col min="11004" max="11004" width="9.7109375" style="89" customWidth="1"/>
    <col min="11005" max="11005" width="2.85546875" style="89" customWidth="1"/>
    <col min="11006" max="11006" width="10.5703125" style="89" customWidth="1"/>
    <col min="11007" max="11007" width="11.28515625" style="89" customWidth="1"/>
    <col min="11008" max="11008" width="10.5703125" style="89" customWidth="1"/>
    <col min="11009" max="11009" width="3.28515625" style="89" customWidth="1"/>
    <col min="11010" max="11011" width="10.5703125" style="89" customWidth="1"/>
    <col min="11012" max="11012" width="10.7109375" style="89" customWidth="1"/>
    <col min="11013" max="11013" width="7.5703125" style="89" customWidth="1"/>
    <col min="11014" max="11257" width="9.140625" style="89"/>
    <col min="11258" max="11258" width="12.28515625" style="89" customWidth="1"/>
    <col min="11259" max="11259" width="14" style="89" customWidth="1"/>
    <col min="11260" max="11260" width="9.7109375" style="89" customWidth="1"/>
    <col min="11261" max="11261" width="2.85546875" style="89" customWidth="1"/>
    <col min="11262" max="11262" width="10.5703125" style="89" customWidth="1"/>
    <col min="11263" max="11263" width="11.28515625" style="89" customWidth="1"/>
    <col min="11264" max="11264" width="10.5703125" style="89" customWidth="1"/>
    <col min="11265" max="11265" width="3.28515625" style="89" customWidth="1"/>
    <col min="11266" max="11267" width="10.5703125" style="89" customWidth="1"/>
    <col min="11268" max="11268" width="10.7109375" style="89" customWidth="1"/>
    <col min="11269" max="11269" width="7.5703125" style="89" customWidth="1"/>
    <col min="11270" max="11513" width="9.140625" style="89"/>
    <col min="11514" max="11514" width="12.28515625" style="89" customWidth="1"/>
    <col min="11515" max="11515" width="14" style="89" customWidth="1"/>
    <col min="11516" max="11516" width="9.7109375" style="89" customWidth="1"/>
    <col min="11517" max="11517" width="2.85546875" style="89" customWidth="1"/>
    <col min="11518" max="11518" width="10.5703125" style="89" customWidth="1"/>
    <col min="11519" max="11519" width="11.28515625" style="89" customWidth="1"/>
    <col min="11520" max="11520" width="10.5703125" style="89" customWidth="1"/>
    <col min="11521" max="11521" width="3.28515625" style="89" customWidth="1"/>
    <col min="11522" max="11523" width="10.5703125" style="89" customWidth="1"/>
    <col min="11524" max="11524" width="10.7109375" style="89" customWidth="1"/>
    <col min="11525" max="11525" width="7.5703125" style="89" customWidth="1"/>
    <col min="11526" max="11769" width="9.140625" style="89"/>
    <col min="11770" max="11770" width="12.28515625" style="89" customWidth="1"/>
    <col min="11771" max="11771" width="14" style="89" customWidth="1"/>
    <col min="11772" max="11772" width="9.7109375" style="89" customWidth="1"/>
    <col min="11773" max="11773" width="2.85546875" style="89" customWidth="1"/>
    <col min="11774" max="11774" width="10.5703125" style="89" customWidth="1"/>
    <col min="11775" max="11775" width="11.28515625" style="89" customWidth="1"/>
    <col min="11776" max="11776" width="10.5703125" style="89" customWidth="1"/>
    <col min="11777" max="11777" width="3.28515625" style="89" customWidth="1"/>
    <col min="11778" max="11779" width="10.5703125" style="89" customWidth="1"/>
    <col min="11780" max="11780" width="10.7109375" style="89" customWidth="1"/>
    <col min="11781" max="11781" width="7.5703125" style="89" customWidth="1"/>
    <col min="11782" max="12025" width="9.140625" style="89"/>
    <col min="12026" max="12026" width="12.28515625" style="89" customWidth="1"/>
    <col min="12027" max="12027" width="14" style="89" customWidth="1"/>
    <col min="12028" max="12028" width="9.7109375" style="89" customWidth="1"/>
    <col min="12029" max="12029" width="2.85546875" style="89" customWidth="1"/>
    <col min="12030" max="12030" width="10.5703125" style="89" customWidth="1"/>
    <col min="12031" max="12031" width="11.28515625" style="89" customWidth="1"/>
    <col min="12032" max="12032" width="10.5703125" style="89" customWidth="1"/>
    <col min="12033" max="12033" width="3.28515625" style="89" customWidth="1"/>
    <col min="12034" max="12035" width="10.5703125" style="89" customWidth="1"/>
    <col min="12036" max="12036" width="10.7109375" style="89" customWidth="1"/>
    <col min="12037" max="12037" width="7.5703125" style="89" customWidth="1"/>
    <col min="12038" max="12281" width="9.140625" style="89"/>
    <col min="12282" max="12282" width="12.28515625" style="89" customWidth="1"/>
    <col min="12283" max="12283" width="14" style="89" customWidth="1"/>
    <col min="12284" max="12284" width="9.7109375" style="89" customWidth="1"/>
    <col min="12285" max="12285" width="2.85546875" style="89" customWidth="1"/>
    <col min="12286" max="12286" width="10.5703125" style="89" customWidth="1"/>
    <col min="12287" max="12287" width="11.28515625" style="89" customWidth="1"/>
    <col min="12288" max="12288" width="10.5703125" style="89" customWidth="1"/>
    <col min="12289" max="12289" width="3.28515625" style="89" customWidth="1"/>
    <col min="12290" max="12291" width="10.5703125" style="89" customWidth="1"/>
    <col min="12292" max="12292" width="10.7109375" style="89" customWidth="1"/>
    <col min="12293" max="12293" width="7.5703125" style="89" customWidth="1"/>
    <col min="12294" max="12537" width="9.140625" style="89"/>
    <col min="12538" max="12538" width="12.28515625" style="89" customWidth="1"/>
    <col min="12539" max="12539" width="14" style="89" customWidth="1"/>
    <col min="12540" max="12540" width="9.7109375" style="89" customWidth="1"/>
    <col min="12541" max="12541" width="2.85546875" style="89" customWidth="1"/>
    <col min="12542" max="12542" width="10.5703125" style="89" customWidth="1"/>
    <col min="12543" max="12543" width="11.28515625" style="89" customWidth="1"/>
    <col min="12544" max="12544" width="10.5703125" style="89" customWidth="1"/>
    <col min="12545" max="12545" width="3.28515625" style="89" customWidth="1"/>
    <col min="12546" max="12547" width="10.5703125" style="89" customWidth="1"/>
    <col min="12548" max="12548" width="10.7109375" style="89" customWidth="1"/>
    <col min="12549" max="12549" width="7.5703125" style="89" customWidth="1"/>
    <col min="12550" max="12793" width="9.140625" style="89"/>
    <col min="12794" max="12794" width="12.28515625" style="89" customWidth="1"/>
    <col min="12795" max="12795" width="14" style="89" customWidth="1"/>
    <col min="12796" max="12796" width="9.7109375" style="89" customWidth="1"/>
    <col min="12797" max="12797" width="2.85546875" style="89" customWidth="1"/>
    <col min="12798" max="12798" width="10.5703125" style="89" customWidth="1"/>
    <col min="12799" max="12799" width="11.28515625" style="89" customWidth="1"/>
    <col min="12800" max="12800" width="10.5703125" style="89" customWidth="1"/>
    <col min="12801" max="12801" width="3.28515625" style="89" customWidth="1"/>
    <col min="12802" max="12803" width="10.5703125" style="89" customWidth="1"/>
    <col min="12804" max="12804" width="10.7109375" style="89" customWidth="1"/>
    <col min="12805" max="12805" width="7.5703125" style="89" customWidth="1"/>
    <col min="12806" max="13049" width="9.140625" style="89"/>
    <col min="13050" max="13050" width="12.28515625" style="89" customWidth="1"/>
    <col min="13051" max="13051" width="14" style="89" customWidth="1"/>
    <col min="13052" max="13052" width="9.7109375" style="89" customWidth="1"/>
    <col min="13053" max="13053" width="2.85546875" style="89" customWidth="1"/>
    <col min="13054" max="13054" width="10.5703125" style="89" customWidth="1"/>
    <col min="13055" max="13055" width="11.28515625" style="89" customWidth="1"/>
    <col min="13056" max="13056" width="10.5703125" style="89" customWidth="1"/>
    <col min="13057" max="13057" width="3.28515625" style="89" customWidth="1"/>
    <col min="13058" max="13059" width="10.5703125" style="89" customWidth="1"/>
    <col min="13060" max="13060" width="10.7109375" style="89" customWidth="1"/>
    <col min="13061" max="13061" width="7.5703125" style="89" customWidth="1"/>
    <col min="13062" max="13305" width="9.140625" style="89"/>
    <col min="13306" max="13306" width="12.28515625" style="89" customWidth="1"/>
    <col min="13307" max="13307" width="14" style="89" customWidth="1"/>
    <col min="13308" max="13308" width="9.7109375" style="89" customWidth="1"/>
    <col min="13309" max="13309" width="2.85546875" style="89" customWidth="1"/>
    <col min="13310" max="13310" width="10.5703125" style="89" customWidth="1"/>
    <col min="13311" max="13311" width="11.28515625" style="89" customWidth="1"/>
    <col min="13312" max="13312" width="10.5703125" style="89" customWidth="1"/>
    <col min="13313" max="13313" width="3.28515625" style="89" customWidth="1"/>
    <col min="13314" max="13315" width="10.5703125" style="89" customWidth="1"/>
    <col min="13316" max="13316" width="10.7109375" style="89" customWidth="1"/>
    <col min="13317" max="13317" width="7.5703125" style="89" customWidth="1"/>
    <col min="13318" max="13561" width="9.140625" style="89"/>
    <col min="13562" max="13562" width="12.28515625" style="89" customWidth="1"/>
    <col min="13563" max="13563" width="14" style="89" customWidth="1"/>
    <col min="13564" max="13564" width="9.7109375" style="89" customWidth="1"/>
    <col min="13565" max="13565" width="2.85546875" style="89" customWidth="1"/>
    <col min="13566" max="13566" width="10.5703125" style="89" customWidth="1"/>
    <col min="13567" max="13567" width="11.28515625" style="89" customWidth="1"/>
    <col min="13568" max="13568" width="10.5703125" style="89" customWidth="1"/>
    <col min="13569" max="13569" width="3.28515625" style="89" customWidth="1"/>
    <col min="13570" max="13571" width="10.5703125" style="89" customWidth="1"/>
    <col min="13572" max="13572" width="10.7109375" style="89" customWidth="1"/>
    <col min="13573" max="13573" width="7.5703125" style="89" customWidth="1"/>
    <col min="13574" max="13817" width="9.140625" style="89"/>
    <col min="13818" max="13818" width="12.28515625" style="89" customWidth="1"/>
    <col min="13819" max="13819" width="14" style="89" customWidth="1"/>
    <col min="13820" max="13820" width="9.7109375" style="89" customWidth="1"/>
    <col min="13821" max="13821" width="2.85546875" style="89" customWidth="1"/>
    <col min="13822" max="13822" width="10.5703125" style="89" customWidth="1"/>
    <col min="13823" max="13823" width="11.28515625" style="89" customWidth="1"/>
    <col min="13824" max="13824" width="10.5703125" style="89" customWidth="1"/>
    <col min="13825" max="13825" width="3.28515625" style="89" customWidth="1"/>
    <col min="13826" max="13827" width="10.5703125" style="89" customWidth="1"/>
    <col min="13828" max="13828" width="10.7109375" style="89" customWidth="1"/>
    <col min="13829" max="13829" width="7.5703125" style="89" customWidth="1"/>
    <col min="13830" max="14073" width="9.140625" style="89"/>
    <col min="14074" max="14074" width="12.28515625" style="89" customWidth="1"/>
    <col min="14075" max="14075" width="14" style="89" customWidth="1"/>
    <col min="14076" max="14076" width="9.7109375" style="89" customWidth="1"/>
    <col min="14077" max="14077" width="2.85546875" style="89" customWidth="1"/>
    <col min="14078" max="14078" width="10.5703125" style="89" customWidth="1"/>
    <col min="14079" max="14079" width="11.28515625" style="89" customWidth="1"/>
    <col min="14080" max="14080" width="10.5703125" style="89" customWidth="1"/>
    <col min="14081" max="14081" width="3.28515625" style="89" customWidth="1"/>
    <col min="14082" max="14083" width="10.5703125" style="89" customWidth="1"/>
    <col min="14084" max="14084" width="10.7109375" style="89" customWidth="1"/>
    <col min="14085" max="14085" width="7.5703125" style="89" customWidth="1"/>
    <col min="14086" max="14329" width="9.140625" style="89"/>
    <col min="14330" max="14330" width="12.28515625" style="89" customWidth="1"/>
    <col min="14331" max="14331" width="14" style="89" customWidth="1"/>
    <col min="14332" max="14332" width="9.7109375" style="89" customWidth="1"/>
    <col min="14333" max="14333" width="2.85546875" style="89" customWidth="1"/>
    <col min="14334" max="14334" width="10.5703125" style="89" customWidth="1"/>
    <col min="14335" max="14335" width="11.28515625" style="89" customWidth="1"/>
    <col min="14336" max="14336" width="10.5703125" style="89" customWidth="1"/>
    <col min="14337" max="14337" width="3.28515625" style="89" customWidth="1"/>
    <col min="14338" max="14339" width="10.5703125" style="89" customWidth="1"/>
    <col min="14340" max="14340" width="10.7109375" style="89" customWidth="1"/>
    <col min="14341" max="14341" width="7.5703125" style="89" customWidth="1"/>
    <col min="14342" max="14585" width="9.140625" style="89"/>
    <col min="14586" max="14586" width="12.28515625" style="89" customWidth="1"/>
    <col min="14587" max="14587" width="14" style="89" customWidth="1"/>
    <col min="14588" max="14588" width="9.7109375" style="89" customWidth="1"/>
    <col min="14589" max="14589" width="2.85546875" style="89" customWidth="1"/>
    <col min="14590" max="14590" width="10.5703125" style="89" customWidth="1"/>
    <col min="14591" max="14591" width="11.28515625" style="89" customWidth="1"/>
    <col min="14592" max="14592" width="10.5703125" style="89" customWidth="1"/>
    <col min="14593" max="14593" width="3.28515625" style="89" customWidth="1"/>
    <col min="14594" max="14595" width="10.5703125" style="89" customWidth="1"/>
    <col min="14596" max="14596" width="10.7109375" style="89" customWidth="1"/>
    <col min="14597" max="14597" width="7.5703125" style="89" customWidth="1"/>
    <col min="14598" max="14841" width="9.140625" style="89"/>
    <col min="14842" max="14842" width="12.28515625" style="89" customWidth="1"/>
    <col min="14843" max="14843" width="14" style="89" customWidth="1"/>
    <col min="14844" max="14844" width="9.7109375" style="89" customWidth="1"/>
    <col min="14845" max="14845" width="2.85546875" style="89" customWidth="1"/>
    <col min="14846" max="14846" width="10.5703125" style="89" customWidth="1"/>
    <col min="14847" max="14847" width="11.28515625" style="89" customWidth="1"/>
    <col min="14848" max="14848" width="10.5703125" style="89" customWidth="1"/>
    <col min="14849" max="14849" width="3.28515625" style="89" customWidth="1"/>
    <col min="14850" max="14851" width="10.5703125" style="89" customWidth="1"/>
    <col min="14852" max="14852" width="10.7109375" style="89" customWidth="1"/>
    <col min="14853" max="14853" width="7.5703125" style="89" customWidth="1"/>
    <col min="14854" max="15097" width="9.140625" style="89"/>
    <col min="15098" max="15098" width="12.28515625" style="89" customWidth="1"/>
    <col min="15099" max="15099" width="14" style="89" customWidth="1"/>
    <col min="15100" max="15100" width="9.7109375" style="89" customWidth="1"/>
    <col min="15101" max="15101" width="2.85546875" style="89" customWidth="1"/>
    <col min="15102" max="15102" width="10.5703125" style="89" customWidth="1"/>
    <col min="15103" max="15103" width="11.28515625" style="89" customWidth="1"/>
    <col min="15104" max="15104" width="10.5703125" style="89" customWidth="1"/>
    <col min="15105" max="15105" width="3.28515625" style="89" customWidth="1"/>
    <col min="15106" max="15107" width="10.5703125" style="89" customWidth="1"/>
    <col min="15108" max="15108" width="10.7109375" style="89" customWidth="1"/>
    <col min="15109" max="15109" width="7.5703125" style="89" customWidth="1"/>
    <col min="15110" max="15353" width="9.140625" style="89"/>
    <col min="15354" max="15354" width="12.28515625" style="89" customWidth="1"/>
    <col min="15355" max="15355" width="14" style="89" customWidth="1"/>
    <col min="15356" max="15356" width="9.7109375" style="89" customWidth="1"/>
    <col min="15357" max="15357" width="2.85546875" style="89" customWidth="1"/>
    <col min="15358" max="15358" width="10.5703125" style="89" customWidth="1"/>
    <col min="15359" max="15359" width="11.28515625" style="89" customWidth="1"/>
    <col min="15360" max="15360" width="10.5703125" style="89" customWidth="1"/>
    <col min="15361" max="15361" width="3.28515625" style="89" customWidth="1"/>
    <col min="15362" max="15363" width="10.5703125" style="89" customWidth="1"/>
    <col min="15364" max="15364" width="10.7109375" style="89" customWidth="1"/>
    <col min="15365" max="15365" width="7.5703125" style="89" customWidth="1"/>
    <col min="15366" max="15609" width="9.140625" style="89"/>
    <col min="15610" max="15610" width="12.28515625" style="89" customWidth="1"/>
    <col min="15611" max="15611" width="14" style="89" customWidth="1"/>
    <col min="15612" max="15612" width="9.7109375" style="89" customWidth="1"/>
    <col min="15613" max="15613" width="2.85546875" style="89" customWidth="1"/>
    <col min="15614" max="15614" width="10.5703125" style="89" customWidth="1"/>
    <col min="15615" max="15615" width="11.28515625" style="89" customWidth="1"/>
    <col min="15616" max="15616" width="10.5703125" style="89" customWidth="1"/>
    <col min="15617" max="15617" width="3.28515625" style="89" customWidth="1"/>
    <col min="15618" max="15619" width="10.5703125" style="89" customWidth="1"/>
    <col min="15620" max="15620" width="10.7109375" style="89" customWidth="1"/>
    <col min="15621" max="15621" width="7.5703125" style="89" customWidth="1"/>
    <col min="15622" max="15865" width="9.140625" style="89"/>
    <col min="15866" max="15866" width="12.28515625" style="89" customWidth="1"/>
    <col min="15867" max="15867" width="14" style="89" customWidth="1"/>
    <col min="15868" max="15868" width="9.7109375" style="89" customWidth="1"/>
    <col min="15869" max="15869" width="2.85546875" style="89" customWidth="1"/>
    <col min="15870" max="15870" width="10.5703125" style="89" customWidth="1"/>
    <col min="15871" max="15871" width="11.28515625" style="89" customWidth="1"/>
    <col min="15872" max="15872" width="10.5703125" style="89" customWidth="1"/>
    <col min="15873" max="15873" width="3.28515625" style="89" customWidth="1"/>
    <col min="15874" max="15875" width="10.5703125" style="89" customWidth="1"/>
    <col min="15876" max="15876" width="10.7109375" style="89" customWidth="1"/>
    <col min="15877" max="15877" width="7.5703125" style="89" customWidth="1"/>
    <col min="15878" max="16121" width="9.140625" style="89"/>
    <col min="16122" max="16122" width="12.28515625" style="89" customWidth="1"/>
    <col min="16123" max="16123" width="14" style="89" customWidth="1"/>
    <col min="16124" max="16124" width="9.7109375" style="89" customWidth="1"/>
    <col min="16125" max="16125" width="2.85546875" style="89" customWidth="1"/>
    <col min="16126" max="16126" width="10.5703125" style="89" customWidth="1"/>
    <col min="16127" max="16127" width="11.28515625" style="89" customWidth="1"/>
    <col min="16128" max="16128" width="10.5703125" style="89" customWidth="1"/>
    <col min="16129" max="16129" width="3.28515625" style="89" customWidth="1"/>
    <col min="16130" max="16131" width="10.5703125" style="89" customWidth="1"/>
    <col min="16132" max="16132" width="10.7109375" style="89" customWidth="1"/>
    <col min="16133" max="16133" width="7.5703125" style="89" customWidth="1"/>
    <col min="16134" max="16384" width="9.140625" style="89"/>
  </cols>
  <sheetData>
    <row r="1" spans="1:14" x14ac:dyDescent="0.2">
      <c r="A1" s="90" t="s">
        <v>1366</v>
      </c>
      <c r="B1" s="91"/>
      <c r="C1" s="91"/>
      <c r="D1" s="91"/>
      <c r="E1" s="91"/>
      <c r="F1" s="91"/>
      <c r="G1" s="91"/>
      <c r="H1" s="91"/>
      <c r="I1" s="91"/>
      <c r="J1" s="91"/>
      <c r="K1" s="91"/>
      <c r="L1" s="91"/>
      <c r="M1" s="91"/>
    </row>
    <row r="2" spans="1:14" ht="12.75" customHeight="1" x14ac:dyDescent="0.2">
      <c r="A2" s="278" t="s">
        <v>1</v>
      </c>
      <c r="B2" s="278"/>
      <c r="C2" s="278"/>
      <c r="D2" s="278"/>
      <c r="E2" s="278"/>
      <c r="F2" s="278"/>
      <c r="G2" s="278"/>
      <c r="H2" s="278"/>
      <c r="I2" s="278"/>
      <c r="J2" s="278"/>
      <c r="K2" s="278"/>
      <c r="L2" s="278"/>
      <c r="M2" s="278"/>
    </row>
    <row r="3" spans="1:14" x14ac:dyDescent="0.2">
      <c r="G3" s="92"/>
      <c r="K3" s="92"/>
    </row>
    <row r="4" spans="1:14" ht="102" x14ac:dyDescent="0.2">
      <c r="A4" s="93"/>
      <c r="B4" s="94" t="s">
        <v>4</v>
      </c>
      <c r="C4" s="94"/>
      <c r="D4" s="94"/>
      <c r="E4" s="94" t="s">
        <v>2</v>
      </c>
      <c r="F4" s="93"/>
      <c r="G4" s="95" t="s">
        <v>62</v>
      </c>
      <c r="H4" s="95" t="s">
        <v>63</v>
      </c>
      <c r="I4" s="96" t="s">
        <v>64</v>
      </c>
      <c r="J4" s="97"/>
      <c r="K4" s="95" t="s">
        <v>1352</v>
      </c>
      <c r="L4" s="95" t="s">
        <v>1353</v>
      </c>
      <c r="M4" s="96" t="s">
        <v>1354</v>
      </c>
    </row>
    <row r="5" spans="1:14" x14ac:dyDescent="0.2">
      <c r="A5" s="183" t="s">
        <v>65</v>
      </c>
      <c r="B5" s="94"/>
      <c r="C5" s="99"/>
      <c r="D5" s="99"/>
      <c r="E5" s="99"/>
      <c r="F5" s="98"/>
      <c r="G5" s="197"/>
      <c r="H5" s="197"/>
      <c r="I5" s="100"/>
      <c r="J5" s="198"/>
      <c r="K5" s="197"/>
      <c r="L5" s="197"/>
      <c r="M5" s="100"/>
      <c r="N5" s="91"/>
    </row>
    <row r="6" spans="1:14" x14ac:dyDescent="0.2">
      <c r="A6" s="91"/>
      <c r="B6" s="199" t="s">
        <v>744</v>
      </c>
      <c r="C6" s="98" t="s">
        <v>17</v>
      </c>
      <c r="D6" s="98" t="s">
        <v>826</v>
      </c>
      <c r="E6" s="200">
        <v>477955</v>
      </c>
      <c r="F6" s="98"/>
      <c r="G6" s="201">
        <v>57.5</v>
      </c>
      <c r="H6" s="201">
        <v>60.4</v>
      </c>
      <c r="I6" s="201">
        <v>6.7</v>
      </c>
      <c r="J6" s="201" t="s">
        <v>1362</v>
      </c>
      <c r="K6" s="201">
        <v>57.5</v>
      </c>
      <c r="L6" s="201">
        <v>64.099999999999994</v>
      </c>
      <c r="M6" s="201">
        <v>15.4</v>
      </c>
      <c r="N6" s="91"/>
    </row>
    <row r="7" spans="1:14" x14ac:dyDescent="0.2">
      <c r="A7" s="187"/>
      <c r="B7" s="199" t="s">
        <v>744</v>
      </c>
      <c r="C7" s="91" t="s">
        <v>18</v>
      </c>
      <c r="D7" s="98" t="s">
        <v>827</v>
      </c>
      <c r="E7" s="101">
        <v>80704</v>
      </c>
      <c r="F7" s="91"/>
      <c r="G7" s="195">
        <v>26.6</v>
      </c>
      <c r="H7" s="195">
        <v>29.7</v>
      </c>
      <c r="I7" s="195">
        <v>4.2</v>
      </c>
      <c r="J7" s="74" t="s">
        <v>1362</v>
      </c>
      <c r="K7" s="195">
        <v>26.6</v>
      </c>
      <c r="L7" s="195">
        <v>33.700000000000003</v>
      </c>
      <c r="M7" s="195">
        <v>9.6999999999999993</v>
      </c>
      <c r="N7" s="91"/>
    </row>
    <row r="8" spans="1:14" x14ac:dyDescent="0.2">
      <c r="A8" s="187"/>
      <c r="B8" s="199" t="s">
        <v>744</v>
      </c>
      <c r="C8" s="105" t="s">
        <v>19</v>
      </c>
      <c r="D8" s="98" t="s">
        <v>828</v>
      </c>
      <c r="E8" s="106"/>
      <c r="F8" s="105"/>
      <c r="G8" s="196">
        <v>30.9</v>
      </c>
      <c r="H8" s="196">
        <v>30.7</v>
      </c>
      <c r="I8" s="196">
        <v>2.5</v>
      </c>
      <c r="J8" s="107" t="s">
        <v>1362</v>
      </c>
      <c r="K8" s="196">
        <v>30.9</v>
      </c>
      <c r="L8" s="196">
        <v>30.3</v>
      </c>
      <c r="M8" s="196">
        <v>5.7</v>
      </c>
      <c r="N8" s="91"/>
    </row>
    <row r="9" spans="1:14" x14ac:dyDescent="0.2">
      <c r="A9" s="187"/>
      <c r="B9" s="199" t="s">
        <v>137</v>
      </c>
      <c r="C9" s="91" t="s">
        <v>17</v>
      </c>
      <c r="D9" s="98" t="s">
        <v>829</v>
      </c>
      <c r="E9" s="101">
        <v>493815</v>
      </c>
      <c r="F9" s="91"/>
      <c r="G9" s="195">
        <v>58.2</v>
      </c>
      <c r="H9" s="195">
        <v>61.1</v>
      </c>
      <c r="I9" s="195">
        <v>6.8</v>
      </c>
      <c r="J9" s="74" t="s">
        <v>1362</v>
      </c>
      <c r="K9" s="195">
        <v>58.3</v>
      </c>
      <c r="L9" s="195">
        <v>65.3</v>
      </c>
      <c r="M9" s="195">
        <v>16.8</v>
      </c>
      <c r="N9" s="91"/>
    </row>
    <row r="10" spans="1:14" x14ac:dyDescent="0.2">
      <c r="A10" s="187"/>
      <c r="B10" s="199" t="s">
        <v>137</v>
      </c>
      <c r="C10" s="91" t="s">
        <v>18</v>
      </c>
      <c r="D10" s="98" t="s">
        <v>830</v>
      </c>
      <c r="E10" s="101">
        <v>81224</v>
      </c>
      <c r="F10" s="91"/>
      <c r="G10" s="195">
        <v>27.3</v>
      </c>
      <c r="H10" s="195">
        <v>30.6</v>
      </c>
      <c r="I10" s="195">
        <v>4.5</v>
      </c>
      <c r="J10" s="74" t="s">
        <v>1362</v>
      </c>
      <c r="K10" s="195">
        <v>27.4</v>
      </c>
      <c r="L10" s="195">
        <v>35.299999999999997</v>
      </c>
      <c r="M10" s="195">
        <v>10.9</v>
      </c>
      <c r="N10" s="91"/>
    </row>
    <row r="11" spans="1:14" x14ac:dyDescent="0.2">
      <c r="A11" s="187"/>
      <c r="B11" s="199" t="s">
        <v>137</v>
      </c>
      <c r="C11" s="91" t="s">
        <v>19</v>
      </c>
      <c r="D11" s="98" t="s">
        <v>831</v>
      </c>
      <c r="E11" s="101"/>
      <c r="F11" s="91"/>
      <c r="G11" s="195">
        <v>30.9</v>
      </c>
      <c r="H11" s="195">
        <v>30.5</v>
      </c>
      <c r="I11" s="195">
        <v>2.2000000000000002</v>
      </c>
      <c r="J11" s="74" t="s">
        <v>1362</v>
      </c>
      <c r="K11" s="195">
        <v>30.9</v>
      </c>
      <c r="L11" s="195">
        <v>30</v>
      </c>
      <c r="M11" s="195">
        <v>5.8</v>
      </c>
      <c r="N11" s="91"/>
    </row>
    <row r="12" spans="1:14" x14ac:dyDescent="0.2">
      <c r="A12" s="187"/>
      <c r="B12" s="199" t="s">
        <v>138</v>
      </c>
      <c r="C12" s="98" t="s">
        <v>17</v>
      </c>
      <c r="D12" s="98" t="s">
        <v>832</v>
      </c>
      <c r="E12" s="200">
        <v>509907</v>
      </c>
      <c r="F12" s="98"/>
      <c r="G12" s="201">
        <v>58.3</v>
      </c>
      <c r="H12" s="201">
        <v>61.5</v>
      </c>
      <c r="I12" s="201">
        <v>7.7</v>
      </c>
      <c r="J12" s="202" t="s">
        <v>1362</v>
      </c>
      <c r="K12" s="201">
        <v>58.4</v>
      </c>
      <c r="L12" s="201">
        <v>66.5</v>
      </c>
      <c r="M12" s="201">
        <v>19.399999999999999</v>
      </c>
      <c r="N12" s="91"/>
    </row>
    <row r="13" spans="1:14" x14ac:dyDescent="0.2">
      <c r="A13" s="187"/>
      <c r="B13" s="199" t="s">
        <v>138</v>
      </c>
      <c r="C13" s="91" t="s">
        <v>18</v>
      </c>
      <c r="D13" s="98" t="s">
        <v>833</v>
      </c>
      <c r="E13" s="101">
        <v>83210</v>
      </c>
      <c r="F13" s="91"/>
      <c r="G13" s="195">
        <v>27.8</v>
      </c>
      <c r="H13" s="195">
        <v>31.8</v>
      </c>
      <c r="I13" s="195">
        <v>5.5</v>
      </c>
      <c r="J13" s="74" t="s">
        <v>1362</v>
      </c>
      <c r="K13" s="195">
        <v>28</v>
      </c>
      <c r="L13" s="195">
        <v>37.6</v>
      </c>
      <c r="M13" s="195">
        <v>13.4</v>
      </c>
      <c r="N13" s="91"/>
    </row>
    <row r="14" spans="1:14" x14ac:dyDescent="0.2">
      <c r="A14" s="187"/>
      <c r="B14" s="199" t="s">
        <v>138</v>
      </c>
      <c r="C14" s="105" t="s">
        <v>19</v>
      </c>
      <c r="D14" s="98" t="s">
        <v>834</v>
      </c>
      <c r="E14" s="106"/>
      <c r="F14" s="105"/>
      <c r="G14" s="196">
        <v>30.4</v>
      </c>
      <c r="H14" s="196">
        <v>29.7</v>
      </c>
      <c r="I14" s="196">
        <v>2.2000000000000002</v>
      </c>
      <c r="J14" s="107" t="s">
        <v>1362</v>
      </c>
      <c r="K14" s="196">
        <v>30.4</v>
      </c>
      <c r="L14" s="196">
        <v>28.8</v>
      </c>
      <c r="M14" s="196">
        <v>6</v>
      </c>
      <c r="N14" s="91"/>
    </row>
    <row r="15" spans="1:14" x14ac:dyDescent="0.2">
      <c r="A15" s="187"/>
      <c r="B15" s="199" t="s">
        <v>139</v>
      </c>
      <c r="C15" s="91" t="s">
        <v>17</v>
      </c>
      <c r="D15" s="98" t="s">
        <v>835</v>
      </c>
      <c r="E15" s="101">
        <v>505117</v>
      </c>
      <c r="F15" s="91"/>
      <c r="G15" s="195">
        <v>59.7</v>
      </c>
      <c r="H15" s="195">
        <v>63</v>
      </c>
      <c r="I15" s="195">
        <v>8.1</v>
      </c>
      <c r="J15" s="74" t="s">
        <v>1362</v>
      </c>
      <c r="K15" s="195">
        <v>60</v>
      </c>
      <c r="L15" s="195">
        <v>68.3</v>
      </c>
      <c r="M15" s="195">
        <v>20.9</v>
      </c>
      <c r="N15" s="91"/>
    </row>
    <row r="16" spans="1:14" x14ac:dyDescent="0.2">
      <c r="A16" s="187"/>
      <c r="B16" s="199" t="s">
        <v>139</v>
      </c>
      <c r="C16" s="91" t="s">
        <v>18</v>
      </c>
      <c r="D16" s="98" t="s">
        <v>836</v>
      </c>
      <c r="E16" s="101">
        <v>80904</v>
      </c>
      <c r="F16" s="91"/>
      <c r="G16" s="195">
        <v>29.6</v>
      </c>
      <c r="H16" s="195">
        <v>33.6</v>
      </c>
      <c r="I16" s="195">
        <v>5.7</v>
      </c>
      <c r="J16" s="74" t="s">
        <v>1362</v>
      </c>
      <c r="K16" s="195">
        <v>30</v>
      </c>
      <c r="L16" s="195">
        <v>40.299999999999997</v>
      </c>
      <c r="M16" s="195">
        <v>14.8</v>
      </c>
      <c r="N16" s="91"/>
    </row>
    <row r="17" spans="1:14" x14ac:dyDescent="0.2">
      <c r="A17" s="187"/>
      <c r="B17" s="199" t="s">
        <v>139</v>
      </c>
      <c r="C17" s="91" t="s">
        <v>19</v>
      </c>
      <c r="D17" s="98" t="s">
        <v>837</v>
      </c>
      <c r="E17" s="101"/>
      <c r="F17" s="91"/>
      <c r="G17" s="195">
        <v>30.1</v>
      </c>
      <c r="H17" s="195">
        <v>29.4</v>
      </c>
      <c r="I17" s="195">
        <v>2.4</v>
      </c>
      <c r="J17" s="74" t="s">
        <v>1362</v>
      </c>
      <c r="K17" s="195">
        <v>30</v>
      </c>
      <c r="L17" s="195">
        <v>28</v>
      </c>
      <c r="M17" s="195">
        <v>6.1</v>
      </c>
      <c r="N17" s="91"/>
    </row>
    <row r="18" spans="1:14" x14ac:dyDescent="0.2">
      <c r="A18" s="187"/>
      <c r="B18" s="199" t="s">
        <v>140</v>
      </c>
      <c r="C18" s="98" t="s">
        <v>17</v>
      </c>
      <c r="D18" s="98" t="s">
        <v>838</v>
      </c>
      <c r="E18" s="200">
        <v>517165</v>
      </c>
      <c r="F18" s="98"/>
      <c r="G18" s="201">
        <v>60.5</v>
      </c>
      <c r="H18" s="201">
        <v>63.9</v>
      </c>
      <c r="I18" s="201">
        <v>8.6</v>
      </c>
      <c r="J18" s="202" t="s">
        <v>1362</v>
      </c>
      <c r="K18" s="201">
        <v>61.5</v>
      </c>
      <c r="L18" s="201">
        <v>70.2</v>
      </c>
      <c r="M18" s="201">
        <v>22.6</v>
      </c>
      <c r="N18" s="91"/>
    </row>
    <row r="19" spans="1:14" x14ac:dyDescent="0.2">
      <c r="A19" s="187"/>
      <c r="B19" s="199" t="s">
        <v>140</v>
      </c>
      <c r="C19" s="91" t="s">
        <v>18</v>
      </c>
      <c r="D19" s="98" t="s">
        <v>839</v>
      </c>
      <c r="E19" s="101">
        <v>78851</v>
      </c>
      <c r="F19" s="91"/>
      <c r="G19" s="195">
        <v>30.9</v>
      </c>
      <c r="H19" s="195">
        <v>35.1</v>
      </c>
      <c r="I19" s="195">
        <v>6.2</v>
      </c>
      <c r="J19" s="74" t="s">
        <v>1362</v>
      </c>
      <c r="K19" s="195">
        <v>32.5</v>
      </c>
      <c r="L19" s="195">
        <v>43.4</v>
      </c>
      <c r="M19" s="195">
        <v>16.2</v>
      </c>
      <c r="N19" s="91"/>
    </row>
    <row r="20" spans="1:14" x14ac:dyDescent="0.2">
      <c r="A20" s="187"/>
      <c r="B20" s="199" t="s">
        <v>140</v>
      </c>
      <c r="C20" s="105" t="s">
        <v>19</v>
      </c>
      <c r="D20" s="98" t="s">
        <v>840</v>
      </c>
      <c r="E20" s="106"/>
      <c r="F20" s="105"/>
      <c r="G20" s="196">
        <v>29.6</v>
      </c>
      <c r="H20" s="196">
        <v>28.8</v>
      </c>
      <c r="I20" s="196">
        <v>2.4</v>
      </c>
      <c r="J20" s="107" t="s">
        <v>1362</v>
      </c>
      <c r="K20" s="196">
        <v>29.1</v>
      </c>
      <c r="L20" s="196">
        <v>26.8</v>
      </c>
      <c r="M20" s="196">
        <v>6.5</v>
      </c>
      <c r="N20" s="91"/>
    </row>
    <row r="21" spans="1:14" x14ac:dyDescent="0.2">
      <c r="A21" s="187"/>
      <c r="B21" s="199" t="s">
        <v>141</v>
      </c>
      <c r="C21" s="91" t="s">
        <v>17</v>
      </c>
      <c r="D21" s="98" t="s">
        <v>841</v>
      </c>
      <c r="E21" s="101">
        <v>525414</v>
      </c>
      <c r="F21" s="91"/>
      <c r="G21" s="195">
        <v>61.4</v>
      </c>
      <c r="H21" s="195">
        <v>64.900000000000006</v>
      </c>
      <c r="I21" s="195">
        <v>9</v>
      </c>
      <c r="J21" s="74" t="s">
        <v>1362</v>
      </c>
      <c r="K21" s="195">
        <v>63.6</v>
      </c>
      <c r="L21" s="195">
        <v>72.599999999999994</v>
      </c>
      <c r="M21" s="195">
        <v>24.9</v>
      </c>
      <c r="N21" s="91"/>
    </row>
    <row r="22" spans="1:14" x14ac:dyDescent="0.2">
      <c r="A22" s="187"/>
      <c r="B22" s="199" t="s">
        <v>141</v>
      </c>
      <c r="C22" s="91" t="s">
        <v>18</v>
      </c>
      <c r="D22" s="98" t="s">
        <v>842</v>
      </c>
      <c r="E22" s="101">
        <v>77549</v>
      </c>
      <c r="F22" s="91"/>
      <c r="G22" s="195">
        <v>32.5</v>
      </c>
      <c r="H22" s="195">
        <v>36.9</v>
      </c>
      <c r="I22" s="195">
        <v>6.4</v>
      </c>
      <c r="J22" s="74" t="s">
        <v>1362</v>
      </c>
      <c r="K22" s="195">
        <v>35.6</v>
      </c>
      <c r="L22" s="195">
        <v>47.4</v>
      </c>
      <c r="M22" s="195">
        <v>18.3</v>
      </c>
      <c r="N22" s="91"/>
    </row>
    <row r="23" spans="1:14" x14ac:dyDescent="0.2">
      <c r="A23" s="187"/>
      <c r="B23" s="199" t="s">
        <v>141</v>
      </c>
      <c r="C23" s="91" t="s">
        <v>19</v>
      </c>
      <c r="D23" s="98" t="s">
        <v>843</v>
      </c>
      <c r="E23" s="101"/>
      <c r="F23" s="91"/>
      <c r="G23" s="195">
        <v>28.9</v>
      </c>
      <c r="H23" s="195">
        <v>28</v>
      </c>
      <c r="I23" s="195">
        <v>2.6</v>
      </c>
      <c r="J23" s="74" t="s">
        <v>1362</v>
      </c>
      <c r="K23" s="195">
        <v>28</v>
      </c>
      <c r="L23" s="195">
        <v>25.3</v>
      </c>
      <c r="M23" s="195">
        <v>6.6</v>
      </c>
      <c r="N23" s="91"/>
    </row>
    <row r="24" spans="1:14" x14ac:dyDescent="0.2">
      <c r="A24" s="187"/>
      <c r="B24" s="199" t="s">
        <v>142</v>
      </c>
      <c r="C24" s="98" t="s">
        <v>17</v>
      </c>
      <c r="D24" s="98" t="s">
        <v>844</v>
      </c>
      <c r="E24" s="200">
        <v>524869</v>
      </c>
      <c r="F24" s="98"/>
      <c r="G24" s="201">
        <v>63</v>
      </c>
      <c r="H24" s="201">
        <v>66.7</v>
      </c>
      <c r="I24" s="201">
        <v>10</v>
      </c>
      <c r="J24" s="202" t="s">
        <v>1362</v>
      </c>
      <c r="K24" s="201">
        <v>66.3</v>
      </c>
      <c r="L24" s="201">
        <v>74.7</v>
      </c>
      <c r="M24" s="201">
        <v>25</v>
      </c>
      <c r="N24" s="91"/>
    </row>
    <row r="25" spans="1:14" x14ac:dyDescent="0.2">
      <c r="A25" s="187"/>
      <c r="B25" s="199" t="s">
        <v>142</v>
      </c>
      <c r="C25" s="91" t="s">
        <v>18</v>
      </c>
      <c r="D25" s="98" t="s">
        <v>845</v>
      </c>
      <c r="E25" s="101">
        <v>75335</v>
      </c>
      <c r="F25" s="91"/>
      <c r="G25" s="195">
        <v>34.4</v>
      </c>
      <c r="H25" s="195">
        <v>39</v>
      </c>
      <c r="I25" s="195">
        <v>7.1</v>
      </c>
      <c r="J25" s="74" t="s">
        <v>1362</v>
      </c>
      <c r="K25" s="195">
        <v>39</v>
      </c>
      <c r="L25" s="195">
        <v>50.1</v>
      </c>
      <c r="M25" s="195">
        <v>18.3</v>
      </c>
      <c r="N25" s="91"/>
    </row>
    <row r="26" spans="1:14" x14ac:dyDescent="0.2">
      <c r="A26" s="187"/>
      <c r="B26" s="199" t="s">
        <v>142</v>
      </c>
      <c r="C26" s="105" t="s">
        <v>19</v>
      </c>
      <c r="D26" s="98" t="s">
        <v>846</v>
      </c>
      <c r="E26" s="106"/>
      <c r="F26" s="105"/>
      <c r="G26" s="196">
        <v>28.6</v>
      </c>
      <c r="H26" s="196">
        <v>27.7</v>
      </c>
      <c r="I26" s="196">
        <v>2.8</v>
      </c>
      <c r="J26" s="107" t="s">
        <v>1362</v>
      </c>
      <c r="K26" s="196">
        <v>27.3</v>
      </c>
      <c r="L26" s="196">
        <v>24.6</v>
      </c>
      <c r="M26" s="196">
        <v>6.7</v>
      </c>
      <c r="N26" s="91"/>
    </row>
    <row r="27" spans="1:14" x14ac:dyDescent="0.2">
      <c r="A27" s="187"/>
      <c r="B27" s="199" t="s">
        <v>143</v>
      </c>
      <c r="C27" s="91" t="s">
        <v>17</v>
      </c>
      <c r="D27" s="98" t="s">
        <v>847</v>
      </c>
      <c r="E27" s="101">
        <v>505462</v>
      </c>
      <c r="F27" s="91"/>
      <c r="G27" s="195">
        <v>65.099999999999994</v>
      </c>
      <c r="H27" s="195">
        <v>68.900000000000006</v>
      </c>
      <c r="I27" s="195">
        <v>10.9</v>
      </c>
      <c r="J27" s="74" t="s">
        <v>1362</v>
      </c>
      <c r="K27" s="195">
        <v>68.400000000000006</v>
      </c>
      <c r="L27" s="195">
        <v>75.7</v>
      </c>
      <c r="M27" s="195">
        <v>23.2</v>
      </c>
      <c r="N27" s="91"/>
    </row>
    <row r="28" spans="1:14" x14ac:dyDescent="0.2">
      <c r="A28" s="187"/>
      <c r="B28" s="199" t="s">
        <v>143</v>
      </c>
      <c r="C28" s="91" t="s">
        <v>18</v>
      </c>
      <c r="D28" s="98" t="s">
        <v>848</v>
      </c>
      <c r="E28" s="101">
        <v>74687</v>
      </c>
      <c r="F28" s="91"/>
      <c r="G28" s="195">
        <v>37.299999999999997</v>
      </c>
      <c r="H28" s="195">
        <v>42</v>
      </c>
      <c r="I28" s="195">
        <v>7.5</v>
      </c>
      <c r="J28" s="74" t="s">
        <v>1362</v>
      </c>
      <c r="K28" s="195">
        <v>42</v>
      </c>
      <c r="L28" s="195">
        <v>51.4</v>
      </c>
      <c r="M28" s="195">
        <v>16.2</v>
      </c>
      <c r="N28" s="91"/>
    </row>
    <row r="29" spans="1:14" x14ac:dyDescent="0.2">
      <c r="A29" s="187"/>
      <c r="B29" s="199" t="s">
        <v>143</v>
      </c>
      <c r="C29" s="91" t="s">
        <v>19</v>
      </c>
      <c r="D29" s="98" t="s">
        <v>849</v>
      </c>
      <c r="E29" s="101"/>
      <c r="F29" s="91"/>
      <c r="G29" s="195">
        <v>27.8</v>
      </c>
      <c r="H29" s="195">
        <v>26.9</v>
      </c>
      <c r="I29" s="195">
        <v>3.4</v>
      </c>
      <c r="J29" s="74" t="s">
        <v>1362</v>
      </c>
      <c r="K29" s="195">
        <v>26.4</v>
      </c>
      <c r="L29" s="195">
        <v>24.4</v>
      </c>
      <c r="M29" s="195">
        <v>7</v>
      </c>
      <c r="N29" s="91"/>
    </row>
    <row r="30" spans="1:14" x14ac:dyDescent="0.2">
      <c r="A30" s="187"/>
      <c r="B30" s="199" t="s">
        <v>135</v>
      </c>
      <c r="C30" s="98" t="s">
        <v>17</v>
      </c>
      <c r="D30" s="98" t="s">
        <v>850</v>
      </c>
      <c r="E30" s="200">
        <v>502213</v>
      </c>
      <c r="F30" s="98"/>
      <c r="G30" s="201">
        <v>69.400000000000006</v>
      </c>
      <c r="H30" s="201">
        <v>72.5</v>
      </c>
      <c r="I30" s="201">
        <v>10</v>
      </c>
      <c r="J30" s="202" t="s">
        <v>1362</v>
      </c>
      <c r="K30" s="201">
        <v>72.5</v>
      </c>
      <c r="L30" s="201">
        <v>77.8</v>
      </c>
      <c r="M30" s="201">
        <v>19.3</v>
      </c>
      <c r="N30" s="91"/>
    </row>
    <row r="31" spans="1:14" x14ac:dyDescent="0.2">
      <c r="A31" s="187"/>
      <c r="B31" s="199" t="s">
        <v>135</v>
      </c>
      <c r="C31" s="91" t="s">
        <v>18</v>
      </c>
      <c r="D31" s="98" t="s">
        <v>851</v>
      </c>
      <c r="E31" s="101">
        <v>77800</v>
      </c>
      <c r="F31" s="91"/>
      <c r="G31" s="195">
        <v>42.6</v>
      </c>
      <c r="H31" s="195">
        <v>46.4</v>
      </c>
      <c r="I31" s="195">
        <v>6.6</v>
      </c>
      <c r="J31" s="74" t="s">
        <v>1362</v>
      </c>
      <c r="K31" s="195">
        <v>47</v>
      </c>
      <c r="L31" s="195">
        <v>54.1</v>
      </c>
      <c r="M31" s="195">
        <v>13.4</v>
      </c>
      <c r="N31" s="91"/>
    </row>
    <row r="32" spans="1:14" x14ac:dyDescent="0.2">
      <c r="A32" s="203"/>
      <c r="B32" s="199" t="s">
        <v>135</v>
      </c>
      <c r="C32" s="105" t="s">
        <v>19</v>
      </c>
      <c r="D32" s="98" t="s">
        <v>852</v>
      </c>
      <c r="E32" s="106">
        <v>0</v>
      </c>
      <c r="F32" s="105"/>
      <c r="G32" s="196">
        <v>26.8</v>
      </c>
      <c r="H32" s="196">
        <v>26.1</v>
      </c>
      <c r="I32" s="196">
        <v>3.5</v>
      </c>
      <c r="J32" s="107" t="s">
        <v>1362</v>
      </c>
      <c r="K32" s="196">
        <v>25.5</v>
      </c>
      <c r="L32" s="196">
        <v>23.7</v>
      </c>
      <c r="M32" s="196">
        <v>5.9</v>
      </c>
      <c r="N32" s="91"/>
    </row>
    <row r="33" spans="1:14" x14ac:dyDescent="0.2">
      <c r="A33" s="103"/>
      <c r="B33" s="199" t="s">
        <v>1090</v>
      </c>
      <c r="C33" s="98" t="s">
        <v>17</v>
      </c>
      <c r="D33" s="98" t="s">
        <v>1100</v>
      </c>
      <c r="E33" s="200">
        <v>488885</v>
      </c>
      <c r="F33" s="98"/>
      <c r="G33" s="201">
        <v>72.400000000000006</v>
      </c>
      <c r="H33" s="201">
        <v>74.900000000000006</v>
      </c>
      <c r="I33" s="201">
        <v>9</v>
      </c>
      <c r="J33" s="202" t="s">
        <v>1362</v>
      </c>
      <c r="K33" s="201">
        <v>74.7</v>
      </c>
      <c r="L33" s="201">
        <v>79.900000000000006</v>
      </c>
      <c r="M33" s="201">
        <v>20.5</v>
      </c>
      <c r="N33" s="91"/>
    </row>
    <row r="34" spans="1:14" x14ac:dyDescent="0.2">
      <c r="A34" s="103"/>
      <c r="B34" s="199" t="s">
        <v>1090</v>
      </c>
      <c r="C34" s="91" t="s">
        <v>18</v>
      </c>
      <c r="D34" s="98" t="s">
        <v>1101</v>
      </c>
      <c r="E34" s="101">
        <v>79694</v>
      </c>
      <c r="F34" s="91"/>
      <c r="G34" s="195">
        <v>46.4</v>
      </c>
      <c r="H34" s="195">
        <v>49.3</v>
      </c>
      <c r="I34" s="195">
        <v>5.6</v>
      </c>
      <c r="J34" s="74" t="s">
        <v>1362</v>
      </c>
      <c r="K34" s="195">
        <v>50</v>
      </c>
      <c r="L34" s="195">
        <v>57.3</v>
      </c>
      <c r="M34" s="195">
        <v>14.7</v>
      </c>
      <c r="N34" s="91"/>
    </row>
    <row r="35" spans="1:14" x14ac:dyDescent="0.2">
      <c r="A35" s="103"/>
      <c r="B35" s="199" t="s">
        <v>1090</v>
      </c>
      <c r="C35" s="105" t="s">
        <v>19</v>
      </c>
      <c r="D35" s="98" t="s">
        <v>1102</v>
      </c>
      <c r="E35" s="106">
        <v>0</v>
      </c>
      <c r="F35" s="105"/>
      <c r="G35" s="196">
        <v>26</v>
      </c>
      <c r="H35" s="196">
        <v>25.5</v>
      </c>
      <c r="I35" s="196">
        <v>3.5</v>
      </c>
      <c r="J35" s="107" t="s">
        <v>1362</v>
      </c>
      <c r="K35" s="196">
        <v>24.7</v>
      </c>
      <c r="L35" s="196">
        <v>22.5</v>
      </c>
      <c r="M35" s="196">
        <v>5.8</v>
      </c>
      <c r="N35" s="91"/>
    </row>
    <row r="36" spans="1:14" x14ac:dyDescent="0.2">
      <c r="A36" s="98" t="s">
        <v>66</v>
      </c>
      <c r="B36" s="93"/>
      <c r="C36" s="91"/>
      <c r="D36" s="91"/>
      <c r="E36" s="101"/>
      <c r="F36" s="91"/>
      <c r="G36" s="195" t="s">
        <v>1362</v>
      </c>
      <c r="H36" s="195" t="s">
        <v>1362</v>
      </c>
      <c r="I36" s="195" t="s">
        <v>1362</v>
      </c>
      <c r="J36" s="74" t="s">
        <v>1362</v>
      </c>
      <c r="K36" s="195" t="s">
        <v>1362</v>
      </c>
      <c r="L36" s="195" t="s">
        <v>1362</v>
      </c>
      <c r="M36" s="195" t="s">
        <v>1362</v>
      </c>
      <c r="N36" s="91"/>
    </row>
    <row r="37" spans="1:14" x14ac:dyDescent="0.2">
      <c r="A37" s="91"/>
      <c r="B37" s="199" t="s">
        <v>744</v>
      </c>
      <c r="C37" s="98" t="s">
        <v>17</v>
      </c>
      <c r="D37" s="98" t="s">
        <v>853</v>
      </c>
      <c r="E37" s="200">
        <v>477955</v>
      </c>
      <c r="F37" s="98"/>
      <c r="G37" s="201">
        <v>50.8</v>
      </c>
      <c r="H37" s="201">
        <v>53.7</v>
      </c>
      <c r="I37" s="201">
        <v>5.9</v>
      </c>
      <c r="J37" s="202" t="s">
        <v>1362</v>
      </c>
      <c r="K37" s="201">
        <v>50.8</v>
      </c>
      <c r="L37" s="201">
        <v>55.8</v>
      </c>
      <c r="M37" s="201">
        <v>10.199999999999999</v>
      </c>
      <c r="N37" s="91"/>
    </row>
    <row r="38" spans="1:14" x14ac:dyDescent="0.2">
      <c r="A38" s="187"/>
      <c r="B38" s="199" t="s">
        <v>744</v>
      </c>
      <c r="C38" s="91" t="s">
        <v>18</v>
      </c>
      <c r="D38" s="98" t="s">
        <v>854</v>
      </c>
      <c r="E38" s="101">
        <v>80704</v>
      </c>
      <c r="F38" s="91"/>
      <c r="G38" s="195">
        <v>21.3</v>
      </c>
      <c r="H38" s="195">
        <v>23.7</v>
      </c>
      <c r="I38" s="195">
        <v>3.1</v>
      </c>
      <c r="J38" s="74" t="s">
        <v>1362</v>
      </c>
      <c r="K38" s="195">
        <v>21.3</v>
      </c>
      <c r="L38" s="195">
        <v>25.8</v>
      </c>
      <c r="M38" s="195">
        <v>5.7</v>
      </c>
      <c r="N38" s="91"/>
    </row>
    <row r="39" spans="1:14" x14ac:dyDescent="0.2">
      <c r="A39" s="187"/>
      <c r="B39" s="199" t="s">
        <v>744</v>
      </c>
      <c r="C39" s="105" t="s">
        <v>19</v>
      </c>
      <c r="D39" s="98" t="s">
        <v>855</v>
      </c>
      <c r="E39" s="106"/>
      <c r="F39" s="105"/>
      <c r="G39" s="196">
        <v>29.5</v>
      </c>
      <c r="H39" s="196">
        <v>29.9</v>
      </c>
      <c r="I39" s="196">
        <v>2.8</v>
      </c>
      <c r="J39" s="107" t="s">
        <v>1362</v>
      </c>
      <c r="K39" s="196">
        <v>29.5</v>
      </c>
      <c r="L39" s="196">
        <v>30</v>
      </c>
      <c r="M39" s="196">
        <v>4.5</v>
      </c>
      <c r="N39" s="91"/>
    </row>
    <row r="40" spans="1:14" x14ac:dyDescent="0.2">
      <c r="A40" s="187"/>
      <c r="B40" s="199" t="s">
        <v>137</v>
      </c>
      <c r="C40" s="91" t="s">
        <v>17</v>
      </c>
      <c r="D40" s="98" t="s">
        <v>856</v>
      </c>
      <c r="E40" s="101">
        <v>493815</v>
      </c>
      <c r="F40" s="91"/>
      <c r="G40" s="195">
        <v>49.7</v>
      </c>
      <c r="H40" s="195">
        <v>52.8</v>
      </c>
      <c r="I40" s="195">
        <v>6.3</v>
      </c>
      <c r="J40" s="74" t="s">
        <v>1362</v>
      </c>
      <c r="K40" s="195">
        <v>49.7</v>
      </c>
      <c r="L40" s="195">
        <v>55.7</v>
      </c>
      <c r="M40" s="195">
        <v>11.8</v>
      </c>
      <c r="N40" s="91"/>
    </row>
    <row r="41" spans="1:14" x14ac:dyDescent="0.2">
      <c r="A41" s="187"/>
      <c r="B41" s="199" t="s">
        <v>137</v>
      </c>
      <c r="C41" s="91" t="s">
        <v>18</v>
      </c>
      <c r="D41" s="98" t="s">
        <v>857</v>
      </c>
      <c r="E41" s="101">
        <v>81224</v>
      </c>
      <c r="F41" s="91"/>
      <c r="G41" s="195">
        <v>20.399999999999999</v>
      </c>
      <c r="H41" s="195">
        <v>23.3</v>
      </c>
      <c r="I41" s="195">
        <v>3.7</v>
      </c>
      <c r="J41" s="74" t="s">
        <v>1362</v>
      </c>
      <c r="K41" s="195">
        <v>20.399999999999999</v>
      </c>
      <c r="L41" s="195">
        <v>26.1</v>
      </c>
      <c r="M41" s="195">
        <v>7.1</v>
      </c>
      <c r="N41" s="91"/>
    </row>
    <row r="42" spans="1:14" x14ac:dyDescent="0.2">
      <c r="A42" s="187"/>
      <c r="B42" s="199" t="s">
        <v>137</v>
      </c>
      <c r="C42" s="91" t="s">
        <v>19</v>
      </c>
      <c r="D42" s="98" t="s">
        <v>858</v>
      </c>
      <c r="E42" s="101"/>
      <c r="F42" s="91"/>
      <c r="G42" s="195">
        <v>29.3</v>
      </c>
      <c r="H42" s="195">
        <v>29.5</v>
      </c>
      <c r="I42" s="195">
        <v>2.6</v>
      </c>
      <c r="J42" s="74" t="s">
        <v>1362</v>
      </c>
      <c r="K42" s="195">
        <v>29.3</v>
      </c>
      <c r="L42" s="195">
        <v>29.6</v>
      </c>
      <c r="M42" s="195">
        <v>4.7</v>
      </c>
      <c r="N42" s="91"/>
    </row>
    <row r="43" spans="1:14" x14ac:dyDescent="0.2">
      <c r="A43" s="187"/>
      <c r="B43" s="199" t="s">
        <v>138</v>
      </c>
      <c r="C43" s="98" t="s">
        <v>17</v>
      </c>
      <c r="D43" s="98" t="s">
        <v>859</v>
      </c>
      <c r="E43" s="200">
        <v>509907</v>
      </c>
      <c r="F43" s="98"/>
      <c r="G43" s="201">
        <v>51.3</v>
      </c>
      <c r="H43" s="201">
        <v>54.6</v>
      </c>
      <c r="I43" s="201">
        <v>6.8</v>
      </c>
      <c r="J43" s="202" t="s">
        <v>1362</v>
      </c>
      <c r="K43" s="201">
        <v>51.4</v>
      </c>
      <c r="L43" s="201">
        <v>58</v>
      </c>
      <c r="M43" s="201">
        <v>13.6</v>
      </c>
      <c r="N43" s="91"/>
    </row>
    <row r="44" spans="1:14" x14ac:dyDescent="0.2">
      <c r="A44" s="187"/>
      <c r="B44" s="199" t="s">
        <v>138</v>
      </c>
      <c r="C44" s="91" t="s">
        <v>18</v>
      </c>
      <c r="D44" s="98" t="s">
        <v>860</v>
      </c>
      <c r="E44" s="101">
        <v>83210</v>
      </c>
      <c r="F44" s="91"/>
      <c r="G44" s="195">
        <v>22.2</v>
      </c>
      <c r="H44" s="195">
        <v>25.5</v>
      </c>
      <c r="I44" s="195">
        <v>4.2</v>
      </c>
      <c r="J44" s="74" t="s">
        <v>1362</v>
      </c>
      <c r="K44" s="195">
        <v>22.3</v>
      </c>
      <c r="L44" s="195">
        <v>29.2</v>
      </c>
      <c r="M44" s="195">
        <v>8.8000000000000007</v>
      </c>
      <c r="N44" s="91"/>
    </row>
    <row r="45" spans="1:14" x14ac:dyDescent="0.2">
      <c r="A45" s="187"/>
      <c r="B45" s="199" t="s">
        <v>138</v>
      </c>
      <c r="C45" s="105" t="s">
        <v>19</v>
      </c>
      <c r="D45" s="98" t="s">
        <v>861</v>
      </c>
      <c r="E45" s="106"/>
      <c r="F45" s="105"/>
      <c r="G45" s="196">
        <v>29</v>
      </c>
      <c r="H45" s="196">
        <v>29</v>
      </c>
      <c r="I45" s="196">
        <v>2.5</v>
      </c>
      <c r="J45" s="107" t="s">
        <v>1362</v>
      </c>
      <c r="K45" s="196">
        <v>29</v>
      </c>
      <c r="L45" s="196">
        <v>28.8</v>
      </c>
      <c r="M45" s="196">
        <v>4.8</v>
      </c>
      <c r="N45" s="91"/>
    </row>
    <row r="46" spans="1:14" x14ac:dyDescent="0.2">
      <c r="A46" s="204"/>
      <c r="B46" s="199" t="s">
        <v>139</v>
      </c>
      <c r="C46" s="91" t="s">
        <v>17</v>
      </c>
      <c r="D46" s="98" t="s">
        <v>862</v>
      </c>
      <c r="E46" s="101">
        <v>505117</v>
      </c>
      <c r="F46" s="91"/>
      <c r="G46" s="195">
        <v>53.6</v>
      </c>
      <c r="H46" s="195">
        <v>56.8</v>
      </c>
      <c r="I46" s="195">
        <v>6.8</v>
      </c>
      <c r="J46" s="74" t="s">
        <v>1362</v>
      </c>
      <c r="K46" s="195">
        <v>53.9</v>
      </c>
      <c r="L46" s="195">
        <v>60.6</v>
      </c>
      <c r="M46" s="195">
        <v>14.6</v>
      </c>
      <c r="N46" s="91"/>
    </row>
    <row r="47" spans="1:14" x14ac:dyDescent="0.2">
      <c r="A47" s="187"/>
      <c r="B47" s="199" t="s">
        <v>139</v>
      </c>
      <c r="C47" s="91" t="s">
        <v>18</v>
      </c>
      <c r="D47" s="98" t="s">
        <v>863</v>
      </c>
      <c r="E47" s="101">
        <v>80904</v>
      </c>
      <c r="F47" s="91"/>
      <c r="G47" s="195">
        <v>24.7</v>
      </c>
      <c r="H47" s="195">
        <v>27.8</v>
      </c>
      <c r="I47" s="195">
        <v>4.0999999999999996</v>
      </c>
      <c r="J47" s="74" t="s">
        <v>1362</v>
      </c>
      <c r="K47" s="195">
        <v>25.2</v>
      </c>
      <c r="L47" s="195">
        <v>32.299999999999997</v>
      </c>
      <c r="M47" s="195">
        <v>9.5</v>
      </c>
      <c r="N47" s="91"/>
    </row>
    <row r="48" spans="1:14" x14ac:dyDescent="0.2">
      <c r="A48" s="187"/>
      <c r="B48" s="199" t="s">
        <v>139</v>
      </c>
      <c r="C48" s="91" t="s">
        <v>19</v>
      </c>
      <c r="D48" s="98" t="s">
        <v>864</v>
      </c>
      <c r="E48" s="101"/>
      <c r="F48" s="91"/>
      <c r="G48" s="195">
        <v>28.9</v>
      </c>
      <c r="H48" s="195">
        <v>29</v>
      </c>
      <c r="I48" s="195">
        <v>2.8</v>
      </c>
      <c r="J48" s="74" t="s">
        <v>1362</v>
      </c>
      <c r="K48" s="195">
        <v>28.7</v>
      </c>
      <c r="L48" s="195">
        <v>28.3</v>
      </c>
      <c r="M48" s="195">
        <v>5.0999999999999996</v>
      </c>
      <c r="N48" s="91"/>
    </row>
    <row r="49" spans="1:14" x14ac:dyDescent="0.2">
      <c r="A49" s="187"/>
      <c r="B49" s="199" t="s">
        <v>140</v>
      </c>
      <c r="C49" s="98" t="s">
        <v>17</v>
      </c>
      <c r="D49" s="98" t="s">
        <v>865</v>
      </c>
      <c r="E49" s="200">
        <v>517165</v>
      </c>
      <c r="F49" s="98"/>
      <c r="G49" s="201">
        <v>55.1</v>
      </c>
      <c r="H49" s="201">
        <v>58.4</v>
      </c>
      <c r="I49" s="201">
        <v>7.2</v>
      </c>
      <c r="J49" s="202" t="s">
        <v>1362</v>
      </c>
      <c r="K49" s="201">
        <v>56.1</v>
      </c>
      <c r="L49" s="201">
        <v>63.1</v>
      </c>
      <c r="M49" s="201">
        <v>16</v>
      </c>
      <c r="N49" s="91"/>
    </row>
    <row r="50" spans="1:14" x14ac:dyDescent="0.2">
      <c r="A50" s="187"/>
      <c r="B50" s="199" t="s">
        <v>140</v>
      </c>
      <c r="C50" s="91" t="s">
        <v>18</v>
      </c>
      <c r="D50" s="98" t="s">
        <v>866</v>
      </c>
      <c r="E50" s="101">
        <v>78851</v>
      </c>
      <c r="F50" s="91"/>
      <c r="G50" s="195">
        <v>26.7</v>
      </c>
      <c r="H50" s="195">
        <v>29.9</v>
      </c>
      <c r="I50" s="195">
        <v>4.3</v>
      </c>
      <c r="J50" s="74" t="s">
        <v>1362</v>
      </c>
      <c r="K50" s="195">
        <v>28.1</v>
      </c>
      <c r="L50" s="195">
        <v>35.6</v>
      </c>
      <c r="M50" s="195">
        <v>10.4</v>
      </c>
      <c r="N50" s="91"/>
    </row>
    <row r="51" spans="1:14" x14ac:dyDescent="0.2">
      <c r="A51" s="187"/>
      <c r="B51" s="199" t="s">
        <v>140</v>
      </c>
      <c r="C51" s="105" t="s">
        <v>19</v>
      </c>
      <c r="D51" s="98" t="s">
        <v>867</v>
      </c>
      <c r="E51" s="106"/>
      <c r="F51" s="105"/>
      <c r="G51" s="196">
        <v>28.4</v>
      </c>
      <c r="H51" s="196">
        <v>28.5</v>
      </c>
      <c r="I51" s="196">
        <v>2.9</v>
      </c>
      <c r="J51" s="107" t="s">
        <v>1362</v>
      </c>
      <c r="K51" s="196">
        <v>27.9</v>
      </c>
      <c r="L51" s="196">
        <v>27.5</v>
      </c>
      <c r="M51" s="196">
        <v>5.6</v>
      </c>
      <c r="N51" s="91"/>
    </row>
    <row r="52" spans="1:14" x14ac:dyDescent="0.2">
      <c r="A52" s="187"/>
      <c r="B52" s="199" t="s">
        <v>141</v>
      </c>
      <c r="C52" s="91" t="s">
        <v>17</v>
      </c>
      <c r="D52" s="98" t="s">
        <v>868</v>
      </c>
      <c r="E52" s="101">
        <v>525414</v>
      </c>
      <c r="F52" s="91"/>
      <c r="G52" s="195">
        <v>57</v>
      </c>
      <c r="H52" s="195">
        <v>60.2</v>
      </c>
      <c r="I52" s="195">
        <v>7.4</v>
      </c>
      <c r="J52" s="74" t="s">
        <v>1362</v>
      </c>
      <c r="K52" s="195">
        <v>59</v>
      </c>
      <c r="L52" s="195">
        <v>66.2</v>
      </c>
      <c r="M52" s="195">
        <v>17.600000000000001</v>
      </c>
      <c r="N52" s="91"/>
    </row>
    <row r="53" spans="1:14" x14ac:dyDescent="0.2">
      <c r="A53" s="187"/>
      <c r="B53" s="199" t="s">
        <v>141</v>
      </c>
      <c r="C53" s="91" t="s">
        <v>18</v>
      </c>
      <c r="D53" s="98" t="s">
        <v>869</v>
      </c>
      <c r="E53" s="101">
        <v>77549</v>
      </c>
      <c r="F53" s="91"/>
      <c r="G53" s="195">
        <v>29</v>
      </c>
      <c r="H53" s="195">
        <v>32.1</v>
      </c>
      <c r="I53" s="195">
        <v>4.3</v>
      </c>
      <c r="J53" s="74" t="s">
        <v>1362</v>
      </c>
      <c r="K53" s="195">
        <v>31.5</v>
      </c>
      <c r="L53" s="195">
        <v>39.799999999999997</v>
      </c>
      <c r="M53" s="195">
        <v>12</v>
      </c>
      <c r="N53" s="91"/>
    </row>
    <row r="54" spans="1:14" x14ac:dyDescent="0.2">
      <c r="A54" s="187"/>
      <c r="B54" s="199" t="s">
        <v>141</v>
      </c>
      <c r="C54" s="91" t="s">
        <v>19</v>
      </c>
      <c r="D54" s="98" t="s">
        <v>870</v>
      </c>
      <c r="E54" s="101"/>
      <c r="F54" s="91"/>
      <c r="G54" s="195">
        <v>28</v>
      </c>
      <c r="H54" s="195">
        <v>28.1</v>
      </c>
      <c r="I54" s="195">
        <v>3</v>
      </c>
      <c r="J54" s="74" t="s">
        <v>1362</v>
      </c>
      <c r="K54" s="195">
        <v>27.5</v>
      </c>
      <c r="L54" s="195">
        <v>26.5</v>
      </c>
      <c r="M54" s="195">
        <v>5.6</v>
      </c>
      <c r="N54" s="91"/>
    </row>
    <row r="55" spans="1:14" x14ac:dyDescent="0.2">
      <c r="A55" s="187"/>
      <c r="B55" s="199" t="s">
        <v>142</v>
      </c>
      <c r="C55" s="98" t="s">
        <v>17</v>
      </c>
      <c r="D55" s="98" t="s">
        <v>871</v>
      </c>
      <c r="E55" s="200">
        <v>524869</v>
      </c>
      <c r="F55" s="98"/>
      <c r="G55" s="201">
        <v>59.1</v>
      </c>
      <c r="H55" s="201">
        <v>62.6</v>
      </c>
      <c r="I55" s="201">
        <v>8.6</v>
      </c>
      <c r="J55" s="202" t="s">
        <v>1362</v>
      </c>
      <c r="K55" s="201">
        <v>62.1</v>
      </c>
      <c r="L55" s="201">
        <v>69.2</v>
      </c>
      <c r="M55" s="201">
        <v>18.600000000000001</v>
      </c>
      <c r="N55" s="91"/>
    </row>
    <row r="56" spans="1:14" x14ac:dyDescent="0.2">
      <c r="A56" s="187"/>
      <c r="B56" s="199" t="s">
        <v>142</v>
      </c>
      <c r="C56" s="91" t="s">
        <v>18</v>
      </c>
      <c r="D56" s="98" t="s">
        <v>872</v>
      </c>
      <c r="E56" s="101">
        <v>75335</v>
      </c>
      <c r="F56" s="91"/>
      <c r="G56" s="195">
        <v>31.8</v>
      </c>
      <c r="H56" s="195">
        <v>35.1</v>
      </c>
      <c r="I56" s="195">
        <v>4.8</v>
      </c>
      <c r="J56" s="74" t="s">
        <v>1362</v>
      </c>
      <c r="K56" s="195">
        <v>36</v>
      </c>
      <c r="L56" s="195">
        <v>43.9</v>
      </c>
      <c r="M56" s="195">
        <v>12.3</v>
      </c>
      <c r="N56" s="91"/>
    </row>
    <row r="57" spans="1:14" x14ac:dyDescent="0.2">
      <c r="A57" s="205"/>
      <c r="B57" s="199" t="s">
        <v>142</v>
      </c>
      <c r="C57" s="105" t="s">
        <v>19</v>
      </c>
      <c r="D57" s="98" t="s">
        <v>873</v>
      </c>
      <c r="E57" s="106"/>
      <c r="F57" s="105"/>
      <c r="G57" s="196">
        <v>27.3</v>
      </c>
      <c r="H57" s="196">
        <v>27.5</v>
      </c>
      <c r="I57" s="196">
        <v>3.8</v>
      </c>
      <c r="J57" s="107" t="s">
        <v>1362</v>
      </c>
      <c r="K57" s="196">
        <v>26.1</v>
      </c>
      <c r="L57" s="196">
        <v>25.3</v>
      </c>
      <c r="M57" s="196">
        <v>6.3</v>
      </c>
      <c r="N57" s="91"/>
    </row>
    <row r="58" spans="1:14" x14ac:dyDescent="0.2">
      <c r="A58" s="205"/>
      <c r="B58" s="199" t="s">
        <v>143</v>
      </c>
      <c r="C58" s="91" t="s">
        <v>17</v>
      </c>
      <c r="D58" s="98" t="s">
        <v>874</v>
      </c>
      <c r="E58" s="101">
        <v>505462</v>
      </c>
      <c r="F58" s="91"/>
      <c r="G58" s="195">
        <v>61.7</v>
      </c>
      <c r="H58" s="195">
        <v>65.3</v>
      </c>
      <c r="I58" s="195">
        <v>9.4</v>
      </c>
      <c r="J58" s="74" t="s">
        <v>1362</v>
      </c>
      <c r="K58" s="195">
        <v>65</v>
      </c>
      <c r="L58" s="195">
        <v>71.3</v>
      </c>
      <c r="M58" s="195">
        <v>18</v>
      </c>
      <c r="N58" s="91"/>
    </row>
    <row r="59" spans="1:14" x14ac:dyDescent="0.2">
      <c r="A59" s="206"/>
      <c r="B59" s="199" t="s">
        <v>143</v>
      </c>
      <c r="C59" s="91" t="s">
        <v>18</v>
      </c>
      <c r="D59" s="98" t="s">
        <v>875</v>
      </c>
      <c r="E59" s="101">
        <v>74687</v>
      </c>
      <c r="F59" s="91"/>
      <c r="G59" s="195">
        <v>34.9</v>
      </c>
      <c r="H59" s="195">
        <v>38.5</v>
      </c>
      <c r="I59" s="195">
        <v>5.5</v>
      </c>
      <c r="J59" s="74" t="s">
        <v>1362</v>
      </c>
      <c r="K59" s="195">
        <v>39.4</v>
      </c>
      <c r="L59" s="195">
        <v>46.4</v>
      </c>
      <c r="M59" s="195">
        <v>11.7</v>
      </c>
      <c r="N59" s="91"/>
    </row>
    <row r="60" spans="1:14" x14ac:dyDescent="0.2">
      <c r="A60" s="187"/>
      <c r="B60" s="199" t="s">
        <v>143</v>
      </c>
      <c r="C60" s="91" t="s">
        <v>19</v>
      </c>
      <c r="D60" s="98" t="s">
        <v>876</v>
      </c>
      <c r="E60" s="101"/>
      <c r="F60" s="91"/>
      <c r="G60" s="195">
        <v>26.8</v>
      </c>
      <c r="H60" s="195">
        <v>26.9</v>
      </c>
      <c r="I60" s="195">
        <v>3.9</v>
      </c>
      <c r="J60" s="74" t="s">
        <v>1362</v>
      </c>
      <c r="K60" s="195">
        <v>25.6</v>
      </c>
      <c r="L60" s="195">
        <v>24.9</v>
      </c>
      <c r="M60" s="195">
        <v>6.4</v>
      </c>
      <c r="N60" s="91"/>
    </row>
    <row r="61" spans="1:14" x14ac:dyDescent="0.2">
      <c r="A61" s="187"/>
      <c r="B61" s="199" t="s">
        <v>135</v>
      </c>
      <c r="C61" s="98" t="s">
        <v>17</v>
      </c>
      <c r="D61" s="98" t="s">
        <v>877</v>
      </c>
      <c r="E61" s="200">
        <v>502213</v>
      </c>
      <c r="F61" s="98"/>
      <c r="G61" s="201">
        <v>65.599999999999994</v>
      </c>
      <c r="H61" s="201">
        <v>68.7</v>
      </c>
      <c r="I61" s="201">
        <v>9.3000000000000007</v>
      </c>
      <c r="J61" s="202" t="s">
        <v>1362</v>
      </c>
      <c r="K61" s="201">
        <v>68.400000000000006</v>
      </c>
      <c r="L61" s="201">
        <v>73.8</v>
      </c>
      <c r="M61" s="201">
        <v>17.100000000000001</v>
      </c>
      <c r="N61" s="91"/>
    </row>
    <row r="62" spans="1:14" x14ac:dyDescent="0.2">
      <c r="A62" s="187"/>
      <c r="B62" s="199" t="s">
        <v>135</v>
      </c>
      <c r="C62" s="91" t="s">
        <v>18</v>
      </c>
      <c r="D62" s="98" t="s">
        <v>878</v>
      </c>
      <c r="E62" s="101">
        <v>77800</v>
      </c>
      <c r="F62" s="91"/>
      <c r="G62" s="195">
        <v>39.299999999999997</v>
      </c>
      <c r="H62" s="195">
        <v>42.2</v>
      </c>
      <c r="I62" s="195">
        <v>4.9000000000000004</v>
      </c>
      <c r="J62" s="74" t="s">
        <v>1362</v>
      </c>
      <c r="K62" s="195">
        <v>43.4</v>
      </c>
      <c r="L62" s="195">
        <v>49.3</v>
      </c>
      <c r="M62" s="195">
        <v>10.4</v>
      </c>
      <c r="N62" s="91"/>
    </row>
    <row r="63" spans="1:14" x14ac:dyDescent="0.2">
      <c r="A63" s="187"/>
      <c r="B63" s="199" t="s">
        <v>135</v>
      </c>
      <c r="C63" s="105" t="s">
        <v>19</v>
      </c>
      <c r="D63" s="98" t="s">
        <v>879</v>
      </c>
      <c r="E63" s="106"/>
      <c r="F63" s="105"/>
      <c r="G63" s="196">
        <v>26.3</v>
      </c>
      <c r="H63" s="196">
        <v>26.5</v>
      </c>
      <c r="I63" s="196">
        <v>4.3</v>
      </c>
      <c r="J63" s="107" t="s">
        <v>1362</v>
      </c>
      <c r="K63" s="196">
        <v>25</v>
      </c>
      <c r="L63" s="196">
        <v>24.5</v>
      </c>
      <c r="M63" s="196">
        <v>6.6</v>
      </c>
      <c r="N63" s="91"/>
    </row>
    <row r="64" spans="1:14" x14ac:dyDescent="0.2">
      <c r="A64" s="187"/>
      <c r="B64" s="199" t="s">
        <v>1090</v>
      </c>
      <c r="C64" s="98" t="s">
        <v>17</v>
      </c>
      <c r="D64" s="98" t="s">
        <v>1103</v>
      </c>
      <c r="E64" s="200">
        <v>488885</v>
      </c>
      <c r="F64" s="98"/>
      <c r="G64" s="201">
        <v>68.400000000000006</v>
      </c>
      <c r="H64" s="201">
        <v>71.400000000000006</v>
      </c>
      <c r="I64" s="201">
        <v>9.4</v>
      </c>
      <c r="J64" s="202" t="s">
        <v>1362</v>
      </c>
      <c r="K64" s="201">
        <v>70.5</v>
      </c>
      <c r="L64" s="201">
        <v>75.8</v>
      </c>
      <c r="M64" s="201">
        <v>17.899999999999999</v>
      </c>
      <c r="N64" s="91"/>
    </row>
    <row r="65" spans="1:14" x14ac:dyDescent="0.2">
      <c r="A65" s="187"/>
      <c r="B65" s="199" t="s">
        <v>1090</v>
      </c>
      <c r="C65" s="91" t="s">
        <v>18</v>
      </c>
      <c r="D65" s="98" t="s">
        <v>1104</v>
      </c>
      <c r="E65" s="101">
        <v>79694</v>
      </c>
      <c r="F65" s="91"/>
      <c r="G65" s="195">
        <v>42.3</v>
      </c>
      <c r="H65" s="195">
        <v>45.1</v>
      </c>
      <c r="I65" s="195">
        <v>4.8</v>
      </c>
      <c r="J65" s="74" t="s">
        <v>1362</v>
      </c>
      <c r="K65" s="195">
        <v>45.5</v>
      </c>
      <c r="L65" s="195">
        <v>51.6</v>
      </c>
      <c r="M65" s="195">
        <v>11.1</v>
      </c>
      <c r="N65" s="91"/>
    </row>
    <row r="66" spans="1:14" x14ac:dyDescent="0.2">
      <c r="A66" s="187"/>
      <c r="B66" s="199" t="s">
        <v>1090</v>
      </c>
      <c r="C66" s="105" t="s">
        <v>19</v>
      </c>
      <c r="D66" s="98" t="s">
        <v>1105</v>
      </c>
      <c r="E66" s="106"/>
      <c r="F66" s="105"/>
      <c r="G66" s="196">
        <v>26.1</v>
      </c>
      <c r="H66" s="196">
        <v>26.3</v>
      </c>
      <c r="I66" s="196">
        <v>4.5999999999999996</v>
      </c>
      <c r="J66" s="107" t="s">
        <v>1362</v>
      </c>
      <c r="K66" s="196">
        <v>25</v>
      </c>
      <c r="L66" s="196">
        <v>24.2</v>
      </c>
      <c r="M66" s="196">
        <v>6.8</v>
      </c>
      <c r="N66" s="91"/>
    </row>
    <row r="67" spans="1:14" x14ac:dyDescent="0.2">
      <c r="A67" s="183" t="s">
        <v>67</v>
      </c>
      <c r="B67" s="93"/>
      <c r="C67" s="91"/>
      <c r="D67" s="91"/>
      <c r="E67" s="101"/>
      <c r="F67" s="91"/>
      <c r="G67" s="195" t="s">
        <v>1362</v>
      </c>
      <c r="H67" s="195" t="s">
        <v>1362</v>
      </c>
      <c r="I67" s="195" t="s">
        <v>1362</v>
      </c>
      <c r="J67" s="74" t="s">
        <v>1362</v>
      </c>
      <c r="K67" s="195" t="s">
        <v>1362</v>
      </c>
      <c r="L67" s="195" t="s">
        <v>1362</v>
      </c>
      <c r="M67" s="195" t="s">
        <v>1362</v>
      </c>
      <c r="N67" s="91"/>
    </row>
    <row r="68" spans="1:14" x14ac:dyDescent="0.2">
      <c r="A68" s="91"/>
      <c r="B68" s="199" t="s">
        <v>744</v>
      </c>
      <c r="C68" s="98" t="s">
        <v>17</v>
      </c>
      <c r="D68" s="98" t="s">
        <v>880</v>
      </c>
      <c r="E68" s="200">
        <v>477955</v>
      </c>
      <c r="F68" s="98"/>
      <c r="G68" s="201">
        <v>44.6</v>
      </c>
      <c r="H68" s="201">
        <v>48.2</v>
      </c>
      <c r="I68" s="201">
        <v>6.6</v>
      </c>
      <c r="J68" s="202" t="s">
        <v>1362</v>
      </c>
      <c r="K68" s="201">
        <v>44.6</v>
      </c>
      <c r="L68" s="201">
        <v>50.8</v>
      </c>
      <c r="M68" s="201">
        <v>11.3</v>
      </c>
      <c r="N68" s="91"/>
    </row>
    <row r="69" spans="1:14" x14ac:dyDescent="0.2">
      <c r="A69" s="187"/>
      <c r="B69" s="199" t="s">
        <v>744</v>
      </c>
      <c r="C69" s="91" t="s">
        <v>18</v>
      </c>
      <c r="D69" s="98" t="s">
        <v>881</v>
      </c>
      <c r="E69" s="101">
        <v>80704</v>
      </c>
      <c r="F69" s="91"/>
      <c r="G69" s="195">
        <v>16.100000000000001</v>
      </c>
      <c r="H69" s="195">
        <v>18.899999999999999</v>
      </c>
      <c r="I69" s="195">
        <v>3.4</v>
      </c>
      <c r="J69" s="74" t="s">
        <v>1362</v>
      </c>
      <c r="K69" s="195">
        <v>16.100000000000001</v>
      </c>
      <c r="L69" s="195">
        <v>21</v>
      </c>
      <c r="M69" s="195">
        <v>5.9</v>
      </c>
      <c r="N69" s="91"/>
    </row>
    <row r="70" spans="1:14" x14ac:dyDescent="0.2">
      <c r="A70" s="187"/>
      <c r="B70" s="199" t="s">
        <v>744</v>
      </c>
      <c r="C70" s="105" t="s">
        <v>19</v>
      </c>
      <c r="D70" s="98" t="s">
        <v>882</v>
      </c>
      <c r="E70" s="106"/>
      <c r="F70" s="105"/>
      <c r="G70" s="196">
        <v>28.5</v>
      </c>
      <c r="H70" s="196">
        <v>29.3</v>
      </c>
      <c r="I70" s="196">
        <v>3.2</v>
      </c>
      <c r="J70" s="107" t="s">
        <v>1362</v>
      </c>
      <c r="K70" s="196">
        <v>28.5</v>
      </c>
      <c r="L70" s="196">
        <v>29.8</v>
      </c>
      <c r="M70" s="196">
        <v>5.4</v>
      </c>
      <c r="N70" s="91"/>
    </row>
    <row r="71" spans="1:14" x14ac:dyDescent="0.2">
      <c r="A71" s="187"/>
      <c r="B71" s="199" t="s">
        <v>137</v>
      </c>
      <c r="C71" s="91" t="s">
        <v>17</v>
      </c>
      <c r="D71" s="98" t="s">
        <v>883</v>
      </c>
      <c r="E71" s="101">
        <v>493815</v>
      </c>
      <c r="F71" s="91"/>
      <c r="G71" s="195">
        <v>44.3</v>
      </c>
      <c r="H71" s="195">
        <v>48.1</v>
      </c>
      <c r="I71" s="195">
        <v>6.9</v>
      </c>
      <c r="J71" s="74" t="s">
        <v>1362</v>
      </c>
      <c r="K71" s="195">
        <v>44.4</v>
      </c>
      <c r="L71" s="195">
        <v>51.4</v>
      </c>
      <c r="M71" s="195">
        <v>12.6</v>
      </c>
      <c r="N71" s="91"/>
    </row>
    <row r="72" spans="1:14" x14ac:dyDescent="0.2">
      <c r="A72" s="187"/>
      <c r="B72" s="199" t="s">
        <v>137</v>
      </c>
      <c r="C72" s="91" t="s">
        <v>18</v>
      </c>
      <c r="D72" s="98" t="s">
        <v>884</v>
      </c>
      <c r="E72" s="101">
        <v>81224</v>
      </c>
      <c r="F72" s="91"/>
      <c r="G72" s="195">
        <v>16</v>
      </c>
      <c r="H72" s="195">
        <v>19.100000000000001</v>
      </c>
      <c r="I72" s="195">
        <v>3.8</v>
      </c>
      <c r="J72" s="74" t="s">
        <v>1362</v>
      </c>
      <c r="K72" s="195">
        <v>16</v>
      </c>
      <c r="L72" s="195">
        <v>21.8</v>
      </c>
      <c r="M72" s="195">
        <v>6.9</v>
      </c>
      <c r="N72" s="91"/>
    </row>
    <row r="73" spans="1:14" x14ac:dyDescent="0.2">
      <c r="A73" s="187"/>
      <c r="B73" s="199" t="s">
        <v>137</v>
      </c>
      <c r="C73" s="91" t="s">
        <v>19</v>
      </c>
      <c r="D73" s="98" t="s">
        <v>885</v>
      </c>
      <c r="E73" s="101"/>
      <c r="F73" s="91"/>
      <c r="G73" s="195">
        <v>28.4</v>
      </c>
      <c r="H73" s="195">
        <v>29</v>
      </c>
      <c r="I73" s="195">
        <v>3.1</v>
      </c>
      <c r="J73" s="74" t="s">
        <v>1362</v>
      </c>
      <c r="K73" s="195">
        <v>28.4</v>
      </c>
      <c r="L73" s="195">
        <v>29.6</v>
      </c>
      <c r="M73" s="195">
        <v>5.8</v>
      </c>
      <c r="N73" s="91"/>
    </row>
    <row r="74" spans="1:14" x14ac:dyDescent="0.2">
      <c r="A74" s="187"/>
      <c r="B74" s="199" t="s">
        <v>138</v>
      </c>
      <c r="C74" s="98" t="s">
        <v>17</v>
      </c>
      <c r="D74" s="98" t="s">
        <v>886</v>
      </c>
      <c r="E74" s="200">
        <v>509907</v>
      </c>
      <c r="F74" s="98"/>
      <c r="G74" s="201">
        <v>45.3</v>
      </c>
      <c r="H74" s="201">
        <v>49.5</v>
      </c>
      <c r="I74" s="201">
        <v>7.6</v>
      </c>
      <c r="J74" s="202" t="s">
        <v>1362</v>
      </c>
      <c r="K74" s="201">
        <v>45.4</v>
      </c>
      <c r="L74" s="201">
        <v>53.5</v>
      </c>
      <c r="M74" s="201">
        <v>14.9</v>
      </c>
      <c r="N74" s="91"/>
    </row>
    <row r="75" spans="1:14" x14ac:dyDescent="0.2">
      <c r="A75" s="187"/>
      <c r="B75" s="199" t="s">
        <v>138</v>
      </c>
      <c r="C75" s="91" t="s">
        <v>18</v>
      </c>
      <c r="D75" s="98" t="s">
        <v>887</v>
      </c>
      <c r="E75" s="101">
        <v>83210</v>
      </c>
      <c r="F75" s="91"/>
      <c r="G75" s="195">
        <v>16.899999999999999</v>
      </c>
      <c r="H75" s="195">
        <v>20.8</v>
      </c>
      <c r="I75" s="195">
        <v>4.7</v>
      </c>
      <c r="J75" s="74" t="s">
        <v>1362</v>
      </c>
      <c r="K75" s="195">
        <v>17</v>
      </c>
      <c r="L75" s="195">
        <v>24.5</v>
      </c>
      <c r="M75" s="195">
        <v>9</v>
      </c>
      <c r="N75" s="91"/>
    </row>
    <row r="76" spans="1:14" x14ac:dyDescent="0.2">
      <c r="A76" s="187"/>
      <c r="B76" s="199" t="s">
        <v>138</v>
      </c>
      <c r="C76" s="105" t="s">
        <v>19</v>
      </c>
      <c r="D76" s="98" t="s">
        <v>888</v>
      </c>
      <c r="E76" s="106"/>
      <c r="F76" s="105"/>
      <c r="G76" s="196">
        <v>28.4</v>
      </c>
      <c r="H76" s="196">
        <v>28.6</v>
      </c>
      <c r="I76" s="196">
        <v>2.9</v>
      </c>
      <c r="J76" s="107" t="s">
        <v>1362</v>
      </c>
      <c r="K76" s="196">
        <v>28.3</v>
      </c>
      <c r="L76" s="196">
        <v>29</v>
      </c>
      <c r="M76" s="196">
        <v>5.9</v>
      </c>
      <c r="N76" s="91"/>
    </row>
    <row r="77" spans="1:14" x14ac:dyDescent="0.2">
      <c r="A77" s="204"/>
      <c r="B77" s="199" t="s">
        <v>139</v>
      </c>
      <c r="C77" s="91" t="s">
        <v>17</v>
      </c>
      <c r="D77" s="98" t="s">
        <v>889</v>
      </c>
      <c r="E77" s="101">
        <v>505117</v>
      </c>
      <c r="F77" s="91"/>
      <c r="G77" s="195">
        <v>47.3</v>
      </c>
      <c r="H77" s="195">
        <v>51.4</v>
      </c>
      <c r="I77" s="195">
        <v>7.9</v>
      </c>
      <c r="J77" s="74" t="s">
        <v>1362</v>
      </c>
      <c r="K77" s="195">
        <v>47.5</v>
      </c>
      <c r="L77" s="195">
        <v>56</v>
      </c>
      <c r="M77" s="195">
        <v>16.2</v>
      </c>
      <c r="N77" s="91"/>
    </row>
    <row r="78" spans="1:14" x14ac:dyDescent="0.2">
      <c r="A78" s="187"/>
      <c r="B78" s="199" t="s">
        <v>139</v>
      </c>
      <c r="C78" s="91" t="s">
        <v>18</v>
      </c>
      <c r="D78" s="98" t="s">
        <v>890</v>
      </c>
      <c r="E78" s="101">
        <v>80904</v>
      </c>
      <c r="F78" s="91"/>
      <c r="G78" s="195">
        <v>18.8</v>
      </c>
      <c r="H78" s="195">
        <v>22.7</v>
      </c>
      <c r="I78" s="195">
        <v>4.8</v>
      </c>
      <c r="J78" s="74" t="s">
        <v>1362</v>
      </c>
      <c r="K78" s="195">
        <v>19.3</v>
      </c>
      <c r="L78" s="195">
        <v>27.3</v>
      </c>
      <c r="M78" s="195">
        <v>9.9</v>
      </c>
      <c r="N78" s="91"/>
    </row>
    <row r="79" spans="1:14" x14ac:dyDescent="0.2">
      <c r="A79" s="187"/>
      <c r="B79" s="199" t="s">
        <v>139</v>
      </c>
      <c r="C79" s="91" t="s">
        <v>19</v>
      </c>
      <c r="D79" s="98" t="s">
        <v>891</v>
      </c>
      <c r="E79" s="101"/>
      <c r="F79" s="91"/>
      <c r="G79" s="195">
        <v>28.4</v>
      </c>
      <c r="H79" s="195">
        <v>28.7</v>
      </c>
      <c r="I79" s="195">
        <v>3.1</v>
      </c>
      <c r="J79" s="74" t="s">
        <v>1362</v>
      </c>
      <c r="K79" s="195">
        <v>28.3</v>
      </c>
      <c r="L79" s="195">
        <v>28.8</v>
      </c>
      <c r="M79" s="195">
        <v>6.3</v>
      </c>
      <c r="N79" s="91"/>
    </row>
    <row r="80" spans="1:14" x14ac:dyDescent="0.2">
      <c r="A80" s="187"/>
      <c r="B80" s="199" t="s">
        <v>140</v>
      </c>
      <c r="C80" s="98" t="s">
        <v>17</v>
      </c>
      <c r="D80" s="98" t="s">
        <v>892</v>
      </c>
      <c r="E80" s="200">
        <v>517165</v>
      </c>
      <c r="F80" s="98"/>
      <c r="G80" s="201">
        <v>48.6</v>
      </c>
      <c r="H80" s="201">
        <v>52.9</v>
      </c>
      <c r="I80" s="201">
        <v>8.4</v>
      </c>
      <c r="J80" s="202" t="s">
        <v>1362</v>
      </c>
      <c r="K80" s="201">
        <v>49.8</v>
      </c>
      <c r="L80" s="201">
        <v>58.7</v>
      </c>
      <c r="M80" s="201">
        <v>17.7</v>
      </c>
      <c r="N80" s="91"/>
    </row>
    <row r="81" spans="1:14" x14ac:dyDescent="0.2">
      <c r="A81" s="187"/>
      <c r="B81" s="199" t="s">
        <v>140</v>
      </c>
      <c r="C81" s="91" t="s">
        <v>18</v>
      </c>
      <c r="D81" s="98" t="s">
        <v>893</v>
      </c>
      <c r="E81" s="101">
        <v>78851</v>
      </c>
      <c r="F81" s="91"/>
      <c r="G81" s="195">
        <v>20.399999999999999</v>
      </c>
      <c r="H81" s="195">
        <v>24.5</v>
      </c>
      <c r="I81" s="195">
        <v>5.0999999999999996</v>
      </c>
      <c r="J81" s="74" t="s">
        <v>1362</v>
      </c>
      <c r="K81" s="195">
        <v>22</v>
      </c>
      <c r="L81" s="195">
        <v>30.6</v>
      </c>
      <c r="M81" s="195">
        <v>11</v>
      </c>
      <c r="N81" s="91"/>
    </row>
    <row r="82" spans="1:14" x14ac:dyDescent="0.2">
      <c r="A82" s="187"/>
      <c r="B82" s="199" t="s">
        <v>140</v>
      </c>
      <c r="C82" s="105" t="s">
        <v>19</v>
      </c>
      <c r="D82" s="98" t="s">
        <v>894</v>
      </c>
      <c r="E82" s="106"/>
      <c r="F82" s="105"/>
      <c r="G82" s="196">
        <v>28.2</v>
      </c>
      <c r="H82" s="196">
        <v>28.5</v>
      </c>
      <c r="I82" s="196">
        <v>3.3</v>
      </c>
      <c r="J82" s="107" t="s">
        <v>1362</v>
      </c>
      <c r="K82" s="196">
        <v>27.8</v>
      </c>
      <c r="L82" s="196">
        <v>28.1</v>
      </c>
      <c r="M82" s="196">
        <v>6.7</v>
      </c>
      <c r="N82" s="91"/>
    </row>
    <row r="83" spans="1:14" x14ac:dyDescent="0.2">
      <c r="A83" s="187"/>
      <c r="B83" s="199" t="s">
        <v>141</v>
      </c>
      <c r="C83" s="91" t="s">
        <v>17</v>
      </c>
      <c r="D83" s="98" t="s">
        <v>895</v>
      </c>
      <c r="E83" s="101">
        <v>525414</v>
      </c>
      <c r="F83" s="91"/>
      <c r="G83" s="195">
        <v>50.1</v>
      </c>
      <c r="H83" s="195">
        <v>54.5</v>
      </c>
      <c r="I83" s="195">
        <v>8.6999999999999993</v>
      </c>
      <c r="J83" s="74" t="s">
        <v>1362</v>
      </c>
      <c r="K83" s="195">
        <v>52.6</v>
      </c>
      <c r="L83" s="195">
        <v>61.8</v>
      </c>
      <c r="M83" s="195">
        <v>19.399999999999999</v>
      </c>
      <c r="N83" s="91"/>
    </row>
    <row r="84" spans="1:14" x14ac:dyDescent="0.2">
      <c r="A84" s="187"/>
      <c r="B84" s="199" t="s">
        <v>141</v>
      </c>
      <c r="C84" s="91" t="s">
        <v>18</v>
      </c>
      <c r="D84" s="98" t="s">
        <v>896</v>
      </c>
      <c r="E84" s="101">
        <v>77549</v>
      </c>
      <c r="F84" s="91"/>
      <c r="G84" s="195">
        <v>22.1</v>
      </c>
      <c r="H84" s="195">
        <v>26.3</v>
      </c>
      <c r="I84" s="195">
        <v>5.4</v>
      </c>
      <c r="J84" s="74" t="s">
        <v>1362</v>
      </c>
      <c r="K84" s="195">
        <v>25.2</v>
      </c>
      <c r="L84" s="195">
        <v>34.5</v>
      </c>
      <c r="M84" s="195">
        <v>12.5</v>
      </c>
      <c r="N84" s="91"/>
    </row>
    <row r="85" spans="1:14" x14ac:dyDescent="0.2">
      <c r="A85" s="187"/>
      <c r="B85" s="199" t="s">
        <v>141</v>
      </c>
      <c r="C85" s="91" t="s">
        <v>19</v>
      </c>
      <c r="D85" s="98" t="s">
        <v>897</v>
      </c>
      <c r="E85" s="101"/>
      <c r="F85" s="91"/>
      <c r="G85" s="195">
        <v>28</v>
      </c>
      <c r="H85" s="195">
        <v>28.2</v>
      </c>
      <c r="I85" s="195">
        <v>3.4</v>
      </c>
      <c r="J85" s="74" t="s">
        <v>1362</v>
      </c>
      <c r="K85" s="195">
        <v>27.5</v>
      </c>
      <c r="L85" s="195">
        <v>27.3</v>
      </c>
      <c r="M85" s="195">
        <v>7</v>
      </c>
      <c r="N85" s="91"/>
    </row>
    <row r="86" spans="1:14" x14ac:dyDescent="0.2">
      <c r="A86" s="187"/>
      <c r="B86" s="199" t="s">
        <v>142</v>
      </c>
      <c r="C86" s="98" t="s">
        <v>17</v>
      </c>
      <c r="D86" s="98" t="s">
        <v>898</v>
      </c>
      <c r="E86" s="200">
        <v>524869</v>
      </c>
      <c r="F86" s="98"/>
      <c r="G86" s="201">
        <v>52</v>
      </c>
      <c r="H86" s="201">
        <v>56.8</v>
      </c>
      <c r="I86" s="201">
        <v>9.9</v>
      </c>
      <c r="J86" s="202" t="s">
        <v>1362</v>
      </c>
      <c r="K86" s="201">
        <v>55.9</v>
      </c>
      <c r="L86" s="201">
        <v>64.8</v>
      </c>
      <c r="M86" s="201">
        <v>20.2</v>
      </c>
      <c r="N86" s="91"/>
    </row>
    <row r="87" spans="1:14" x14ac:dyDescent="0.2">
      <c r="A87" s="187"/>
      <c r="B87" s="199" t="s">
        <v>142</v>
      </c>
      <c r="C87" s="91" t="s">
        <v>18</v>
      </c>
      <c r="D87" s="98" t="s">
        <v>899</v>
      </c>
      <c r="E87" s="101">
        <v>75335</v>
      </c>
      <c r="F87" s="91"/>
      <c r="G87" s="195">
        <v>24.2</v>
      </c>
      <c r="H87" s="195">
        <v>28.8</v>
      </c>
      <c r="I87" s="195">
        <v>6</v>
      </c>
      <c r="J87" s="74" t="s">
        <v>1362</v>
      </c>
      <c r="K87" s="195">
        <v>29.1</v>
      </c>
      <c r="L87" s="195">
        <v>38.4</v>
      </c>
      <c r="M87" s="195">
        <v>13.2</v>
      </c>
      <c r="N87" s="91"/>
    </row>
    <row r="88" spans="1:14" x14ac:dyDescent="0.2">
      <c r="A88" s="205"/>
      <c r="B88" s="199" t="s">
        <v>142</v>
      </c>
      <c r="C88" s="105" t="s">
        <v>19</v>
      </c>
      <c r="D88" s="98" t="s">
        <v>900</v>
      </c>
      <c r="E88" s="106"/>
      <c r="F88" s="105"/>
      <c r="G88" s="196">
        <v>27.8</v>
      </c>
      <c r="H88" s="196">
        <v>28</v>
      </c>
      <c r="I88" s="196">
        <v>3.9</v>
      </c>
      <c r="J88" s="107" t="s">
        <v>1362</v>
      </c>
      <c r="K88" s="196">
        <v>26.8</v>
      </c>
      <c r="L88" s="196">
        <v>26.4</v>
      </c>
      <c r="M88" s="196">
        <v>7.1</v>
      </c>
      <c r="N88" s="91"/>
    </row>
    <row r="89" spans="1:14" x14ac:dyDescent="0.2">
      <c r="A89" s="205"/>
      <c r="B89" s="199" t="s">
        <v>143</v>
      </c>
      <c r="C89" s="91" t="s">
        <v>17</v>
      </c>
      <c r="D89" s="98" t="s">
        <v>901</v>
      </c>
      <c r="E89" s="101">
        <v>505462</v>
      </c>
      <c r="F89" s="91"/>
      <c r="G89" s="195">
        <v>54.5</v>
      </c>
      <c r="H89" s="195">
        <v>59.4</v>
      </c>
      <c r="I89" s="195">
        <v>11</v>
      </c>
      <c r="J89" s="74" t="s">
        <v>1362</v>
      </c>
      <c r="K89" s="195">
        <v>58.5</v>
      </c>
      <c r="L89" s="195">
        <v>66.7</v>
      </c>
      <c r="M89" s="195">
        <v>19.8</v>
      </c>
      <c r="N89" s="91"/>
    </row>
    <row r="90" spans="1:14" x14ac:dyDescent="0.2">
      <c r="A90" s="206"/>
      <c r="B90" s="199" t="s">
        <v>143</v>
      </c>
      <c r="C90" s="91" t="s">
        <v>18</v>
      </c>
      <c r="D90" s="98" t="s">
        <v>902</v>
      </c>
      <c r="E90" s="101">
        <v>74687</v>
      </c>
      <c r="F90" s="91"/>
      <c r="G90" s="195">
        <v>26.9</v>
      </c>
      <c r="H90" s="195">
        <v>31.7</v>
      </c>
      <c r="I90" s="195">
        <v>6.6</v>
      </c>
      <c r="J90" s="74" t="s">
        <v>1362</v>
      </c>
      <c r="K90" s="195">
        <v>32</v>
      </c>
      <c r="L90" s="195">
        <v>40.5</v>
      </c>
      <c r="M90" s="195">
        <v>12.5</v>
      </c>
      <c r="N90" s="91"/>
    </row>
    <row r="91" spans="1:14" x14ac:dyDescent="0.2">
      <c r="A91" s="187"/>
      <c r="B91" s="199" t="s">
        <v>143</v>
      </c>
      <c r="C91" s="91" t="s">
        <v>19</v>
      </c>
      <c r="D91" s="98" t="s">
        <v>903</v>
      </c>
      <c r="E91" s="101"/>
      <c r="F91" s="91"/>
      <c r="G91" s="195">
        <v>27.5</v>
      </c>
      <c r="H91" s="195">
        <v>27.7</v>
      </c>
      <c r="I91" s="195">
        <v>4.4000000000000004</v>
      </c>
      <c r="J91" s="74" t="s">
        <v>1362</v>
      </c>
      <c r="K91" s="195">
        <v>26.5</v>
      </c>
      <c r="L91" s="195">
        <v>26.2</v>
      </c>
      <c r="M91" s="195">
        <v>7.3</v>
      </c>
      <c r="N91" s="91"/>
    </row>
    <row r="92" spans="1:14" x14ac:dyDescent="0.2">
      <c r="A92" s="187"/>
      <c r="B92" s="199" t="s">
        <v>135</v>
      </c>
      <c r="C92" s="98" t="s">
        <v>17</v>
      </c>
      <c r="D92" s="98" t="s">
        <v>904</v>
      </c>
      <c r="E92" s="200">
        <v>502213</v>
      </c>
      <c r="F92" s="98"/>
      <c r="G92" s="201">
        <v>59</v>
      </c>
      <c r="H92" s="201">
        <v>63.3</v>
      </c>
      <c r="I92" s="201">
        <v>10.5</v>
      </c>
      <c r="J92" s="202" t="s">
        <v>1362</v>
      </c>
      <c r="K92" s="201">
        <v>62.6</v>
      </c>
      <c r="L92" s="201">
        <v>69.3</v>
      </c>
      <c r="M92" s="201">
        <v>17.8</v>
      </c>
      <c r="N92" s="91"/>
    </row>
    <row r="93" spans="1:14" x14ac:dyDescent="0.2">
      <c r="A93" s="187"/>
      <c r="B93" s="199" t="s">
        <v>135</v>
      </c>
      <c r="C93" s="91" t="s">
        <v>18</v>
      </c>
      <c r="D93" s="98" t="s">
        <v>905</v>
      </c>
      <c r="E93" s="101">
        <v>77800</v>
      </c>
      <c r="F93" s="91"/>
      <c r="G93" s="195">
        <v>31.4</v>
      </c>
      <c r="H93" s="195">
        <v>35.5</v>
      </c>
      <c r="I93" s="195">
        <v>5.9</v>
      </c>
      <c r="J93" s="74" t="s">
        <v>1362</v>
      </c>
      <c r="K93" s="195">
        <v>36.200000000000003</v>
      </c>
      <c r="L93" s="195">
        <v>43.1</v>
      </c>
      <c r="M93" s="195">
        <v>10.9</v>
      </c>
      <c r="N93" s="91"/>
    </row>
    <row r="94" spans="1:14" x14ac:dyDescent="0.2">
      <c r="A94" s="91"/>
      <c r="B94" s="207" t="s">
        <v>135</v>
      </c>
      <c r="C94" s="105" t="s">
        <v>19</v>
      </c>
      <c r="D94" s="98" t="s">
        <v>906</v>
      </c>
      <c r="E94" s="106"/>
      <c r="F94" s="105"/>
      <c r="G94" s="196">
        <v>27.5</v>
      </c>
      <c r="H94" s="196">
        <v>27.8</v>
      </c>
      <c r="I94" s="196">
        <v>4.5</v>
      </c>
      <c r="J94" s="107" t="s">
        <v>1362</v>
      </c>
      <c r="K94" s="196">
        <v>26.4</v>
      </c>
      <c r="L94" s="196">
        <v>26.2</v>
      </c>
      <c r="M94" s="196">
        <v>6.9</v>
      </c>
      <c r="N94" s="91"/>
    </row>
    <row r="95" spans="1:14" x14ac:dyDescent="0.2">
      <c r="B95" s="199" t="s">
        <v>1090</v>
      </c>
      <c r="C95" s="98" t="s">
        <v>17</v>
      </c>
      <c r="D95" s="98" t="s">
        <v>1106</v>
      </c>
      <c r="E95" s="200">
        <v>488885</v>
      </c>
      <c r="F95" s="98"/>
      <c r="G95" s="201">
        <v>62.1</v>
      </c>
      <c r="H95" s="201">
        <v>65.900000000000006</v>
      </c>
      <c r="I95" s="201">
        <v>10.1</v>
      </c>
      <c r="J95" s="202" t="s">
        <v>1362</v>
      </c>
      <c r="K95" s="201">
        <v>64.900000000000006</v>
      </c>
      <c r="L95" s="201">
        <v>71.400000000000006</v>
      </c>
      <c r="M95" s="201">
        <v>18.5</v>
      </c>
    </row>
    <row r="96" spans="1:14" x14ac:dyDescent="0.2">
      <c r="B96" s="199" t="s">
        <v>1090</v>
      </c>
      <c r="C96" s="91" t="s">
        <v>18</v>
      </c>
      <c r="D96" s="98" t="s">
        <v>1107</v>
      </c>
      <c r="E96" s="101">
        <v>79694</v>
      </c>
      <c r="F96" s="91"/>
      <c r="G96" s="195">
        <v>34.799999999999997</v>
      </c>
      <c r="H96" s="195">
        <v>38.299999999999997</v>
      </c>
      <c r="I96" s="195">
        <v>5.4</v>
      </c>
      <c r="J96" s="74" t="s">
        <v>1362</v>
      </c>
      <c r="K96" s="195">
        <v>38.6</v>
      </c>
      <c r="L96" s="195">
        <v>45.5</v>
      </c>
      <c r="M96" s="195">
        <v>11.2</v>
      </c>
    </row>
    <row r="97" spans="1:13" x14ac:dyDescent="0.2">
      <c r="A97" s="105"/>
      <c r="B97" s="207" t="s">
        <v>1090</v>
      </c>
      <c r="C97" s="105" t="s">
        <v>19</v>
      </c>
      <c r="D97" s="98" t="s">
        <v>1108</v>
      </c>
      <c r="E97" s="106"/>
      <c r="F97" s="105"/>
      <c r="G97" s="196">
        <v>27.3</v>
      </c>
      <c r="H97" s="196">
        <v>27.6</v>
      </c>
      <c r="I97" s="196">
        <v>4.7</v>
      </c>
      <c r="J97" s="107" t="s">
        <v>1362</v>
      </c>
      <c r="K97" s="196">
        <v>26.3</v>
      </c>
      <c r="L97" s="196">
        <v>25.9</v>
      </c>
      <c r="M97" s="196">
        <v>7.3</v>
      </c>
    </row>
  </sheetData>
  <mergeCells count="1">
    <mergeCell ref="A2:M2"/>
  </mergeCells>
  <pageMargins left="0.75" right="0.75" top="1" bottom="1" header="0.5" footer="0.5"/>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selection activeCell="B5" sqref="B5"/>
    </sheetView>
  </sheetViews>
  <sheetFormatPr defaultRowHeight="12.75" x14ac:dyDescent="0.2"/>
  <cols>
    <col min="1" max="1" width="16.5703125" style="89" customWidth="1"/>
    <col min="2" max="2" width="25.5703125" style="89" bestFit="1" customWidth="1"/>
    <col min="3" max="3" width="25.5703125" style="89" hidden="1" customWidth="1"/>
    <col min="4" max="4" width="9.7109375" style="89" customWidth="1"/>
    <col min="5" max="5" width="2.85546875" style="89" customWidth="1"/>
    <col min="6" max="6" width="10.5703125" style="89" customWidth="1"/>
    <col min="7" max="7" width="11.28515625" style="89" customWidth="1"/>
    <col min="8" max="8" width="10.5703125" style="89" customWidth="1"/>
    <col min="9" max="9" width="3.28515625" style="89" customWidth="1"/>
    <col min="10" max="11" width="10.5703125" style="89" customWidth="1"/>
    <col min="12" max="12" width="10.7109375" style="89" customWidth="1"/>
    <col min="13" max="16384" width="9.140625" style="89"/>
  </cols>
  <sheetData>
    <row r="1" spans="1:12" ht="25.5" customHeight="1" x14ac:dyDescent="0.2">
      <c r="A1" s="295" t="s">
        <v>1398</v>
      </c>
      <c r="B1" s="295"/>
      <c r="C1" s="295"/>
      <c r="D1" s="295"/>
      <c r="E1" s="295"/>
      <c r="F1" s="295"/>
      <c r="G1" s="295"/>
      <c r="H1" s="295"/>
      <c r="I1" s="295"/>
      <c r="J1" s="295"/>
      <c r="K1" s="295"/>
      <c r="L1" s="295"/>
    </row>
    <row r="2" spans="1:12" ht="12.75" customHeight="1" x14ac:dyDescent="0.2">
      <c r="A2" s="278" t="s">
        <v>1</v>
      </c>
      <c r="B2" s="278"/>
      <c r="C2" s="278"/>
      <c r="D2" s="278"/>
      <c r="E2" s="278"/>
      <c r="F2" s="278"/>
      <c r="G2" s="278"/>
      <c r="H2" s="278"/>
      <c r="I2" s="278"/>
      <c r="J2" s="278"/>
      <c r="K2" s="278"/>
      <c r="L2" s="278"/>
    </row>
    <row r="3" spans="1:12" x14ac:dyDescent="0.2">
      <c r="A3" s="105"/>
      <c r="B3" s="105"/>
      <c r="F3" s="92"/>
      <c r="J3" s="92"/>
    </row>
    <row r="4" spans="1:12" ht="89.25" customHeight="1" x14ac:dyDescent="0.2">
      <c r="A4" s="177"/>
      <c r="B4" s="178" t="s">
        <v>134</v>
      </c>
      <c r="C4" s="94"/>
      <c r="D4" s="287" t="s">
        <v>2</v>
      </c>
      <c r="E4" s="289"/>
      <c r="F4" s="291" t="s">
        <v>62</v>
      </c>
      <c r="G4" s="291" t="s">
        <v>63</v>
      </c>
      <c r="H4" s="293" t="s">
        <v>64</v>
      </c>
      <c r="I4" s="289"/>
      <c r="J4" s="291" t="s">
        <v>1352</v>
      </c>
      <c r="K4" s="291" t="s">
        <v>1353</v>
      </c>
      <c r="L4" s="293" t="s">
        <v>1354</v>
      </c>
    </row>
    <row r="5" spans="1:12" x14ac:dyDescent="0.2">
      <c r="A5" s="177"/>
      <c r="B5" s="179" t="s">
        <v>1090</v>
      </c>
      <c r="C5" s="99"/>
      <c r="D5" s="288"/>
      <c r="E5" s="290"/>
      <c r="F5" s="292"/>
      <c r="G5" s="292"/>
      <c r="H5" s="294"/>
      <c r="I5" s="290"/>
      <c r="J5" s="292"/>
      <c r="K5" s="292"/>
      <c r="L5" s="294"/>
    </row>
    <row r="6" spans="1:12" x14ac:dyDescent="0.2">
      <c r="A6" s="98" t="s">
        <v>65</v>
      </c>
      <c r="B6" s="98"/>
      <c r="C6" s="98"/>
      <c r="D6" s="99"/>
      <c r="E6" s="98"/>
      <c r="F6" s="98"/>
      <c r="G6" s="98"/>
      <c r="H6" s="100"/>
      <c r="I6" s="98"/>
      <c r="J6" s="98"/>
      <c r="K6" s="98"/>
      <c r="L6" s="100"/>
    </row>
    <row r="7" spans="1:12" x14ac:dyDescent="0.2">
      <c r="A7" s="91"/>
      <c r="B7" s="51" t="s">
        <v>28</v>
      </c>
      <c r="C7" s="111" t="str">
        <f>CONCATENATE($B$5,".",$A$6,".",B7)</f>
        <v>19 in 2014.English.No Identified SEN</v>
      </c>
      <c r="D7" s="258">
        <f>VLOOKUP($C7,T13cData!$D$11:$M$219,D$37,FALSE)</f>
        <v>431565</v>
      </c>
      <c r="E7" s="258"/>
      <c r="F7" s="259">
        <f>VLOOKUP($C7,T13cData!$D$11:$M$219,F$37,FALSE)</f>
        <v>80.2</v>
      </c>
      <c r="G7" s="259">
        <f>VLOOKUP($C7,T13cData!$D$11:$M$219,G$37,FALSE)</f>
        <v>82.6</v>
      </c>
      <c r="H7" s="259">
        <f>VLOOKUP($C7,T13cData!$D$11:$M$219,H$37,FALSE)</f>
        <v>12.1</v>
      </c>
      <c r="I7" s="259"/>
      <c r="J7" s="259">
        <f>VLOOKUP($C7,T13cData!$D$11:$M$219,J$37,FALSE)</f>
        <v>82.3</v>
      </c>
      <c r="K7" s="259">
        <f>VLOOKUP($C7,T13cData!$D$11:$M$219,K$37,FALSE)</f>
        <v>86.9</v>
      </c>
      <c r="L7" s="259">
        <f>VLOOKUP($C7,T13cData!$D$11:$M$219,L$37,FALSE)</f>
        <v>25.8</v>
      </c>
    </row>
    <row r="8" spans="1:12" x14ac:dyDescent="0.2">
      <c r="A8" s="91"/>
      <c r="B8" s="51" t="s">
        <v>1083</v>
      </c>
      <c r="C8" s="111" t="str">
        <f t="shared" ref="C8:C9" si="0">CONCATENATE($B$5,".",$A$6,".",B8)</f>
        <v>19 in 2014.English.All SEN Pupils</v>
      </c>
      <c r="D8" s="258">
        <f>VLOOKUP($C8,T13cData!$D$11:$M$219,D$37,FALSE)</f>
        <v>137014</v>
      </c>
      <c r="E8" s="258"/>
      <c r="F8" s="259">
        <f>VLOOKUP($C8,T13cData!$D$11:$M$219,F$37,FALSE)</f>
        <v>32.4</v>
      </c>
      <c r="G8" s="259">
        <f>VLOOKUP($C8,T13cData!$D$11:$M$219,G$37,FALSE)</f>
        <v>35.6</v>
      </c>
      <c r="H8" s="259">
        <f>VLOOKUP($C8,T13cData!$D$11:$M$219,H$37,FALSE)</f>
        <v>4.5999999999999996</v>
      </c>
      <c r="I8" s="259"/>
      <c r="J8" s="259">
        <f>VLOOKUP($C8,T13cData!$D$11:$M$219,J$37,FALSE)</f>
        <v>36.299999999999997</v>
      </c>
      <c r="K8" s="259">
        <f>VLOOKUP($C8,T13cData!$D$11:$M$219,K$37,FALSE)</f>
        <v>44.7</v>
      </c>
      <c r="L8" s="259">
        <f>VLOOKUP($C8,T13cData!$D$11:$M$219,L$37,FALSE)</f>
        <v>13.2</v>
      </c>
    </row>
    <row r="9" spans="1:12" x14ac:dyDescent="0.2">
      <c r="A9" s="91"/>
      <c r="B9" s="51" t="s">
        <v>1084</v>
      </c>
      <c r="C9" s="111" t="str">
        <f t="shared" si="0"/>
        <v>19 in 2014.English.   SEN without a Statement</v>
      </c>
      <c r="D9" s="258">
        <f>VLOOKUP($C9,T13cData!$D$11:$M$219,D$37,FALSE)</f>
        <v>115101</v>
      </c>
      <c r="E9" s="258"/>
      <c r="F9" s="259">
        <f>VLOOKUP($C9,T13cData!$D$11:$M$219,F$37,FALSE)</f>
        <v>36.299999999999997</v>
      </c>
      <c r="G9" s="259">
        <f>VLOOKUP($C9,T13cData!$D$11:$M$219,G$37,FALSE)</f>
        <v>39.6</v>
      </c>
      <c r="H9" s="259">
        <f>VLOOKUP($C9,T13cData!$D$11:$M$219,H$37,FALSE)</f>
        <v>5.0999999999999996</v>
      </c>
      <c r="I9" s="259"/>
      <c r="J9" s="259">
        <f>VLOOKUP($C9,T13cData!$D$11:$M$219,J$37,FALSE)</f>
        <v>40.5</v>
      </c>
      <c r="K9" s="259">
        <f>VLOOKUP($C9,T13cData!$D$11:$M$219,K$37,FALSE)</f>
        <v>49.4</v>
      </c>
      <c r="L9" s="259">
        <f>VLOOKUP($C9,T13cData!$D$11:$M$219,L$37,FALSE)</f>
        <v>14.9</v>
      </c>
    </row>
    <row r="10" spans="1:12" x14ac:dyDescent="0.2">
      <c r="A10" s="91"/>
      <c r="B10" s="51" t="s">
        <v>1085</v>
      </c>
      <c r="C10" s="111" t="str">
        <f>CONCATENATE($B$5,".",$A$6,".",B10)</f>
        <v>19 in 2014.English.       School Action</v>
      </c>
      <c r="D10" s="258">
        <f>VLOOKUP($C10,T13cData!$D$11:$M$219,D$37,FALSE)</f>
        <v>75413</v>
      </c>
      <c r="E10" s="258"/>
      <c r="F10" s="259">
        <f>VLOOKUP($C10,T13cData!$D$11:$M$219,F$37,FALSE)</f>
        <v>40.1</v>
      </c>
      <c r="G10" s="259">
        <f>VLOOKUP($C10,T13cData!$D$11:$M$219,G$37,FALSE)</f>
        <v>43.8</v>
      </c>
      <c r="H10" s="259">
        <f>VLOOKUP($C10,T13cData!$D$11:$M$219,H$37,FALSE)</f>
        <v>6.1</v>
      </c>
      <c r="I10" s="259"/>
      <c r="J10" s="259">
        <f>VLOOKUP($C10,T13cData!$D$11:$M$219,J$37,FALSE)</f>
        <v>44.1</v>
      </c>
      <c r="K10" s="259">
        <f>VLOOKUP($C10,T13cData!$D$11:$M$219,K$37,FALSE)</f>
        <v>53.7</v>
      </c>
      <c r="L10" s="259">
        <f>VLOOKUP($C10,T13cData!$D$11:$M$219,L$37,FALSE)</f>
        <v>17</v>
      </c>
    </row>
    <row r="11" spans="1:12" x14ac:dyDescent="0.2">
      <c r="A11" s="91"/>
      <c r="B11" s="51" t="s">
        <v>1086</v>
      </c>
      <c r="C11" s="111" t="str">
        <f>CONCATENATE($B$5,".",$A$6,".",B11)</f>
        <v>19 in 2014.English.       School Action +</v>
      </c>
      <c r="D11" s="258">
        <f>VLOOKUP($C11,T13cData!$D$11:$M$219,D$37,FALSE)</f>
        <v>39688</v>
      </c>
      <c r="E11" s="258"/>
      <c r="F11" s="259">
        <f>VLOOKUP($C11,T13cData!$D$11:$M$219,F$37,FALSE)</f>
        <v>29.2</v>
      </c>
      <c r="G11" s="259">
        <f>VLOOKUP($C11,T13cData!$D$11:$M$219,G$37,FALSE)</f>
        <v>31.7</v>
      </c>
      <c r="H11" s="259">
        <f>VLOOKUP($C11,T13cData!$D$11:$M$219,H$37,FALSE)</f>
        <v>3.6</v>
      </c>
      <c r="I11" s="259"/>
      <c r="J11" s="259">
        <f>VLOOKUP($C11,T13cData!$D$11:$M$219,J$37,FALSE)</f>
        <v>33.6</v>
      </c>
      <c r="K11" s="259">
        <f>VLOOKUP($C11,T13cData!$D$11:$M$219,K$37,FALSE)</f>
        <v>41.2</v>
      </c>
      <c r="L11" s="259">
        <f>VLOOKUP($C11,T13cData!$D$11:$M$219,L$37,FALSE)</f>
        <v>11.4</v>
      </c>
    </row>
    <row r="12" spans="1:12" x14ac:dyDescent="0.2">
      <c r="A12" s="91"/>
      <c r="B12" s="51" t="s">
        <v>1087</v>
      </c>
      <c r="C12" s="111" t="str">
        <f>CONCATENATE($B$5,".",$A$6,".",B12)</f>
        <v>19 in 2014.English.   Statement of SEN</v>
      </c>
      <c r="D12" s="258">
        <f>VLOOKUP($C12,T13cData!$D$11:$M$219,D$37,FALSE)</f>
        <v>21913</v>
      </c>
      <c r="E12" s="258"/>
      <c r="F12" s="259">
        <f>VLOOKUP($C12,T13cData!$D$11:$M$219,F$37,FALSE)</f>
        <v>12</v>
      </c>
      <c r="G12" s="259">
        <f>VLOOKUP($C12,T13cData!$D$11:$M$219,G$37,FALSE)</f>
        <v>14.3</v>
      </c>
      <c r="H12" s="259">
        <f>VLOOKUP($C12,T13cData!$D$11:$M$219,H$37,FALSE)</f>
        <v>2.7</v>
      </c>
      <c r="I12" s="259"/>
      <c r="J12" s="259">
        <f>VLOOKUP($C12,T13cData!$D$11:$M$219,J$37,FALSE)</f>
        <v>13.8</v>
      </c>
      <c r="K12" s="259">
        <f>VLOOKUP($C12,T13cData!$D$11:$M$219,K$37,FALSE)</f>
        <v>20.100000000000001</v>
      </c>
      <c r="L12" s="259">
        <f>VLOOKUP($C12,T13cData!$D$11:$M$219,L$37,FALSE)</f>
        <v>7.2</v>
      </c>
    </row>
    <row r="13" spans="1:12" x14ac:dyDescent="0.2">
      <c r="A13" s="91"/>
      <c r="B13" s="111"/>
      <c r="C13" s="111"/>
      <c r="D13" s="258"/>
      <c r="E13" s="258"/>
      <c r="F13" s="259"/>
      <c r="G13" s="259"/>
      <c r="H13" s="259"/>
      <c r="I13" s="259"/>
      <c r="J13" s="259"/>
      <c r="K13" s="259"/>
      <c r="L13" s="259"/>
    </row>
    <row r="14" spans="1:12" x14ac:dyDescent="0.2">
      <c r="A14" s="103" t="s">
        <v>66</v>
      </c>
      <c r="B14" s="111"/>
      <c r="C14" s="111"/>
      <c r="D14" s="258"/>
      <c r="E14" s="258"/>
      <c r="F14" s="259"/>
      <c r="G14" s="259"/>
      <c r="H14" s="259"/>
      <c r="I14" s="259"/>
      <c r="J14" s="259"/>
      <c r="K14" s="259"/>
      <c r="L14" s="259"/>
    </row>
    <row r="15" spans="1:12" x14ac:dyDescent="0.2">
      <c r="A15" s="91"/>
      <c r="B15" s="51" t="s">
        <v>28</v>
      </c>
      <c r="C15" s="111" t="str">
        <f>CONCATENATE($B$5,".",$A$14,".",B15)</f>
        <v>19 in 2014.Maths.No Identified SEN</v>
      </c>
      <c r="D15" s="258">
        <f>VLOOKUP($C15,T13cData!$D$11:$M$219,D$37,FALSE)</f>
        <v>431565</v>
      </c>
      <c r="E15" s="258"/>
      <c r="F15" s="259">
        <f>VLOOKUP($C15,T13cData!$D$11:$M$219,F$37,FALSE)</f>
        <v>75.599999999999994</v>
      </c>
      <c r="G15" s="259">
        <f>VLOOKUP($C15,T13cData!$D$11:$M$219,G$37,FALSE)</f>
        <v>78.599999999999994</v>
      </c>
      <c r="H15" s="259">
        <f>VLOOKUP($C15,T13cData!$D$11:$M$219,H$37,FALSE)</f>
        <v>12.2</v>
      </c>
      <c r="I15" s="259"/>
      <c r="J15" s="259">
        <f>VLOOKUP($C15,T13cData!$D$11:$M$219,J$37,FALSE)</f>
        <v>77.5</v>
      </c>
      <c r="K15" s="259">
        <f>VLOOKUP($C15,T13cData!$D$11:$M$219,K$37,FALSE)</f>
        <v>82.5</v>
      </c>
      <c r="L15" s="259">
        <f>VLOOKUP($C15,T13cData!$D$11:$M$219,L$37,FALSE)</f>
        <v>22.1</v>
      </c>
    </row>
    <row r="16" spans="1:12" x14ac:dyDescent="0.2">
      <c r="A16" s="91"/>
      <c r="B16" s="51" t="s">
        <v>1083</v>
      </c>
      <c r="C16" s="111" t="str">
        <f t="shared" ref="C16:C20" si="1">CONCATENATE($B$5,".",$A$14,".",B16)</f>
        <v>19 in 2014.Maths.All SEN Pupils</v>
      </c>
      <c r="D16" s="258">
        <f>VLOOKUP($C16,T13cData!$D$11:$M$219,D$37,FALSE)</f>
        <v>137014</v>
      </c>
      <c r="E16" s="258"/>
      <c r="F16" s="259">
        <f>VLOOKUP($C16,T13cData!$D$11:$M$219,F$37,FALSE)</f>
        <v>30.6</v>
      </c>
      <c r="G16" s="259">
        <f>VLOOKUP($C16,T13cData!$D$11:$M$219,G$37,FALSE)</f>
        <v>33.4</v>
      </c>
      <c r="H16" s="259">
        <f>VLOOKUP($C16,T13cData!$D$11:$M$219,H$37,FALSE)</f>
        <v>4.0999999999999996</v>
      </c>
      <c r="I16" s="259"/>
      <c r="J16" s="259">
        <f>VLOOKUP($C16,T13cData!$D$11:$M$219,J$37,FALSE)</f>
        <v>33.799999999999997</v>
      </c>
      <c r="K16" s="259">
        <f>VLOOKUP($C16,T13cData!$D$11:$M$219,K$37,FALSE)</f>
        <v>40.6</v>
      </c>
      <c r="L16" s="259">
        <f>VLOOKUP($C16,T13cData!$D$11:$M$219,L$37,FALSE)</f>
        <v>10.199999999999999</v>
      </c>
    </row>
    <row r="17" spans="1:12" x14ac:dyDescent="0.2">
      <c r="A17" s="91"/>
      <c r="B17" s="51" t="s">
        <v>1084</v>
      </c>
      <c r="C17" s="111" t="str">
        <f t="shared" si="1"/>
        <v>19 in 2014.Maths.   SEN without a Statement</v>
      </c>
      <c r="D17" s="258">
        <f>VLOOKUP($C17,T13cData!$D$11:$M$219,D$37,FALSE)</f>
        <v>115101</v>
      </c>
      <c r="E17" s="258"/>
      <c r="F17" s="259">
        <f>VLOOKUP($C17,T13cData!$D$11:$M$219,F$37,FALSE)</f>
        <v>34</v>
      </c>
      <c r="G17" s="259">
        <f>VLOOKUP($C17,T13cData!$D$11:$M$219,G$37,FALSE)</f>
        <v>37</v>
      </c>
      <c r="H17" s="259">
        <f>VLOOKUP($C17,T13cData!$D$11:$M$219,H$37,FALSE)</f>
        <v>4.5</v>
      </c>
      <c r="I17" s="259"/>
      <c r="J17" s="259">
        <f>VLOOKUP($C17,T13cData!$D$11:$M$219,J$37,FALSE)</f>
        <v>37.6</v>
      </c>
      <c r="K17" s="259">
        <f>VLOOKUP($C17,T13cData!$D$11:$M$219,K$37,FALSE)</f>
        <v>44.7</v>
      </c>
      <c r="L17" s="259">
        <f>VLOOKUP($C17,T13cData!$D$11:$M$219,L$37,FALSE)</f>
        <v>11.4</v>
      </c>
    </row>
    <row r="18" spans="1:12" x14ac:dyDescent="0.2">
      <c r="A18" s="91"/>
      <c r="B18" s="51" t="s">
        <v>1085</v>
      </c>
      <c r="C18" s="111" t="str">
        <f t="shared" si="1"/>
        <v>19 in 2014.Maths.       School Action</v>
      </c>
      <c r="D18" s="258">
        <f>VLOOKUP($C18,T13cData!$D$11:$M$219,D$37,FALSE)</f>
        <v>75413</v>
      </c>
      <c r="E18" s="258"/>
      <c r="F18" s="259">
        <f>VLOOKUP($C18,T13cData!$D$11:$M$219,F$37,FALSE)</f>
        <v>37.6</v>
      </c>
      <c r="G18" s="259">
        <f>VLOOKUP($C18,T13cData!$D$11:$M$219,G$37,FALSE)</f>
        <v>40.9</v>
      </c>
      <c r="H18" s="259">
        <f>VLOOKUP($C18,T13cData!$D$11:$M$219,H$37,FALSE)</f>
        <v>5.3</v>
      </c>
      <c r="I18" s="259"/>
      <c r="J18" s="259">
        <f>VLOOKUP($C18,T13cData!$D$11:$M$219,J$37,FALSE)</f>
        <v>41</v>
      </c>
      <c r="K18" s="259">
        <f>VLOOKUP($C18,T13cData!$D$11:$M$219,K$37,FALSE)</f>
        <v>48.6</v>
      </c>
      <c r="L18" s="259">
        <f>VLOOKUP($C18,T13cData!$D$11:$M$219,L$37,FALSE)</f>
        <v>12.9</v>
      </c>
    </row>
    <row r="19" spans="1:12" x14ac:dyDescent="0.2">
      <c r="A19" s="91"/>
      <c r="B19" s="51" t="s">
        <v>1086</v>
      </c>
      <c r="C19" s="111" t="str">
        <f t="shared" si="1"/>
        <v>19 in 2014.Maths.       School Action +</v>
      </c>
      <c r="D19" s="258">
        <f>VLOOKUP($C19,T13cData!$D$11:$M$219,D$37,FALSE)</f>
        <v>39688</v>
      </c>
      <c r="E19" s="258"/>
      <c r="F19" s="259">
        <f>VLOOKUP($C19,T13cData!$D$11:$M$219,F$37,FALSE)</f>
        <v>27.2</v>
      </c>
      <c r="G19" s="259">
        <f>VLOOKUP($C19,T13cData!$D$11:$M$219,G$37,FALSE)</f>
        <v>29.5</v>
      </c>
      <c r="H19" s="259">
        <f>VLOOKUP($C19,T13cData!$D$11:$M$219,H$37,FALSE)</f>
        <v>3.2</v>
      </c>
      <c r="I19" s="259"/>
      <c r="J19" s="259">
        <f>VLOOKUP($C19,T13cData!$D$11:$M$219,J$37,FALSE)</f>
        <v>31.2</v>
      </c>
      <c r="K19" s="259">
        <f>VLOOKUP($C19,T13cData!$D$11:$M$219,K$37,FALSE)</f>
        <v>37.299999999999997</v>
      </c>
      <c r="L19" s="259">
        <f>VLOOKUP($C19,T13cData!$D$11:$M$219,L$37,FALSE)</f>
        <v>8.9</v>
      </c>
    </row>
    <row r="20" spans="1:12" x14ac:dyDescent="0.2">
      <c r="A20" s="91"/>
      <c r="B20" s="51" t="s">
        <v>1087</v>
      </c>
      <c r="C20" s="111" t="str">
        <f t="shared" si="1"/>
        <v>19 in 2014.Maths.   Statement of SEN</v>
      </c>
      <c r="D20" s="258">
        <f>VLOOKUP($C20,T13cData!$D$11:$M$219,D$37,FALSE)</f>
        <v>21913</v>
      </c>
      <c r="E20" s="258"/>
      <c r="F20" s="259">
        <f>VLOOKUP($C20,T13cData!$D$11:$M$219,F$37,FALSE)</f>
        <v>12.7</v>
      </c>
      <c r="G20" s="259">
        <f>VLOOKUP($C20,T13cData!$D$11:$M$219,G$37,FALSE)</f>
        <v>14.8</v>
      </c>
      <c r="H20" s="259">
        <f>VLOOKUP($C20,T13cData!$D$11:$M$219,H$37,FALSE)</f>
        <v>2.5</v>
      </c>
      <c r="I20" s="259"/>
      <c r="J20" s="259">
        <f>VLOOKUP($C20,T13cData!$D$11:$M$219,J$37,FALSE)</f>
        <v>14.1</v>
      </c>
      <c r="K20" s="259">
        <f>VLOOKUP($C20,T13cData!$D$11:$M$219,K$37,FALSE)</f>
        <v>18.899999999999999</v>
      </c>
      <c r="L20" s="259">
        <f>VLOOKUP($C20,T13cData!$D$11:$M$219,L$37,FALSE)</f>
        <v>5.6</v>
      </c>
    </row>
    <row r="21" spans="1:12" x14ac:dyDescent="0.2">
      <c r="A21" s="91"/>
      <c r="B21" s="111"/>
      <c r="C21" s="111"/>
      <c r="D21" s="258"/>
      <c r="E21" s="258"/>
      <c r="F21" s="259"/>
      <c r="G21" s="259"/>
      <c r="H21" s="259"/>
      <c r="I21" s="259"/>
      <c r="J21" s="259"/>
      <c r="K21" s="259"/>
      <c r="L21" s="259"/>
    </row>
    <row r="22" spans="1:12" x14ac:dyDescent="0.2">
      <c r="A22" s="67" t="s">
        <v>67</v>
      </c>
      <c r="B22" s="111"/>
      <c r="C22" s="111"/>
      <c r="D22" s="258"/>
      <c r="E22" s="258"/>
      <c r="F22" s="259"/>
      <c r="G22" s="259"/>
      <c r="H22" s="259"/>
      <c r="I22" s="259"/>
      <c r="J22" s="259"/>
      <c r="K22" s="259"/>
      <c r="L22" s="259"/>
    </row>
    <row r="23" spans="1:12" x14ac:dyDescent="0.2">
      <c r="A23" s="91"/>
      <c r="B23" s="51" t="s">
        <v>28</v>
      </c>
      <c r="C23" s="111" t="str">
        <f>CONCATENATE($B$5,".",$A$22,".",B23)</f>
        <v>19 in 2014.English and maths.No Identified SEN</v>
      </c>
      <c r="D23" s="258">
        <f>VLOOKUP($C23,T13cData!$D$11:$M$219,D$37,FALSE)</f>
        <v>431565</v>
      </c>
      <c r="E23" s="258"/>
      <c r="F23" s="259">
        <f>VLOOKUP($C23,T13cData!$D$11:$M$219,F$37,FALSE)</f>
        <v>69.7</v>
      </c>
      <c r="G23" s="259">
        <f>VLOOKUP($C23,T13cData!$D$11:$M$219,G$37,FALSE)</f>
        <v>73.599999999999994</v>
      </c>
      <c r="H23" s="259">
        <f>VLOOKUP($C23,T13cData!$D$11:$M$219,H$37,FALSE)</f>
        <v>12.9</v>
      </c>
      <c r="I23" s="259"/>
      <c r="J23" s="259">
        <f>VLOOKUP($C23,T13cData!$D$11:$M$219,J$37,FALSE)</f>
        <v>72.3</v>
      </c>
      <c r="K23" s="259">
        <f>VLOOKUP($C23,T13cData!$D$11:$M$219,K$37,FALSE)</f>
        <v>78.7</v>
      </c>
      <c r="L23" s="259">
        <f>VLOOKUP($C23,T13cData!$D$11:$M$219,L$37,FALSE)</f>
        <v>22.8</v>
      </c>
    </row>
    <row r="24" spans="1:12" x14ac:dyDescent="0.2">
      <c r="A24" s="91"/>
      <c r="B24" s="51" t="s">
        <v>1083</v>
      </c>
      <c r="C24" s="111" t="str">
        <f t="shared" ref="C24:C26" si="2">CONCATENATE($B$5,".",$A$22,".",B24)</f>
        <v>19 in 2014.English and maths.All SEN Pupils</v>
      </c>
      <c r="D24" s="258">
        <f>VLOOKUP($C24,T13cData!$D$11:$M$219,D$37,FALSE)</f>
        <v>137014</v>
      </c>
      <c r="E24" s="258"/>
      <c r="F24" s="259">
        <f>VLOOKUP($C24,T13cData!$D$11:$M$219,F$37,FALSE)</f>
        <v>22.4</v>
      </c>
      <c r="G24" s="259">
        <f>VLOOKUP($C24,T13cData!$D$11:$M$219,G$37,FALSE)</f>
        <v>25.8</v>
      </c>
      <c r="H24" s="259">
        <f>VLOOKUP($C24,T13cData!$D$11:$M$219,H$37,FALSE)</f>
        <v>4.4000000000000004</v>
      </c>
      <c r="I24" s="259"/>
      <c r="J24" s="259">
        <f>VLOOKUP($C24,T13cData!$D$11:$M$219,J$37,FALSE)</f>
        <v>26.1</v>
      </c>
      <c r="K24" s="259">
        <f>VLOOKUP($C24,T13cData!$D$11:$M$219,K$37,FALSE)</f>
        <v>33.4</v>
      </c>
      <c r="L24" s="259">
        <f>VLOOKUP($C24,T13cData!$D$11:$M$219,L$37,FALSE)</f>
        <v>9.9</v>
      </c>
    </row>
    <row r="25" spans="1:12" x14ac:dyDescent="0.2">
      <c r="A25" s="91"/>
      <c r="B25" s="51" t="s">
        <v>1084</v>
      </c>
      <c r="C25" s="111" t="str">
        <f t="shared" si="2"/>
        <v>19 in 2014.English and maths.   SEN without a Statement</v>
      </c>
      <c r="D25" s="258">
        <f>VLOOKUP($C25,T13cData!$D$11:$M$219,D$37,FALSE)</f>
        <v>115101</v>
      </c>
      <c r="E25" s="258"/>
      <c r="F25" s="259">
        <f>VLOOKUP($C25,T13cData!$D$11:$M$219,F$37,FALSE)</f>
        <v>25.1</v>
      </c>
      <c r="G25" s="259">
        <f>VLOOKUP($C25,T13cData!$D$11:$M$219,G$37,FALSE)</f>
        <v>28.7</v>
      </c>
      <c r="H25" s="259">
        <f>VLOOKUP($C25,T13cData!$D$11:$M$219,H$37,FALSE)</f>
        <v>4.9000000000000004</v>
      </c>
      <c r="I25" s="259"/>
      <c r="J25" s="259">
        <f>VLOOKUP($C25,T13cData!$D$11:$M$219,J$37,FALSE)</f>
        <v>29.2</v>
      </c>
      <c r="K25" s="259">
        <f>VLOOKUP($C25,T13cData!$D$11:$M$219,K$37,FALSE)</f>
        <v>37</v>
      </c>
      <c r="L25" s="259">
        <f>VLOOKUP($C25,T13cData!$D$11:$M$219,L$37,FALSE)</f>
        <v>11.1</v>
      </c>
    </row>
    <row r="26" spans="1:12" x14ac:dyDescent="0.2">
      <c r="A26" s="91"/>
      <c r="B26" s="51" t="s">
        <v>1085</v>
      </c>
      <c r="C26" s="111" t="str">
        <f t="shared" si="2"/>
        <v>19 in 2014.English and maths.       School Action</v>
      </c>
      <c r="D26" s="258">
        <f>VLOOKUP($C26,T13cData!$D$11:$M$219,D$37,FALSE)</f>
        <v>75413</v>
      </c>
      <c r="E26" s="258"/>
      <c r="F26" s="259">
        <f>VLOOKUP($C26,T13cData!$D$11:$M$219,F$37,FALSE)</f>
        <v>27.9</v>
      </c>
      <c r="G26" s="259">
        <f>VLOOKUP($C26,T13cData!$D$11:$M$219,G$37,FALSE)</f>
        <v>32</v>
      </c>
      <c r="H26" s="259">
        <f>VLOOKUP($C26,T13cData!$D$11:$M$219,H$37,FALSE)</f>
        <v>5.8</v>
      </c>
      <c r="I26" s="259"/>
      <c r="J26" s="259">
        <f>VLOOKUP($C26,T13cData!$D$11:$M$219,J$37,FALSE)</f>
        <v>31.9</v>
      </c>
      <c r="K26" s="259">
        <f>VLOOKUP($C26,T13cData!$D$11:$M$219,K$37,FALSE)</f>
        <v>40.5</v>
      </c>
      <c r="L26" s="259">
        <f>VLOOKUP($C26,T13cData!$D$11:$M$219,L$37,FALSE)</f>
        <v>12.6</v>
      </c>
    </row>
    <row r="27" spans="1:12" x14ac:dyDescent="0.2">
      <c r="A27" s="91"/>
      <c r="B27" s="51" t="s">
        <v>1086</v>
      </c>
      <c r="C27" s="111" t="str">
        <f>CONCATENATE($B$5,".",$A$22,".",B27)</f>
        <v>19 in 2014.English and maths.       School Action +</v>
      </c>
      <c r="D27" s="258">
        <f>VLOOKUP($C27,T13cData!$D$11:$M$219,D$37,FALSE)</f>
        <v>39688</v>
      </c>
      <c r="E27" s="258"/>
      <c r="F27" s="259">
        <f>VLOOKUP($C27,T13cData!$D$11:$M$219,F$37,FALSE)</f>
        <v>19.7</v>
      </c>
      <c r="G27" s="259">
        <f>VLOOKUP($C27,T13cData!$D$11:$M$219,G$37,FALSE)</f>
        <v>22.5</v>
      </c>
      <c r="H27" s="259">
        <f>VLOOKUP($C27,T13cData!$D$11:$M$219,H$37,FALSE)</f>
        <v>3.5</v>
      </c>
      <c r="I27" s="259"/>
      <c r="J27" s="259">
        <f>VLOOKUP($C27,T13cData!$D$11:$M$219,J$37,FALSE)</f>
        <v>24.1</v>
      </c>
      <c r="K27" s="259">
        <f>VLOOKUP($C27,T13cData!$D$11:$M$219,K$37,FALSE)</f>
        <v>30.4</v>
      </c>
      <c r="L27" s="259">
        <f>VLOOKUP($C27,T13cData!$D$11:$M$219,L$37,FALSE)</f>
        <v>8.4</v>
      </c>
    </row>
    <row r="28" spans="1:12" x14ac:dyDescent="0.2">
      <c r="A28" s="105"/>
      <c r="B28" s="260" t="s">
        <v>1087</v>
      </c>
      <c r="C28" s="108" t="str">
        <f>CONCATENATE($B$5,".",$A$22,".",B28)</f>
        <v>19 in 2014.English and maths.   Statement of SEN</v>
      </c>
      <c r="D28" s="261">
        <f>VLOOKUP($C28,T13cData!$D$11:$M$219,D$37,FALSE)</f>
        <v>21913</v>
      </c>
      <c r="E28" s="261"/>
      <c r="F28" s="262">
        <f>VLOOKUP($C28,T13cData!$D$11:$M$219,F$37,FALSE)</f>
        <v>8.3000000000000007</v>
      </c>
      <c r="G28" s="262">
        <f>VLOOKUP($C28,T13cData!$D$11:$M$219,G$37,FALSE)</f>
        <v>10.4</v>
      </c>
      <c r="H28" s="262">
        <f>VLOOKUP($C28,T13cData!$D$11:$M$219,H$37,FALSE)</f>
        <v>2.2999999999999998</v>
      </c>
      <c r="I28" s="262"/>
      <c r="J28" s="262">
        <f>VLOOKUP($C28,T13cData!$D$11:$M$219,J$37,FALSE)</f>
        <v>9.8000000000000007</v>
      </c>
      <c r="K28" s="262">
        <f>VLOOKUP($C28,T13cData!$D$11:$M$219,K$37,FALSE)</f>
        <v>14.2</v>
      </c>
      <c r="L28" s="262">
        <f>VLOOKUP($C28,T13cData!$D$11:$M$219,L$37,FALSE)</f>
        <v>4.9000000000000004</v>
      </c>
    </row>
    <row r="29" spans="1:12" ht="3.75" customHeight="1" x14ac:dyDescent="0.2">
      <c r="A29" s="91"/>
      <c r="B29" s="54"/>
      <c r="C29" s="54"/>
      <c r="D29" s="101"/>
      <c r="E29" s="91"/>
      <c r="F29" s="74"/>
      <c r="G29" s="74"/>
      <c r="H29" s="74"/>
      <c r="I29" s="74"/>
      <c r="J29" s="74"/>
      <c r="K29" s="74"/>
      <c r="L29" s="74"/>
    </row>
    <row r="30" spans="1:12" x14ac:dyDescent="0.2">
      <c r="A30" s="73" t="s">
        <v>8</v>
      </c>
      <c r="F30" s="102"/>
      <c r="G30" s="102"/>
      <c r="H30" s="102"/>
      <c r="I30" s="102"/>
      <c r="J30" s="102"/>
      <c r="K30" s="102"/>
      <c r="L30" s="102"/>
    </row>
    <row r="31" spans="1:12" x14ac:dyDescent="0.2">
      <c r="A31" s="73" t="s">
        <v>9</v>
      </c>
      <c r="F31" s="102"/>
      <c r="G31" s="102"/>
      <c r="H31" s="102"/>
      <c r="I31" s="102"/>
      <c r="J31" s="102"/>
      <c r="K31" s="102"/>
      <c r="L31" s="102"/>
    </row>
    <row r="32" spans="1:12" ht="12.75" customHeight="1" x14ac:dyDescent="0.2">
      <c r="A32" s="285" t="s">
        <v>1082</v>
      </c>
      <c r="B32" s="285"/>
      <c r="C32" s="285"/>
      <c r="D32" s="285"/>
      <c r="E32" s="285"/>
      <c r="F32" s="285"/>
      <c r="G32" s="285"/>
      <c r="H32" s="285"/>
      <c r="I32" s="285"/>
      <c r="J32" s="285"/>
      <c r="K32" s="102"/>
      <c r="L32" s="102"/>
    </row>
    <row r="33" spans="1:12" x14ac:dyDescent="0.2">
      <c r="A33" s="251" t="s">
        <v>136</v>
      </c>
      <c r="B33" s="73"/>
      <c r="C33" s="73"/>
      <c r="D33" s="73"/>
      <c r="E33" s="73"/>
      <c r="F33" s="73"/>
      <c r="G33" s="73"/>
      <c r="H33" s="73"/>
      <c r="I33" s="73"/>
      <c r="J33" s="76"/>
      <c r="K33" s="102"/>
      <c r="L33" s="102"/>
    </row>
    <row r="34" spans="1:12" x14ac:dyDescent="0.2">
      <c r="F34" s="102"/>
      <c r="G34" s="102"/>
      <c r="H34" s="102"/>
      <c r="I34" s="102"/>
      <c r="J34" s="102"/>
      <c r="K34" s="102"/>
      <c r="L34" s="102"/>
    </row>
    <row r="35" spans="1:12" x14ac:dyDescent="0.2">
      <c r="F35" s="102"/>
      <c r="G35" s="102"/>
      <c r="H35" s="102"/>
      <c r="I35" s="102"/>
      <c r="J35" s="102"/>
      <c r="K35" s="102"/>
      <c r="L35" s="102"/>
    </row>
    <row r="36" spans="1:12" x14ac:dyDescent="0.2">
      <c r="F36" s="102"/>
      <c r="G36" s="102"/>
      <c r="H36" s="102"/>
      <c r="I36" s="102"/>
      <c r="J36" s="102"/>
      <c r="K36" s="102"/>
      <c r="L36" s="102"/>
    </row>
    <row r="37" spans="1:12" hidden="1" x14ac:dyDescent="0.2">
      <c r="D37" s="89">
        <v>2</v>
      </c>
      <c r="E37" s="89">
        <v>3</v>
      </c>
      <c r="F37" s="102">
        <v>4</v>
      </c>
      <c r="G37" s="102">
        <v>5</v>
      </c>
      <c r="H37" s="102">
        <v>6</v>
      </c>
      <c r="I37" s="102">
        <v>7</v>
      </c>
      <c r="J37" s="102">
        <v>8</v>
      </c>
      <c r="K37" s="102">
        <v>9</v>
      </c>
      <c r="L37" s="102">
        <v>10</v>
      </c>
    </row>
    <row r="38" spans="1:12" hidden="1" x14ac:dyDescent="0.2">
      <c r="F38" s="102"/>
      <c r="G38" s="102"/>
      <c r="H38" s="102"/>
      <c r="I38" s="102"/>
      <c r="J38" s="102"/>
      <c r="K38" s="102"/>
      <c r="L38" s="102"/>
    </row>
    <row r="39" spans="1:12" hidden="1" x14ac:dyDescent="0.2">
      <c r="D39" s="89" t="s">
        <v>137</v>
      </c>
      <c r="F39" s="102"/>
      <c r="G39" s="102"/>
      <c r="H39" s="102"/>
      <c r="I39" s="102"/>
      <c r="J39" s="102"/>
      <c r="K39" s="102"/>
      <c r="L39" s="102"/>
    </row>
    <row r="40" spans="1:12" hidden="1" x14ac:dyDescent="0.2">
      <c r="D40" s="89" t="s">
        <v>138</v>
      </c>
      <c r="F40" s="102"/>
      <c r="G40" s="102"/>
      <c r="H40" s="102"/>
      <c r="I40" s="102"/>
      <c r="J40" s="102"/>
      <c r="K40" s="102"/>
      <c r="L40" s="102"/>
    </row>
    <row r="41" spans="1:12" hidden="1" x14ac:dyDescent="0.2">
      <c r="D41" s="89" t="s">
        <v>139</v>
      </c>
      <c r="F41" s="102"/>
      <c r="G41" s="102"/>
      <c r="H41" s="102"/>
      <c r="I41" s="102"/>
      <c r="J41" s="102"/>
      <c r="K41" s="102"/>
      <c r="L41" s="102"/>
    </row>
    <row r="42" spans="1:12" hidden="1" x14ac:dyDescent="0.2">
      <c r="D42" s="89" t="s">
        <v>140</v>
      </c>
      <c r="F42" s="102"/>
      <c r="G42" s="102"/>
      <c r="H42" s="102"/>
      <c r="I42" s="102"/>
      <c r="J42" s="102"/>
      <c r="K42" s="102"/>
      <c r="L42" s="102"/>
    </row>
    <row r="43" spans="1:12" hidden="1" x14ac:dyDescent="0.2">
      <c r="D43" s="89" t="s">
        <v>141</v>
      </c>
      <c r="F43" s="102"/>
      <c r="G43" s="102"/>
      <c r="H43" s="102"/>
      <c r="I43" s="102"/>
      <c r="J43" s="102"/>
      <c r="K43" s="102"/>
      <c r="L43" s="102"/>
    </row>
    <row r="44" spans="1:12" hidden="1" x14ac:dyDescent="0.2">
      <c r="D44" s="89" t="s">
        <v>142</v>
      </c>
      <c r="F44" s="102"/>
      <c r="G44" s="102"/>
      <c r="H44" s="102"/>
      <c r="I44" s="102"/>
      <c r="J44" s="102"/>
      <c r="K44" s="102"/>
      <c r="L44" s="102"/>
    </row>
    <row r="45" spans="1:12" hidden="1" x14ac:dyDescent="0.2">
      <c r="D45" s="89" t="s">
        <v>143</v>
      </c>
      <c r="F45" s="102"/>
      <c r="G45" s="102"/>
      <c r="H45" s="102"/>
      <c r="I45" s="102"/>
      <c r="J45" s="102"/>
      <c r="K45" s="102"/>
      <c r="L45" s="102"/>
    </row>
    <row r="46" spans="1:12" hidden="1" x14ac:dyDescent="0.2">
      <c r="D46" s="89" t="s">
        <v>135</v>
      </c>
      <c r="F46" s="102"/>
      <c r="G46" s="102"/>
      <c r="H46" s="102"/>
      <c r="I46" s="102"/>
      <c r="J46" s="102"/>
      <c r="K46" s="102"/>
      <c r="L46" s="102"/>
    </row>
    <row r="47" spans="1:12" hidden="1" x14ac:dyDescent="0.2">
      <c r="D47" s="89" t="s">
        <v>1090</v>
      </c>
      <c r="F47" s="102"/>
      <c r="G47" s="102"/>
      <c r="H47" s="102"/>
      <c r="I47" s="102"/>
      <c r="J47" s="102"/>
      <c r="K47" s="102"/>
      <c r="L47" s="102"/>
    </row>
    <row r="48" spans="1:12" x14ac:dyDescent="0.2">
      <c r="F48" s="102"/>
      <c r="G48" s="102"/>
      <c r="H48" s="102"/>
      <c r="I48" s="102"/>
      <c r="J48" s="102"/>
      <c r="K48" s="102"/>
      <c r="L48" s="102"/>
    </row>
    <row r="49" spans="6:12" x14ac:dyDescent="0.2">
      <c r="F49" s="102"/>
      <c r="G49" s="102"/>
      <c r="H49" s="102"/>
      <c r="I49" s="102"/>
      <c r="J49" s="102"/>
      <c r="K49" s="102"/>
      <c r="L49" s="102"/>
    </row>
  </sheetData>
  <mergeCells count="12">
    <mergeCell ref="A1:L1"/>
    <mergeCell ref="A32:J32"/>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$D$39:$D$47</formula1>
    </dataValidation>
  </dataValidations>
  <hyperlinks>
    <hyperlink ref="A33" r:id="rId1"/>
  </hyperlinks>
  <pageMargins left="0.75" right="0.75" top="1" bottom="1" header="0.5" footer="0.5"/>
  <pageSetup paperSize="9"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7"/>
  <sheetViews>
    <sheetView workbookViewId="0">
      <selection activeCell="A2" sqref="A2:M2"/>
    </sheetView>
  </sheetViews>
  <sheetFormatPr defaultRowHeight="12.75" x14ac:dyDescent="0.2"/>
  <cols>
    <col min="1" max="1" width="12.28515625" style="91" customWidth="1"/>
    <col min="2" max="2" width="14" style="91" customWidth="1"/>
    <col min="3" max="3" width="25.5703125" style="91" bestFit="1" customWidth="1"/>
    <col min="4" max="4" width="37.42578125" style="208" hidden="1" customWidth="1"/>
    <col min="5" max="5" width="9.7109375" style="91" customWidth="1"/>
    <col min="6" max="6" width="2.85546875" style="91" customWidth="1"/>
    <col min="7" max="7" width="10.5703125" style="91" customWidth="1"/>
    <col min="8" max="8" width="11.28515625" style="91" customWidth="1"/>
    <col min="9" max="9" width="10.5703125" style="91" customWidth="1"/>
    <col min="10" max="10" width="3.28515625" style="91" customWidth="1"/>
    <col min="11" max="12" width="10.5703125" style="91" customWidth="1"/>
    <col min="13" max="13" width="10.7109375" style="91" customWidth="1"/>
    <col min="14" max="249" width="9.140625" style="91"/>
    <col min="250" max="250" width="12.28515625" style="91" customWidth="1"/>
    <col min="251" max="251" width="14" style="91" customWidth="1"/>
    <col min="252" max="252" width="9.7109375" style="91" customWidth="1"/>
    <col min="253" max="253" width="2.85546875" style="91" customWidth="1"/>
    <col min="254" max="254" width="10.5703125" style="91" customWidth="1"/>
    <col min="255" max="255" width="11.28515625" style="91" customWidth="1"/>
    <col min="256" max="256" width="10.5703125" style="91" customWidth="1"/>
    <col min="257" max="257" width="3.28515625" style="91" customWidth="1"/>
    <col min="258" max="259" width="10.5703125" style="91" customWidth="1"/>
    <col min="260" max="260" width="10.7109375" style="91" customWidth="1"/>
    <col min="261" max="261" width="7.5703125" style="91" customWidth="1"/>
    <col min="262" max="505" width="9.140625" style="91"/>
    <col min="506" max="506" width="12.28515625" style="91" customWidth="1"/>
    <col min="507" max="507" width="14" style="91" customWidth="1"/>
    <col min="508" max="508" width="9.7109375" style="91" customWidth="1"/>
    <col min="509" max="509" width="2.85546875" style="91" customWidth="1"/>
    <col min="510" max="510" width="10.5703125" style="91" customWidth="1"/>
    <col min="511" max="511" width="11.28515625" style="91" customWidth="1"/>
    <col min="512" max="512" width="10.5703125" style="91" customWidth="1"/>
    <col min="513" max="513" width="3.28515625" style="91" customWidth="1"/>
    <col min="514" max="515" width="10.5703125" style="91" customWidth="1"/>
    <col min="516" max="516" width="10.7109375" style="91" customWidth="1"/>
    <col min="517" max="517" width="7.5703125" style="91" customWidth="1"/>
    <col min="518" max="761" width="9.140625" style="91"/>
    <col min="762" max="762" width="12.28515625" style="91" customWidth="1"/>
    <col min="763" max="763" width="14" style="91" customWidth="1"/>
    <col min="764" max="764" width="9.7109375" style="91" customWidth="1"/>
    <col min="765" max="765" width="2.85546875" style="91" customWidth="1"/>
    <col min="766" max="766" width="10.5703125" style="91" customWidth="1"/>
    <col min="767" max="767" width="11.28515625" style="91" customWidth="1"/>
    <col min="768" max="768" width="10.5703125" style="91" customWidth="1"/>
    <col min="769" max="769" width="3.28515625" style="91" customWidth="1"/>
    <col min="770" max="771" width="10.5703125" style="91" customWidth="1"/>
    <col min="772" max="772" width="10.7109375" style="91" customWidth="1"/>
    <col min="773" max="773" width="7.5703125" style="91" customWidth="1"/>
    <col min="774" max="1017" width="9.140625" style="91"/>
    <col min="1018" max="1018" width="12.28515625" style="91" customWidth="1"/>
    <col min="1019" max="1019" width="14" style="91" customWidth="1"/>
    <col min="1020" max="1020" width="9.7109375" style="91" customWidth="1"/>
    <col min="1021" max="1021" width="2.85546875" style="91" customWidth="1"/>
    <col min="1022" max="1022" width="10.5703125" style="91" customWidth="1"/>
    <col min="1023" max="1023" width="11.28515625" style="91" customWidth="1"/>
    <col min="1024" max="1024" width="10.5703125" style="91" customWidth="1"/>
    <col min="1025" max="1025" width="3.28515625" style="91" customWidth="1"/>
    <col min="1026" max="1027" width="10.5703125" style="91" customWidth="1"/>
    <col min="1028" max="1028" width="10.7109375" style="91" customWidth="1"/>
    <col min="1029" max="1029" width="7.5703125" style="91" customWidth="1"/>
    <col min="1030" max="1273" width="9.140625" style="91"/>
    <col min="1274" max="1274" width="12.28515625" style="91" customWidth="1"/>
    <col min="1275" max="1275" width="14" style="91" customWidth="1"/>
    <col min="1276" max="1276" width="9.7109375" style="91" customWidth="1"/>
    <col min="1277" max="1277" width="2.85546875" style="91" customWidth="1"/>
    <col min="1278" max="1278" width="10.5703125" style="91" customWidth="1"/>
    <col min="1279" max="1279" width="11.28515625" style="91" customWidth="1"/>
    <col min="1280" max="1280" width="10.5703125" style="91" customWidth="1"/>
    <col min="1281" max="1281" width="3.28515625" style="91" customWidth="1"/>
    <col min="1282" max="1283" width="10.5703125" style="91" customWidth="1"/>
    <col min="1284" max="1284" width="10.7109375" style="91" customWidth="1"/>
    <col min="1285" max="1285" width="7.5703125" style="91" customWidth="1"/>
    <col min="1286" max="1529" width="9.140625" style="91"/>
    <col min="1530" max="1530" width="12.28515625" style="91" customWidth="1"/>
    <col min="1531" max="1531" width="14" style="91" customWidth="1"/>
    <col min="1532" max="1532" width="9.7109375" style="91" customWidth="1"/>
    <col min="1533" max="1533" width="2.85546875" style="91" customWidth="1"/>
    <col min="1534" max="1534" width="10.5703125" style="91" customWidth="1"/>
    <col min="1535" max="1535" width="11.28515625" style="91" customWidth="1"/>
    <col min="1536" max="1536" width="10.5703125" style="91" customWidth="1"/>
    <col min="1537" max="1537" width="3.28515625" style="91" customWidth="1"/>
    <col min="1538" max="1539" width="10.5703125" style="91" customWidth="1"/>
    <col min="1540" max="1540" width="10.7109375" style="91" customWidth="1"/>
    <col min="1541" max="1541" width="7.5703125" style="91" customWidth="1"/>
    <col min="1542" max="1785" width="9.140625" style="91"/>
    <col min="1786" max="1786" width="12.28515625" style="91" customWidth="1"/>
    <col min="1787" max="1787" width="14" style="91" customWidth="1"/>
    <col min="1788" max="1788" width="9.7109375" style="91" customWidth="1"/>
    <col min="1789" max="1789" width="2.85546875" style="91" customWidth="1"/>
    <col min="1790" max="1790" width="10.5703125" style="91" customWidth="1"/>
    <col min="1791" max="1791" width="11.28515625" style="91" customWidth="1"/>
    <col min="1792" max="1792" width="10.5703125" style="91" customWidth="1"/>
    <col min="1793" max="1793" width="3.28515625" style="91" customWidth="1"/>
    <col min="1794" max="1795" width="10.5703125" style="91" customWidth="1"/>
    <col min="1796" max="1796" width="10.7109375" style="91" customWidth="1"/>
    <col min="1797" max="1797" width="7.5703125" style="91" customWidth="1"/>
    <col min="1798" max="2041" width="9.140625" style="91"/>
    <col min="2042" max="2042" width="12.28515625" style="91" customWidth="1"/>
    <col min="2043" max="2043" width="14" style="91" customWidth="1"/>
    <col min="2044" max="2044" width="9.7109375" style="91" customWidth="1"/>
    <col min="2045" max="2045" width="2.85546875" style="91" customWidth="1"/>
    <col min="2046" max="2046" width="10.5703125" style="91" customWidth="1"/>
    <col min="2047" max="2047" width="11.28515625" style="91" customWidth="1"/>
    <col min="2048" max="2048" width="10.5703125" style="91" customWidth="1"/>
    <col min="2049" max="2049" width="3.28515625" style="91" customWidth="1"/>
    <col min="2050" max="2051" width="10.5703125" style="91" customWidth="1"/>
    <col min="2052" max="2052" width="10.7109375" style="91" customWidth="1"/>
    <col min="2053" max="2053" width="7.5703125" style="91" customWidth="1"/>
    <col min="2054" max="2297" width="9.140625" style="91"/>
    <col min="2298" max="2298" width="12.28515625" style="91" customWidth="1"/>
    <col min="2299" max="2299" width="14" style="91" customWidth="1"/>
    <col min="2300" max="2300" width="9.7109375" style="91" customWidth="1"/>
    <col min="2301" max="2301" width="2.85546875" style="91" customWidth="1"/>
    <col min="2302" max="2302" width="10.5703125" style="91" customWidth="1"/>
    <col min="2303" max="2303" width="11.28515625" style="91" customWidth="1"/>
    <col min="2304" max="2304" width="10.5703125" style="91" customWidth="1"/>
    <col min="2305" max="2305" width="3.28515625" style="91" customWidth="1"/>
    <col min="2306" max="2307" width="10.5703125" style="91" customWidth="1"/>
    <col min="2308" max="2308" width="10.7109375" style="91" customWidth="1"/>
    <col min="2309" max="2309" width="7.5703125" style="91" customWidth="1"/>
    <col min="2310" max="2553" width="9.140625" style="91"/>
    <col min="2554" max="2554" width="12.28515625" style="91" customWidth="1"/>
    <col min="2555" max="2555" width="14" style="91" customWidth="1"/>
    <col min="2556" max="2556" width="9.7109375" style="91" customWidth="1"/>
    <col min="2557" max="2557" width="2.85546875" style="91" customWidth="1"/>
    <col min="2558" max="2558" width="10.5703125" style="91" customWidth="1"/>
    <col min="2559" max="2559" width="11.28515625" style="91" customWidth="1"/>
    <col min="2560" max="2560" width="10.5703125" style="91" customWidth="1"/>
    <col min="2561" max="2561" width="3.28515625" style="91" customWidth="1"/>
    <col min="2562" max="2563" width="10.5703125" style="91" customWidth="1"/>
    <col min="2564" max="2564" width="10.7109375" style="91" customWidth="1"/>
    <col min="2565" max="2565" width="7.5703125" style="91" customWidth="1"/>
    <col min="2566" max="2809" width="9.140625" style="91"/>
    <col min="2810" max="2810" width="12.28515625" style="91" customWidth="1"/>
    <col min="2811" max="2811" width="14" style="91" customWidth="1"/>
    <col min="2812" max="2812" width="9.7109375" style="91" customWidth="1"/>
    <col min="2813" max="2813" width="2.85546875" style="91" customWidth="1"/>
    <col min="2814" max="2814" width="10.5703125" style="91" customWidth="1"/>
    <col min="2815" max="2815" width="11.28515625" style="91" customWidth="1"/>
    <col min="2816" max="2816" width="10.5703125" style="91" customWidth="1"/>
    <col min="2817" max="2817" width="3.28515625" style="91" customWidth="1"/>
    <col min="2818" max="2819" width="10.5703125" style="91" customWidth="1"/>
    <col min="2820" max="2820" width="10.7109375" style="91" customWidth="1"/>
    <col min="2821" max="2821" width="7.5703125" style="91" customWidth="1"/>
    <col min="2822" max="3065" width="9.140625" style="91"/>
    <col min="3066" max="3066" width="12.28515625" style="91" customWidth="1"/>
    <col min="3067" max="3067" width="14" style="91" customWidth="1"/>
    <col min="3068" max="3068" width="9.7109375" style="91" customWidth="1"/>
    <col min="3069" max="3069" width="2.85546875" style="91" customWidth="1"/>
    <col min="3070" max="3070" width="10.5703125" style="91" customWidth="1"/>
    <col min="3071" max="3071" width="11.28515625" style="91" customWidth="1"/>
    <col min="3072" max="3072" width="10.5703125" style="91" customWidth="1"/>
    <col min="3073" max="3073" width="3.28515625" style="91" customWidth="1"/>
    <col min="3074" max="3075" width="10.5703125" style="91" customWidth="1"/>
    <col min="3076" max="3076" width="10.7109375" style="91" customWidth="1"/>
    <col min="3077" max="3077" width="7.5703125" style="91" customWidth="1"/>
    <col min="3078" max="3321" width="9.140625" style="91"/>
    <col min="3322" max="3322" width="12.28515625" style="91" customWidth="1"/>
    <col min="3323" max="3323" width="14" style="91" customWidth="1"/>
    <col min="3324" max="3324" width="9.7109375" style="91" customWidth="1"/>
    <col min="3325" max="3325" width="2.85546875" style="91" customWidth="1"/>
    <col min="3326" max="3326" width="10.5703125" style="91" customWidth="1"/>
    <col min="3327" max="3327" width="11.28515625" style="91" customWidth="1"/>
    <col min="3328" max="3328" width="10.5703125" style="91" customWidth="1"/>
    <col min="3329" max="3329" width="3.28515625" style="91" customWidth="1"/>
    <col min="3330" max="3331" width="10.5703125" style="91" customWidth="1"/>
    <col min="3332" max="3332" width="10.7109375" style="91" customWidth="1"/>
    <col min="3333" max="3333" width="7.5703125" style="91" customWidth="1"/>
    <col min="3334" max="3577" width="9.140625" style="91"/>
    <col min="3578" max="3578" width="12.28515625" style="91" customWidth="1"/>
    <col min="3579" max="3579" width="14" style="91" customWidth="1"/>
    <col min="3580" max="3580" width="9.7109375" style="91" customWidth="1"/>
    <col min="3581" max="3581" width="2.85546875" style="91" customWidth="1"/>
    <col min="3582" max="3582" width="10.5703125" style="91" customWidth="1"/>
    <col min="3583" max="3583" width="11.28515625" style="91" customWidth="1"/>
    <col min="3584" max="3584" width="10.5703125" style="91" customWidth="1"/>
    <col min="3585" max="3585" width="3.28515625" style="91" customWidth="1"/>
    <col min="3586" max="3587" width="10.5703125" style="91" customWidth="1"/>
    <col min="3588" max="3588" width="10.7109375" style="91" customWidth="1"/>
    <col min="3589" max="3589" width="7.5703125" style="91" customWidth="1"/>
    <col min="3590" max="3833" width="9.140625" style="91"/>
    <col min="3834" max="3834" width="12.28515625" style="91" customWidth="1"/>
    <col min="3835" max="3835" width="14" style="91" customWidth="1"/>
    <col min="3836" max="3836" width="9.7109375" style="91" customWidth="1"/>
    <col min="3837" max="3837" width="2.85546875" style="91" customWidth="1"/>
    <col min="3838" max="3838" width="10.5703125" style="91" customWidth="1"/>
    <col min="3839" max="3839" width="11.28515625" style="91" customWidth="1"/>
    <col min="3840" max="3840" width="10.5703125" style="91" customWidth="1"/>
    <col min="3841" max="3841" width="3.28515625" style="91" customWidth="1"/>
    <col min="3842" max="3843" width="10.5703125" style="91" customWidth="1"/>
    <col min="3844" max="3844" width="10.7109375" style="91" customWidth="1"/>
    <col min="3845" max="3845" width="7.5703125" style="91" customWidth="1"/>
    <col min="3846" max="4089" width="9.140625" style="91"/>
    <col min="4090" max="4090" width="12.28515625" style="91" customWidth="1"/>
    <col min="4091" max="4091" width="14" style="91" customWidth="1"/>
    <col min="4092" max="4092" width="9.7109375" style="91" customWidth="1"/>
    <col min="4093" max="4093" width="2.85546875" style="91" customWidth="1"/>
    <col min="4094" max="4094" width="10.5703125" style="91" customWidth="1"/>
    <col min="4095" max="4095" width="11.28515625" style="91" customWidth="1"/>
    <col min="4096" max="4096" width="10.5703125" style="91" customWidth="1"/>
    <col min="4097" max="4097" width="3.28515625" style="91" customWidth="1"/>
    <col min="4098" max="4099" width="10.5703125" style="91" customWidth="1"/>
    <col min="4100" max="4100" width="10.7109375" style="91" customWidth="1"/>
    <col min="4101" max="4101" width="7.5703125" style="91" customWidth="1"/>
    <col min="4102" max="4345" width="9.140625" style="91"/>
    <col min="4346" max="4346" width="12.28515625" style="91" customWidth="1"/>
    <col min="4347" max="4347" width="14" style="91" customWidth="1"/>
    <col min="4348" max="4348" width="9.7109375" style="91" customWidth="1"/>
    <col min="4349" max="4349" width="2.85546875" style="91" customWidth="1"/>
    <col min="4350" max="4350" width="10.5703125" style="91" customWidth="1"/>
    <col min="4351" max="4351" width="11.28515625" style="91" customWidth="1"/>
    <col min="4352" max="4352" width="10.5703125" style="91" customWidth="1"/>
    <col min="4353" max="4353" width="3.28515625" style="91" customWidth="1"/>
    <col min="4354" max="4355" width="10.5703125" style="91" customWidth="1"/>
    <col min="4356" max="4356" width="10.7109375" style="91" customWidth="1"/>
    <col min="4357" max="4357" width="7.5703125" style="91" customWidth="1"/>
    <col min="4358" max="4601" width="9.140625" style="91"/>
    <col min="4602" max="4602" width="12.28515625" style="91" customWidth="1"/>
    <col min="4603" max="4603" width="14" style="91" customWidth="1"/>
    <col min="4604" max="4604" width="9.7109375" style="91" customWidth="1"/>
    <col min="4605" max="4605" width="2.85546875" style="91" customWidth="1"/>
    <col min="4606" max="4606" width="10.5703125" style="91" customWidth="1"/>
    <col min="4607" max="4607" width="11.28515625" style="91" customWidth="1"/>
    <col min="4608" max="4608" width="10.5703125" style="91" customWidth="1"/>
    <col min="4609" max="4609" width="3.28515625" style="91" customWidth="1"/>
    <col min="4610" max="4611" width="10.5703125" style="91" customWidth="1"/>
    <col min="4612" max="4612" width="10.7109375" style="91" customWidth="1"/>
    <col min="4613" max="4613" width="7.5703125" style="91" customWidth="1"/>
    <col min="4614" max="4857" width="9.140625" style="91"/>
    <col min="4858" max="4858" width="12.28515625" style="91" customWidth="1"/>
    <col min="4859" max="4859" width="14" style="91" customWidth="1"/>
    <col min="4860" max="4860" width="9.7109375" style="91" customWidth="1"/>
    <col min="4861" max="4861" width="2.85546875" style="91" customWidth="1"/>
    <col min="4862" max="4862" width="10.5703125" style="91" customWidth="1"/>
    <col min="4863" max="4863" width="11.28515625" style="91" customWidth="1"/>
    <col min="4864" max="4864" width="10.5703125" style="91" customWidth="1"/>
    <col min="4865" max="4865" width="3.28515625" style="91" customWidth="1"/>
    <col min="4866" max="4867" width="10.5703125" style="91" customWidth="1"/>
    <col min="4868" max="4868" width="10.7109375" style="91" customWidth="1"/>
    <col min="4869" max="4869" width="7.5703125" style="91" customWidth="1"/>
    <col min="4870" max="5113" width="9.140625" style="91"/>
    <col min="5114" max="5114" width="12.28515625" style="91" customWidth="1"/>
    <col min="5115" max="5115" width="14" style="91" customWidth="1"/>
    <col min="5116" max="5116" width="9.7109375" style="91" customWidth="1"/>
    <col min="5117" max="5117" width="2.85546875" style="91" customWidth="1"/>
    <col min="5118" max="5118" width="10.5703125" style="91" customWidth="1"/>
    <col min="5119" max="5119" width="11.28515625" style="91" customWidth="1"/>
    <col min="5120" max="5120" width="10.5703125" style="91" customWidth="1"/>
    <col min="5121" max="5121" width="3.28515625" style="91" customWidth="1"/>
    <col min="5122" max="5123" width="10.5703125" style="91" customWidth="1"/>
    <col min="5124" max="5124" width="10.7109375" style="91" customWidth="1"/>
    <col min="5125" max="5125" width="7.5703125" style="91" customWidth="1"/>
    <col min="5126" max="5369" width="9.140625" style="91"/>
    <col min="5370" max="5370" width="12.28515625" style="91" customWidth="1"/>
    <col min="5371" max="5371" width="14" style="91" customWidth="1"/>
    <col min="5372" max="5372" width="9.7109375" style="91" customWidth="1"/>
    <col min="5373" max="5373" width="2.85546875" style="91" customWidth="1"/>
    <col min="5374" max="5374" width="10.5703125" style="91" customWidth="1"/>
    <col min="5375" max="5375" width="11.28515625" style="91" customWidth="1"/>
    <col min="5376" max="5376" width="10.5703125" style="91" customWidth="1"/>
    <col min="5377" max="5377" width="3.28515625" style="91" customWidth="1"/>
    <col min="5378" max="5379" width="10.5703125" style="91" customWidth="1"/>
    <col min="5380" max="5380" width="10.7109375" style="91" customWidth="1"/>
    <col min="5381" max="5381" width="7.5703125" style="91" customWidth="1"/>
    <col min="5382" max="5625" width="9.140625" style="91"/>
    <col min="5626" max="5626" width="12.28515625" style="91" customWidth="1"/>
    <col min="5627" max="5627" width="14" style="91" customWidth="1"/>
    <col min="5628" max="5628" width="9.7109375" style="91" customWidth="1"/>
    <col min="5629" max="5629" width="2.85546875" style="91" customWidth="1"/>
    <col min="5630" max="5630" width="10.5703125" style="91" customWidth="1"/>
    <col min="5631" max="5631" width="11.28515625" style="91" customWidth="1"/>
    <col min="5632" max="5632" width="10.5703125" style="91" customWidth="1"/>
    <col min="5633" max="5633" width="3.28515625" style="91" customWidth="1"/>
    <col min="5634" max="5635" width="10.5703125" style="91" customWidth="1"/>
    <col min="5636" max="5636" width="10.7109375" style="91" customWidth="1"/>
    <col min="5637" max="5637" width="7.5703125" style="91" customWidth="1"/>
    <col min="5638" max="5881" width="9.140625" style="91"/>
    <col min="5882" max="5882" width="12.28515625" style="91" customWidth="1"/>
    <col min="5883" max="5883" width="14" style="91" customWidth="1"/>
    <col min="5884" max="5884" width="9.7109375" style="91" customWidth="1"/>
    <col min="5885" max="5885" width="2.85546875" style="91" customWidth="1"/>
    <col min="5886" max="5886" width="10.5703125" style="91" customWidth="1"/>
    <col min="5887" max="5887" width="11.28515625" style="91" customWidth="1"/>
    <col min="5888" max="5888" width="10.5703125" style="91" customWidth="1"/>
    <col min="5889" max="5889" width="3.28515625" style="91" customWidth="1"/>
    <col min="5890" max="5891" width="10.5703125" style="91" customWidth="1"/>
    <col min="5892" max="5892" width="10.7109375" style="91" customWidth="1"/>
    <col min="5893" max="5893" width="7.5703125" style="91" customWidth="1"/>
    <col min="5894" max="6137" width="9.140625" style="91"/>
    <col min="6138" max="6138" width="12.28515625" style="91" customWidth="1"/>
    <col min="6139" max="6139" width="14" style="91" customWidth="1"/>
    <col min="6140" max="6140" width="9.7109375" style="91" customWidth="1"/>
    <col min="6141" max="6141" width="2.85546875" style="91" customWidth="1"/>
    <col min="6142" max="6142" width="10.5703125" style="91" customWidth="1"/>
    <col min="6143" max="6143" width="11.28515625" style="91" customWidth="1"/>
    <col min="6144" max="6144" width="10.5703125" style="91" customWidth="1"/>
    <col min="6145" max="6145" width="3.28515625" style="91" customWidth="1"/>
    <col min="6146" max="6147" width="10.5703125" style="91" customWidth="1"/>
    <col min="6148" max="6148" width="10.7109375" style="91" customWidth="1"/>
    <col min="6149" max="6149" width="7.5703125" style="91" customWidth="1"/>
    <col min="6150" max="6393" width="9.140625" style="91"/>
    <col min="6394" max="6394" width="12.28515625" style="91" customWidth="1"/>
    <col min="6395" max="6395" width="14" style="91" customWidth="1"/>
    <col min="6396" max="6396" width="9.7109375" style="91" customWidth="1"/>
    <col min="6397" max="6397" width="2.85546875" style="91" customWidth="1"/>
    <col min="6398" max="6398" width="10.5703125" style="91" customWidth="1"/>
    <col min="6399" max="6399" width="11.28515625" style="91" customWidth="1"/>
    <col min="6400" max="6400" width="10.5703125" style="91" customWidth="1"/>
    <col min="6401" max="6401" width="3.28515625" style="91" customWidth="1"/>
    <col min="6402" max="6403" width="10.5703125" style="91" customWidth="1"/>
    <col min="6404" max="6404" width="10.7109375" style="91" customWidth="1"/>
    <col min="6405" max="6405" width="7.5703125" style="91" customWidth="1"/>
    <col min="6406" max="6649" width="9.140625" style="91"/>
    <col min="6650" max="6650" width="12.28515625" style="91" customWidth="1"/>
    <col min="6651" max="6651" width="14" style="91" customWidth="1"/>
    <col min="6652" max="6652" width="9.7109375" style="91" customWidth="1"/>
    <col min="6653" max="6653" width="2.85546875" style="91" customWidth="1"/>
    <col min="6654" max="6654" width="10.5703125" style="91" customWidth="1"/>
    <col min="6655" max="6655" width="11.28515625" style="91" customWidth="1"/>
    <col min="6656" max="6656" width="10.5703125" style="91" customWidth="1"/>
    <col min="6657" max="6657" width="3.28515625" style="91" customWidth="1"/>
    <col min="6658" max="6659" width="10.5703125" style="91" customWidth="1"/>
    <col min="6660" max="6660" width="10.7109375" style="91" customWidth="1"/>
    <col min="6661" max="6661" width="7.5703125" style="91" customWidth="1"/>
    <col min="6662" max="6905" width="9.140625" style="91"/>
    <col min="6906" max="6906" width="12.28515625" style="91" customWidth="1"/>
    <col min="6907" max="6907" width="14" style="91" customWidth="1"/>
    <col min="6908" max="6908" width="9.7109375" style="91" customWidth="1"/>
    <col min="6909" max="6909" width="2.85546875" style="91" customWidth="1"/>
    <col min="6910" max="6910" width="10.5703125" style="91" customWidth="1"/>
    <col min="6911" max="6911" width="11.28515625" style="91" customWidth="1"/>
    <col min="6912" max="6912" width="10.5703125" style="91" customWidth="1"/>
    <col min="6913" max="6913" width="3.28515625" style="91" customWidth="1"/>
    <col min="6914" max="6915" width="10.5703125" style="91" customWidth="1"/>
    <col min="6916" max="6916" width="10.7109375" style="91" customWidth="1"/>
    <col min="6917" max="6917" width="7.5703125" style="91" customWidth="1"/>
    <col min="6918" max="7161" width="9.140625" style="91"/>
    <col min="7162" max="7162" width="12.28515625" style="91" customWidth="1"/>
    <col min="7163" max="7163" width="14" style="91" customWidth="1"/>
    <col min="7164" max="7164" width="9.7109375" style="91" customWidth="1"/>
    <col min="7165" max="7165" width="2.85546875" style="91" customWidth="1"/>
    <col min="7166" max="7166" width="10.5703125" style="91" customWidth="1"/>
    <col min="7167" max="7167" width="11.28515625" style="91" customWidth="1"/>
    <col min="7168" max="7168" width="10.5703125" style="91" customWidth="1"/>
    <col min="7169" max="7169" width="3.28515625" style="91" customWidth="1"/>
    <col min="7170" max="7171" width="10.5703125" style="91" customWidth="1"/>
    <col min="7172" max="7172" width="10.7109375" style="91" customWidth="1"/>
    <col min="7173" max="7173" width="7.5703125" style="91" customWidth="1"/>
    <col min="7174" max="7417" width="9.140625" style="91"/>
    <col min="7418" max="7418" width="12.28515625" style="91" customWidth="1"/>
    <col min="7419" max="7419" width="14" style="91" customWidth="1"/>
    <col min="7420" max="7420" width="9.7109375" style="91" customWidth="1"/>
    <col min="7421" max="7421" width="2.85546875" style="91" customWidth="1"/>
    <col min="7422" max="7422" width="10.5703125" style="91" customWidth="1"/>
    <col min="7423" max="7423" width="11.28515625" style="91" customWidth="1"/>
    <col min="7424" max="7424" width="10.5703125" style="91" customWidth="1"/>
    <col min="7425" max="7425" width="3.28515625" style="91" customWidth="1"/>
    <col min="7426" max="7427" width="10.5703125" style="91" customWidth="1"/>
    <col min="7428" max="7428" width="10.7109375" style="91" customWidth="1"/>
    <col min="7429" max="7429" width="7.5703125" style="91" customWidth="1"/>
    <col min="7430" max="7673" width="9.140625" style="91"/>
    <col min="7674" max="7674" width="12.28515625" style="91" customWidth="1"/>
    <col min="7675" max="7675" width="14" style="91" customWidth="1"/>
    <col min="7676" max="7676" width="9.7109375" style="91" customWidth="1"/>
    <col min="7677" max="7677" width="2.85546875" style="91" customWidth="1"/>
    <col min="7678" max="7678" width="10.5703125" style="91" customWidth="1"/>
    <col min="7679" max="7679" width="11.28515625" style="91" customWidth="1"/>
    <col min="7680" max="7680" width="10.5703125" style="91" customWidth="1"/>
    <col min="7681" max="7681" width="3.28515625" style="91" customWidth="1"/>
    <col min="7682" max="7683" width="10.5703125" style="91" customWidth="1"/>
    <col min="7684" max="7684" width="10.7109375" style="91" customWidth="1"/>
    <col min="7685" max="7685" width="7.5703125" style="91" customWidth="1"/>
    <col min="7686" max="7929" width="9.140625" style="91"/>
    <col min="7930" max="7930" width="12.28515625" style="91" customWidth="1"/>
    <col min="7931" max="7931" width="14" style="91" customWidth="1"/>
    <col min="7932" max="7932" width="9.7109375" style="91" customWidth="1"/>
    <col min="7933" max="7933" width="2.85546875" style="91" customWidth="1"/>
    <col min="7934" max="7934" width="10.5703125" style="91" customWidth="1"/>
    <col min="7935" max="7935" width="11.28515625" style="91" customWidth="1"/>
    <col min="7936" max="7936" width="10.5703125" style="91" customWidth="1"/>
    <col min="7937" max="7937" width="3.28515625" style="91" customWidth="1"/>
    <col min="7938" max="7939" width="10.5703125" style="91" customWidth="1"/>
    <col min="7940" max="7940" width="10.7109375" style="91" customWidth="1"/>
    <col min="7941" max="7941" width="7.5703125" style="91" customWidth="1"/>
    <col min="7942" max="8185" width="9.140625" style="91"/>
    <col min="8186" max="8186" width="12.28515625" style="91" customWidth="1"/>
    <col min="8187" max="8187" width="14" style="91" customWidth="1"/>
    <col min="8188" max="8188" width="9.7109375" style="91" customWidth="1"/>
    <col min="8189" max="8189" width="2.85546875" style="91" customWidth="1"/>
    <col min="8190" max="8190" width="10.5703125" style="91" customWidth="1"/>
    <col min="8191" max="8191" width="11.28515625" style="91" customWidth="1"/>
    <col min="8192" max="8192" width="10.5703125" style="91" customWidth="1"/>
    <col min="8193" max="8193" width="3.28515625" style="91" customWidth="1"/>
    <col min="8194" max="8195" width="10.5703125" style="91" customWidth="1"/>
    <col min="8196" max="8196" width="10.7109375" style="91" customWidth="1"/>
    <col min="8197" max="8197" width="7.5703125" style="91" customWidth="1"/>
    <col min="8198" max="8441" width="9.140625" style="91"/>
    <col min="8442" max="8442" width="12.28515625" style="91" customWidth="1"/>
    <col min="8443" max="8443" width="14" style="91" customWidth="1"/>
    <col min="8444" max="8444" width="9.7109375" style="91" customWidth="1"/>
    <col min="8445" max="8445" width="2.85546875" style="91" customWidth="1"/>
    <col min="8446" max="8446" width="10.5703125" style="91" customWidth="1"/>
    <col min="8447" max="8447" width="11.28515625" style="91" customWidth="1"/>
    <col min="8448" max="8448" width="10.5703125" style="91" customWidth="1"/>
    <col min="8449" max="8449" width="3.28515625" style="91" customWidth="1"/>
    <col min="8450" max="8451" width="10.5703125" style="91" customWidth="1"/>
    <col min="8452" max="8452" width="10.7109375" style="91" customWidth="1"/>
    <col min="8453" max="8453" width="7.5703125" style="91" customWidth="1"/>
    <col min="8454" max="8697" width="9.140625" style="91"/>
    <col min="8698" max="8698" width="12.28515625" style="91" customWidth="1"/>
    <col min="8699" max="8699" width="14" style="91" customWidth="1"/>
    <col min="8700" max="8700" width="9.7109375" style="91" customWidth="1"/>
    <col min="8701" max="8701" width="2.85546875" style="91" customWidth="1"/>
    <col min="8702" max="8702" width="10.5703125" style="91" customWidth="1"/>
    <col min="8703" max="8703" width="11.28515625" style="91" customWidth="1"/>
    <col min="8704" max="8704" width="10.5703125" style="91" customWidth="1"/>
    <col min="8705" max="8705" width="3.28515625" style="91" customWidth="1"/>
    <col min="8706" max="8707" width="10.5703125" style="91" customWidth="1"/>
    <col min="8708" max="8708" width="10.7109375" style="91" customWidth="1"/>
    <col min="8709" max="8709" width="7.5703125" style="91" customWidth="1"/>
    <col min="8710" max="8953" width="9.140625" style="91"/>
    <col min="8954" max="8954" width="12.28515625" style="91" customWidth="1"/>
    <col min="8955" max="8955" width="14" style="91" customWidth="1"/>
    <col min="8956" max="8956" width="9.7109375" style="91" customWidth="1"/>
    <col min="8957" max="8957" width="2.85546875" style="91" customWidth="1"/>
    <col min="8958" max="8958" width="10.5703125" style="91" customWidth="1"/>
    <col min="8959" max="8959" width="11.28515625" style="91" customWidth="1"/>
    <col min="8960" max="8960" width="10.5703125" style="91" customWidth="1"/>
    <col min="8961" max="8961" width="3.28515625" style="91" customWidth="1"/>
    <col min="8962" max="8963" width="10.5703125" style="91" customWidth="1"/>
    <col min="8964" max="8964" width="10.7109375" style="91" customWidth="1"/>
    <col min="8965" max="8965" width="7.5703125" style="91" customWidth="1"/>
    <col min="8966" max="9209" width="9.140625" style="91"/>
    <col min="9210" max="9210" width="12.28515625" style="91" customWidth="1"/>
    <col min="9211" max="9211" width="14" style="91" customWidth="1"/>
    <col min="9212" max="9212" width="9.7109375" style="91" customWidth="1"/>
    <col min="9213" max="9213" width="2.85546875" style="91" customWidth="1"/>
    <col min="9214" max="9214" width="10.5703125" style="91" customWidth="1"/>
    <col min="9215" max="9215" width="11.28515625" style="91" customWidth="1"/>
    <col min="9216" max="9216" width="10.5703125" style="91" customWidth="1"/>
    <col min="9217" max="9217" width="3.28515625" style="91" customWidth="1"/>
    <col min="9218" max="9219" width="10.5703125" style="91" customWidth="1"/>
    <col min="9220" max="9220" width="10.7109375" style="91" customWidth="1"/>
    <col min="9221" max="9221" width="7.5703125" style="91" customWidth="1"/>
    <col min="9222" max="9465" width="9.140625" style="91"/>
    <col min="9466" max="9466" width="12.28515625" style="91" customWidth="1"/>
    <col min="9467" max="9467" width="14" style="91" customWidth="1"/>
    <col min="9468" max="9468" width="9.7109375" style="91" customWidth="1"/>
    <col min="9469" max="9469" width="2.85546875" style="91" customWidth="1"/>
    <col min="9470" max="9470" width="10.5703125" style="91" customWidth="1"/>
    <col min="9471" max="9471" width="11.28515625" style="91" customWidth="1"/>
    <col min="9472" max="9472" width="10.5703125" style="91" customWidth="1"/>
    <col min="9473" max="9473" width="3.28515625" style="91" customWidth="1"/>
    <col min="9474" max="9475" width="10.5703125" style="91" customWidth="1"/>
    <col min="9476" max="9476" width="10.7109375" style="91" customWidth="1"/>
    <col min="9477" max="9477" width="7.5703125" style="91" customWidth="1"/>
    <col min="9478" max="9721" width="9.140625" style="91"/>
    <col min="9722" max="9722" width="12.28515625" style="91" customWidth="1"/>
    <col min="9723" max="9723" width="14" style="91" customWidth="1"/>
    <col min="9724" max="9724" width="9.7109375" style="91" customWidth="1"/>
    <col min="9725" max="9725" width="2.85546875" style="91" customWidth="1"/>
    <col min="9726" max="9726" width="10.5703125" style="91" customWidth="1"/>
    <col min="9727" max="9727" width="11.28515625" style="91" customWidth="1"/>
    <col min="9728" max="9728" width="10.5703125" style="91" customWidth="1"/>
    <col min="9729" max="9729" width="3.28515625" style="91" customWidth="1"/>
    <col min="9730" max="9731" width="10.5703125" style="91" customWidth="1"/>
    <col min="9732" max="9732" width="10.7109375" style="91" customWidth="1"/>
    <col min="9733" max="9733" width="7.5703125" style="91" customWidth="1"/>
    <col min="9734" max="9977" width="9.140625" style="91"/>
    <col min="9978" max="9978" width="12.28515625" style="91" customWidth="1"/>
    <col min="9979" max="9979" width="14" style="91" customWidth="1"/>
    <col min="9980" max="9980" width="9.7109375" style="91" customWidth="1"/>
    <col min="9981" max="9981" width="2.85546875" style="91" customWidth="1"/>
    <col min="9982" max="9982" width="10.5703125" style="91" customWidth="1"/>
    <col min="9983" max="9983" width="11.28515625" style="91" customWidth="1"/>
    <col min="9984" max="9984" width="10.5703125" style="91" customWidth="1"/>
    <col min="9985" max="9985" width="3.28515625" style="91" customWidth="1"/>
    <col min="9986" max="9987" width="10.5703125" style="91" customWidth="1"/>
    <col min="9988" max="9988" width="10.7109375" style="91" customWidth="1"/>
    <col min="9989" max="9989" width="7.5703125" style="91" customWidth="1"/>
    <col min="9990" max="10233" width="9.140625" style="91"/>
    <col min="10234" max="10234" width="12.28515625" style="91" customWidth="1"/>
    <col min="10235" max="10235" width="14" style="91" customWidth="1"/>
    <col min="10236" max="10236" width="9.7109375" style="91" customWidth="1"/>
    <col min="10237" max="10237" width="2.85546875" style="91" customWidth="1"/>
    <col min="10238" max="10238" width="10.5703125" style="91" customWidth="1"/>
    <col min="10239" max="10239" width="11.28515625" style="91" customWidth="1"/>
    <col min="10240" max="10240" width="10.5703125" style="91" customWidth="1"/>
    <col min="10241" max="10241" width="3.28515625" style="91" customWidth="1"/>
    <col min="10242" max="10243" width="10.5703125" style="91" customWidth="1"/>
    <col min="10244" max="10244" width="10.7109375" style="91" customWidth="1"/>
    <col min="10245" max="10245" width="7.5703125" style="91" customWidth="1"/>
    <col min="10246" max="10489" width="9.140625" style="91"/>
    <col min="10490" max="10490" width="12.28515625" style="91" customWidth="1"/>
    <col min="10491" max="10491" width="14" style="91" customWidth="1"/>
    <col min="10492" max="10492" width="9.7109375" style="91" customWidth="1"/>
    <col min="10493" max="10493" width="2.85546875" style="91" customWidth="1"/>
    <col min="10494" max="10494" width="10.5703125" style="91" customWidth="1"/>
    <col min="10495" max="10495" width="11.28515625" style="91" customWidth="1"/>
    <col min="10496" max="10496" width="10.5703125" style="91" customWidth="1"/>
    <col min="10497" max="10497" width="3.28515625" style="91" customWidth="1"/>
    <col min="10498" max="10499" width="10.5703125" style="91" customWidth="1"/>
    <col min="10500" max="10500" width="10.7109375" style="91" customWidth="1"/>
    <col min="10501" max="10501" width="7.5703125" style="91" customWidth="1"/>
    <col min="10502" max="10745" width="9.140625" style="91"/>
    <col min="10746" max="10746" width="12.28515625" style="91" customWidth="1"/>
    <col min="10747" max="10747" width="14" style="91" customWidth="1"/>
    <col min="10748" max="10748" width="9.7109375" style="91" customWidth="1"/>
    <col min="10749" max="10749" width="2.85546875" style="91" customWidth="1"/>
    <col min="10750" max="10750" width="10.5703125" style="91" customWidth="1"/>
    <col min="10751" max="10751" width="11.28515625" style="91" customWidth="1"/>
    <col min="10752" max="10752" width="10.5703125" style="91" customWidth="1"/>
    <col min="10753" max="10753" width="3.28515625" style="91" customWidth="1"/>
    <col min="10754" max="10755" width="10.5703125" style="91" customWidth="1"/>
    <col min="10756" max="10756" width="10.7109375" style="91" customWidth="1"/>
    <col min="10757" max="10757" width="7.5703125" style="91" customWidth="1"/>
    <col min="10758" max="11001" width="9.140625" style="91"/>
    <col min="11002" max="11002" width="12.28515625" style="91" customWidth="1"/>
    <col min="11003" max="11003" width="14" style="91" customWidth="1"/>
    <col min="11004" max="11004" width="9.7109375" style="91" customWidth="1"/>
    <col min="11005" max="11005" width="2.85546875" style="91" customWidth="1"/>
    <col min="11006" max="11006" width="10.5703125" style="91" customWidth="1"/>
    <col min="11007" max="11007" width="11.28515625" style="91" customWidth="1"/>
    <col min="11008" max="11008" width="10.5703125" style="91" customWidth="1"/>
    <col min="11009" max="11009" width="3.28515625" style="91" customWidth="1"/>
    <col min="11010" max="11011" width="10.5703125" style="91" customWidth="1"/>
    <col min="11012" max="11012" width="10.7109375" style="91" customWidth="1"/>
    <col min="11013" max="11013" width="7.5703125" style="91" customWidth="1"/>
    <col min="11014" max="11257" width="9.140625" style="91"/>
    <col min="11258" max="11258" width="12.28515625" style="91" customWidth="1"/>
    <col min="11259" max="11259" width="14" style="91" customWidth="1"/>
    <col min="11260" max="11260" width="9.7109375" style="91" customWidth="1"/>
    <col min="11261" max="11261" width="2.85546875" style="91" customWidth="1"/>
    <col min="11262" max="11262" width="10.5703125" style="91" customWidth="1"/>
    <col min="11263" max="11263" width="11.28515625" style="91" customWidth="1"/>
    <col min="11264" max="11264" width="10.5703125" style="91" customWidth="1"/>
    <col min="11265" max="11265" width="3.28515625" style="91" customWidth="1"/>
    <col min="11266" max="11267" width="10.5703125" style="91" customWidth="1"/>
    <col min="11268" max="11268" width="10.7109375" style="91" customWidth="1"/>
    <col min="11269" max="11269" width="7.5703125" style="91" customWidth="1"/>
    <col min="11270" max="11513" width="9.140625" style="91"/>
    <col min="11514" max="11514" width="12.28515625" style="91" customWidth="1"/>
    <col min="11515" max="11515" width="14" style="91" customWidth="1"/>
    <col min="11516" max="11516" width="9.7109375" style="91" customWidth="1"/>
    <col min="11517" max="11517" width="2.85546875" style="91" customWidth="1"/>
    <col min="11518" max="11518" width="10.5703125" style="91" customWidth="1"/>
    <col min="11519" max="11519" width="11.28515625" style="91" customWidth="1"/>
    <col min="11520" max="11520" width="10.5703125" style="91" customWidth="1"/>
    <col min="11521" max="11521" width="3.28515625" style="91" customWidth="1"/>
    <col min="11522" max="11523" width="10.5703125" style="91" customWidth="1"/>
    <col min="11524" max="11524" width="10.7109375" style="91" customWidth="1"/>
    <col min="11525" max="11525" width="7.5703125" style="91" customWidth="1"/>
    <col min="11526" max="11769" width="9.140625" style="91"/>
    <col min="11770" max="11770" width="12.28515625" style="91" customWidth="1"/>
    <col min="11771" max="11771" width="14" style="91" customWidth="1"/>
    <col min="11772" max="11772" width="9.7109375" style="91" customWidth="1"/>
    <col min="11773" max="11773" width="2.85546875" style="91" customWidth="1"/>
    <col min="11774" max="11774" width="10.5703125" style="91" customWidth="1"/>
    <col min="11775" max="11775" width="11.28515625" style="91" customWidth="1"/>
    <col min="11776" max="11776" width="10.5703125" style="91" customWidth="1"/>
    <col min="11777" max="11777" width="3.28515625" style="91" customWidth="1"/>
    <col min="11778" max="11779" width="10.5703125" style="91" customWidth="1"/>
    <col min="11780" max="11780" width="10.7109375" style="91" customWidth="1"/>
    <col min="11781" max="11781" width="7.5703125" style="91" customWidth="1"/>
    <col min="11782" max="12025" width="9.140625" style="91"/>
    <col min="12026" max="12026" width="12.28515625" style="91" customWidth="1"/>
    <col min="12027" max="12027" width="14" style="91" customWidth="1"/>
    <col min="12028" max="12028" width="9.7109375" style="91" customWidth="1"/>
    <col min="12029" max="12029" width="2.85546875" style="91" customWidth="1"/>
    <col min="12030" max="12030" width="10.5703125" style="91" customWidth="1"/>
    <col min="12031" max="12031" width="11.28515625" style="91" customWidth="1"/>
    <col min="12032" max="12032" width="10.5703125" style="91" customWidth="1"/>
    <col min="12033" max="12033" width="3.28515625" style="91" customWidth="1"/>
    <col min="12034" max="12035" width="10.5703125" style="91" customWidth="1"/>
    <col min="12036" max="12036" width="10.7109375" style="91" customWidth="1"/>
    <col min="12037" max="12037" width="7.5703125" style="91" customWidth="1"/>
    <col min="12038" max="12281" width="9.140625" style="91"/>
    <col min="12282" max="12282" width="12.28515625" style="91" customWidth="1"/>
    <col min="12283" max="12283" width="14" style="91" customWidth="1"/>
    <col min="12284" max="12284" width="9.7109375" style="91" customWidth="1"/>
    <col min="12285" max="12285" width="2.85546875" style="91" customWidth="1"/>
    <col min="12286" max="12286" width="10.5703125" style="91" customWidth="1"/>
    <col min="12287" max="12287" width="11.28515625" style="91" customWidth="1"/>
    <col min="12288" max="12288" width="10.5703125" style="91" customWidth="1"/>
    <col min="12289" max="12289" width="3.28515625" style="91" customWidth="1"/>
    <col min="12290" max="12291" width="10.5703125" style="91" customWidth="1"/>
    <col min="12292" max="12292" width="10.7109375" style="91" customWidth="1"/>
    <col min="12293" max="12293" width="7.5703125" style="91" customWidth="1"/>
    <col min="12294" max="12537" width="9.140625" style="91"/>
    <col min="12538" max="12538" width="12.28515625" style="91" customWidth="1"/>
    <col min="12539" max="12539" width="14" style="91" customWidth="1"/>
    <col min="12540" max="12540" width="9.7109375" style="91" customWidth="1"/>
    <col min="12541" max="12541" width="2.85546875" style="91" customWidth="1"/>
    <col min="12542" max="12542" width="10.5703125" style="91" customWidth="1"/>
    <col min="12543" max="12543" width="11.28515625" style="91" customWidth="1"/>
    <col min="12544" max="12544" width="10.5703125" style="91" customWidth="1"/>
    <col min="12545" max="12545" width="3.28515625" style="91" customWidth="1"/>
    <col min="12546" max="12547" width="10.5703125" style="91" customWidth="1"/>
    <col min="12548" max="12548" width="10.7109375" style="91" customWidth="1"/>
    <col min="12549" max="12549" width="7.5703125" style="91" customWidth="1"/>
    <col min="12550" max="12793" width="9.140625" style="91"/>
    <col min="12794" max="12794" width="12.28515625" style="91" customWidth="1"/>
    <col min="12795" max="12795" width="14" style="91" customWidth="1"/>
    <col min="12796" max="12796" width="9.7109375" style="91" customWidth="1"/>
    <col min="12797" max="12797" width="2.85546875" style="91" customWidth="1"/>
    <col min="12798" max="12798" width="10.5703125" style="91" customWidth="1"/>
    <col min="12799" max="12799" width="11.28515625" style="91" customWidth="1"/>
    <col min="12800" max="12800" width="10.5703125" style="91" customWidth="1"/>
    <col min="12801" max="12801" width="3.28515625" style="91" customWidth="1"/>
    <col min="12802" max="12803" width="10.5703125" style="91" customWidth="1"/>
    <col min="12804" max="12804" width="10.7109375" style="91" customWidth="1"/>
    <col min="12805" max="12805" width="7.5703125" style="91" customWidth="1"/>
    <col min="12806" max="13049" width="9.140625" style="91"/>
    <col min="13050" max="13050" width="12.28515625" style="91" customWidth="1"/>
    <col min="13051" max="13051" width="14" style="91" customWidth="1"/>
    <col min="13052" max="13052" width="9.7109375" style="91" customWidth="1"/>
    <col min="13053" max="13053" width="2.85546875" style="91" customWidth="1"/>
    <col min="13054" max="13054" width="10.5703125" style="91" customWidth="1"/>
    <col min="13055" max="13055" width="11.28515625" style="91" customWidth="1"/>
    <col min="13056" max="13056" width="10.5703125" style="91" customWidth="1"/>
    <col min="13057" max="13057" width="3.28515625" style="91" customWidth="1"/>
    <col min="13058" max="13059" width="10.5703125" style="91" customWidth="1"/>
    <col min="13060" max="13060" width="10.7109375" style="91" customWidth="1"/>
    <col min="13061" max="13061" width="7.5703125" style="91" customWidth="1"/>
    <col min="13062" max="13305" width="9.140625" style="91"/>
    <col min="13306" max="13306" width="12.28515625" style="91" customWidth="1"/>
    <col min="13307" max="13307" width="14" style="91" customWidth="1"/>
    <col min="13308" max="13308" width="9.7109375" style="91" customWidth="1"/>
    <col min="13309" max="13309" width="2.85546875" style="91" customWidth="1"/>
    <col min="13310" max="13310" width="10.5703125" style="91" customWidth="1"/>
    <col min="13311" max="13311" width="11.28515625" style="91" customWidth="1"/>
    <col min="13312" max="13312" width="10.5703125" style="91" customWidth="1"/>
    <col min="13313" max="13313" width="3.28515625" style="91" customWidth="1"/>
    <col min="13314" max="13315" width="10.5703125" style="91" customWidth="1"/>
    <col min="13316" max="13316" width="10.7109375" style="91" customWidth="1"/>
    <col min="13317" max="13317" width="7.5703125" style="91" customWidth="1"/>
    <col min="13318" max="13561" width="9.140625" style="91"/>
    <col min="13562" max="13562" width="12.28515625" style="91" customWidth="1"/>
    <col min="13563" max="13563" width="14" style="91" customWidth="1"/>
    <col min="13564" max="13564" width="9.7109375" style="91" customWidth="1"/>
    <col min="13565" max="13565" width="2.85546875" style="91" customWidth="1"/>
    <col min="13566" max="13566" width="10.5703125" style="91" customWidth="1"/>
    <col min="13567" max="13567" width="11.28515625" style="91" customWidth="1"/>
    <col min="13568" max="13568" width="10.5703125" style="91" customWidth="1"/>
    <col min="13569" max="13569" width="3.28515625" style="91" customWidth="1"/>
    <col min="13570" max="13571" width="10.5703125" style="91" customWidth="1"/>
    <col min="13572" max="13572" width="10.7109375" style="91" customWidth="1"/>
    <col min="13573" max="13573" width="7.5703125" style="91" customWidth="1"/>
    <col min="13574" max="13817" width="9.140625" style="91"/>
    <col min="13818" max="13818" width="12.28515625" style="91" customWidth="1"/>
    <col min="13819" max="13819" width="14" style="91" customWidth="1"/>
    <col min="13820" max="13820" width="9.7109375" style="91" customWidth="1"/>
    <col min="13821" max="13821" width="2.85546875" style="91" customWidth="1"/>
    <col min="13822" max="13822" width="10.5703125" style="91" customWidth="1"/>
    <col min="13823" max="13823" width="11.28515625" style="91" customWidth="1"/>
    <col min="13824" max="13824" width="10.5703125" style="91" customWidth="1"/>
    <col min="13825" max="13825" width="3.28515625" style="91" customWidth="1"/>
    <col min="13826" max="13827" width="10.5703125" style="91" customWidth="1"/>
    <col min="13828" max="13828" width="10.7109375" style="91" customWidth="1"/>
    <col min="13829" max="13829" width="7.5703125" style="91" customWidth="1"/>
    <col min="13830" max="14073" width="9.140625" style="91"/>
    <col min="14074" max="14074" width="12.28515625" style="91" customWidth="1"/>
    <col min="14075" max="14075" width="14" style="91" customWidth="1"/>
    <col min="14076" max="14076" width="9.7109375" style="91" customWidth="1"/>
    <col min="14077" max="14077" width="2.85546875" style="91" customWidth="1"/>
    <col min="14078" max="14078" width="10.5703125" style="91" customWidth="1"/>
    <col min="14079" max="14079" width="11.28515625" style="91" customWidth="1"/>
    <col min="14080" max="14080" width="10.5703125" style="91" customWidth="1"/>
    <col min="14081" max="14081" width="3.28515625" style="91" customWidth="1"/>
    <col min="14082" max="14083" width="10.5703125" style="91" customWidth="1"/>
    <col min="14084" max="14084" width="10.7109375" style="91" customWidth="1"/>
    <col min="14085" max="14085" width="7.5703125" style="91" customWidth="1"/>
    <col min="14086" max="14329" width="9.140625" style="91"/>
    <col min="14330" max="14330" width="12.28515625" style="91" customWidth="1"/>
    <col min="14331" max="14331" width="14" style="91" customWidth="1"/>
    <col min="14332" max="14332" width="9.7109375" style="91" customWidth="1"/>
    <col min="14333" max="14333" width="2.85546875" style="91" customWidth="1"/>
    <col min="14334" max="14334" width="10.5703125" style="91" customWidth="1"/>
    <col min="14335" max="14335" width="11.28515625" style="91" customWidth="1"/>
    <col min="14336" max="14336" width="10.5703125" style="91" customWidth="1"/>
    <col min="14337" max="14337" width="3.28515625" style="91" customWidth="1"/>
    <col min="14338" max="14339" width="10.5703125" style="91" customWidth="1"/>
    <col min="14340" max="14340" width="10.7109375" style="91" customWidth="1"/>
    <col min="14341" max="14341" width="7.5703125" style="91" customWidth="1"/>
    <col min="14342" max="14585" width="9.140625" style="91"/>
    <col min="14586" max="14586" width="12.28515625" style="91" customWidth="1"/>
    <col min="14587" max="14587" width="14" style="91" customWidth="1"/>
    <col min="14588" max="14588" width="9.7109375" style="91" customWidth="1"/>
    <col min="14589" max="14589" width="2.85546875" style="91" customWidth="1"/>
    <col min="14590" max="14590" width="10.5703125" style="91" customWidth="1"/>
    <col min="14591" max="14591" width="11.28515625" style="91" customWidth="1"/>
    <col min="14592" max="14592" width="10.5703125" style="91" customWidth="1"/>
    <col min="14593" max="14593" width="3.28515625" style="91" customWidth="1"/>
    <col min="14594" max="14595" width="10.5703125" style="91" customWidth="1"/>
    <col min="14596" max="14596" width="10.7109375" style="91" customWidth="1"/>
    <col min="14597" max="14597" width="7.5703125" style="91" customWidth="1"/>
    <col min="14598" max="14841" width="9.140625" style="91"/>
    <col min="14842" max="14842" width="12.28515625" style="91" customWidth="1"/>
    <col min="14843" max="14843" width="14" style="91" customWidth="1"/>
    <col min="14844" max="14844" width="9.7109375" style="91" customWidth="1"/>
    <col min="14845" max="14845" width="2.85546875" style="91" customWidth="1"/>
    <col min="14846" max="14846" width="10.5703125" style="91" customWidth="1"/>
    <col min="14847" max="14847" width="11.28515625" style="91" customWidth="1"/>
    <col min="14848" max="14848" width="10.5703125" style="91" customWidth="1"/>
    <col min="14849" max="14849" width="3.28515625" style="91" customWidth="1"/>
    <col min="14850" max="14851" width="10.5703125" style="91" customWidth="1"/>
    <col min="14852" max="14852" width="10.7109375" style="91" customWidth="1"/>
    <col min="14853" max="14853" width="7.5703125" style="91" customWidth="1"/>
    <col min="14854" max="15097" width="9.140625" style="91"/>
    <col min="15098" max="15098" width="12.28515625" style="91" customWidth="1"/>
    <col min="15099" max="15099" width="14" style="91" customWidth="1"/>
    <col min="15100" max="15100" width="9.7109375" style="91" customWidth="1"/>
    <col min="15101" max="15101" width="2.85546875" style="91" customWidth="1"/>
    <col min="15102" max="15102" width="10.5703125" style="91" customWidth="1"/>
    <col min="15103" max="15103" width="11.28515625" style="91" customWidth="1"/>
    <col min="15104" max="15104" width="10.5703125" style="91" customWidth="1"/>
    <col min="15105" max="15105" width="3.28515625" style="91" customWidth="1"/>
    <col min="15106" max="15107" width="10.5703125" style="91" customWidth="1"/>
    <col min="15108" max="15108" width="10.7109375" style="91" customWidth="1"/>
    <col min="15109" max="15109" width="7.5703125" style="91" customWidth="1"/>
    <col min="15110" max="15353" width="9.140625" style="91"/>
    <col min="15354" max="15354" width="12.28515625" style="91" customWidth="1"/>
    <col min="15355" max="15355" width="14" style="91" customWidth="1"/>
    <col min="15356" max="15356" width="9.7109375" style="91" customWidth="1"/>
    <col min="15357" max="15357" width="2.85546875" style="91" customWidth="1"/>
    <col min="15358" max="15358" width="10.5703125" style="91" customWidth="1"/>
    <col min="15359" max="15359" width="11.28515625" style="91" customWidth="1"/>
    <col min="15360" max="15360" width="10.5703125" style="91" customWidth="1"/>
    <col min="15361" max="15361" width="3.28515625" style="91" customWidth="1"/>
    <col min="15362" max="15363" width="10.5703125" style="91" customWidth="1"/>
    <col min="15364" max="15364" width="10.7109375" style="91" customWidth="1"/>
    <col min="15365" max="15365" width="7.5703125" style="91" customWidth="1"/>
    <col min="15366" max="15609" width="9.140625" style="91"/>
    <col min="15610" max="15610" width="12.28515625" style="91" customWidth="1"/>
    <col min="15611" max="15611" width="14" style="91" customWidth="1"/>
    <col min="15612" max="15612" width="9.7109375" style="91" customWidth="1"/>
    <col min="15613" max="15613" width="2.85546875" style="91" customWidth="1"/>
    <col min="15614" max="15614" width="10.5703125" style="91" customWidth="1"/>
    <col min="15615" max="15615" width="11.28515625" style="91" customWidth="1"/>
    <col min="15616" max="15616" width="10.5703125" style="91" customWidth="1"/>
    <col min="15617" max="15617" width="3.28515625" style="91" customWidth="1"/>
    <col min="15618" max="15619" width="10.5703125" style="91" customWidth="1"/>
    <col min="15620" max="15620" width="10.7109375" style="91" customWidth="1"/>
    <col min="15621" max="15621" width="7.5703125" style="91" customWidth="1"/>
    <col min="15622" max="15865" width="9.140625" style="91"/>
    <col min="15866" max="15866" width="12.28515625" style="91" customWidth="1"/>
    <col min="15867" max="15867" width="14" style="91" customWidth="1"/>
    <col min="15868" max="15868" width="9.7109375" style="91" customWidth="1"/>
    <col min="15869" max="15869" width="2.85546875" style="91" customWidth="1"/>
    <col min="15870" max="15870" width="10.5703125" style="91" customWidth="1"/>
    <col min="15871" max="15871" width="11.28515625" style="91" customWidth="1"/>
    <col min="15872" max="15872" width="10.5703125" style="91" customWidth="1"/>
    <col min="15873" max="15873" width="3.28515625" style="91" customWidth="1"/>
    <col min="15874" max="15875" width="10.5703125" style="91" customWidth="1"/>
    <col min="15876" max="15876" width="10.7109375" style="91" customWidth="1"/>
    <col min="15877" max="15877" width="7.5703125" style="91" customWidth="1"/>
    <col min="15878" max="16121" width="9.140625" style="91"/>
    <col min="16122" max="16122" width="12.28515625" style="91" customWidth="1"/>
    <col min="16123" max="16123" width="14" style="91" customWidth="1"/>
    <col min="16124" max="16124" width="9.7109375" style="91" customWidth="1"/>
    <col min="16125" max="16125" width="2.85546875" style="91" customWidth="1"/>
    <col min="16126" max="16126" width="10.5703125" style="91" customWidth="1"/>
    <col min="16127" max="16127" width="11.28515625" style="91" customWidth="1"/>
    <col min="16128" max="16128" width="10.5703125" style="91" customWidth="1"/>
    <col min="16129" max="16129" width="3.28515625" style="91" customWidth="1"/>
    <col min="16130" max="16131" width="10.5703125" style="91" customWidth="1"/>
    <col min="16132" max="16132" width="10.7109375" style="91" customWidth="1"/>
    <col min="16133" max="16133" width="7.5703125" style="91" customWidth="1"/>
    <col min="16134" max="16384" width="9.140625" style="91"/>
  </cols>
  <sheetData>
    <row r="1" spans="1:13" x14ac:dyDescent="0.2">
      <c r="A1" s="90" t="s">
        <v>1377</v>
      </c>
    </row>
    <row r="2" spans="1:13" ht="12.75" customHeight="1" x14ac:dyDescent="0.2">
      <c r="A2" s="278" t="s">
        <v>1</v>
      </c>
      <c r="B2" s="278"/>
      <c r="C2" s="278"/>
      <c r="D2" s="278"/>
      <c r="E2" s="278"/>
      <c r="F2" s="278"/>
      <c r="G2" s="278"/>
      <c r="H2" s="278"/>
      <c r="I2" s="278"/>
      <c r="J2" s="278"/>
      <c r="K2" s="278"/>
      <c r="L2" s="278"/>
      <c r="M2" s="278"/>
    </row>
    <row r="3" spans="1:13" x14ac:dyDescent="0.2">
      <c r="G3" s="90"/>
      <c r="K3" s="90"/>
    </row>
    <row r="4" spans="1:13" ht="102" x14ac:dyDescent="0.2">
      <c r="B4" s="103" t="s">
        <v>4</v>
      </c>
      <c r="C4" s="103"/>
      <c r="D4" s="209"/>
      <c r="E4" s="103" t="s">
        <v>2</v>
      </c>
      <c r="G4" s="210" t="s">
        <v>62</v>
      </c>
      <c r="H4" s="210" t="s">
        <v>63</v>
      </c>
      <c r="I4" s="211" t="s">
        <v>64</v>
      </c>
      <c r="J4" s="208"/>
      <c r="K4" s="210" t="s">
        <v>1352</v>
      </c>
      <c r="L4" s="210" t="s">
        <v>1353</v>
      </c>
      <c r="M4" s="211" t="s">
        <v>1354</v>
      </c>
    </row>
    <row r="5" spans="1:13" x14ac:dyDescent="0.2">
      <c r="A5" s="91" t="s">
        <v>65</v>
      </c>
      <c r="B5" s="103"/>
      <c r="C5" s="103"/>
      <c r="D5" s="209"/>
      <c r="E5" s="103"/>
      <c r="G5" s="210"/>
      <c r="H5" s="210"/>
      <c r="I5" s="211"/>
      <c r="J5" s="208"/>
      <c r="K5" s="210"/>
      <c r="L5" s="210"/>
      <c r="M5" s="211"/>
    </row>
    <row r="6" spans="1:13" x14ac:dyDescent="0.2">
      <c r="B6" s="212" t="s">
        <v>744</v>
      </c>
      <c r="C6" s="38" t="s">
        <v>28</v>
      </c>
      <c r="D6" s="208" t="s">
        <v>908</v>
      </c>
      <c r="E6" s="103"/>
      <c r="G6" s="210"/>
      <c r="H6" s="210"/>
      <c r="I6" s="211"/>
      <c r="J6" s="208"/>
      <c r="K6" s="210"/>
      <c r="L6" s="210"/>
      <c r="M6" s="211"/>
    </row>
    <row r="7" spans="1:13" x14ac:dyDescent="0.2">
      <c r="B7" s="212" t="s">
        <v>744</v>
      </c>
      <c r="C7" s="38" t="s">
        <v>1083</v>
      </c>
      <c r="E7" s="103"/>
      <c r="G7" s="210"/>
      <c r="H7" s="210"/>
      <c r="I7" s="211"/>
      <c r="J7" s="208"/>
      <c r="K7" s="210"/>
      <c r="L7" s="210"/>
      <c r="M7" s="211"/>
    </row>
    <row r="8" spans="1:13" x14ac:dyDescent="0.2">
      <c r="B8" s="212" t="s">
        <v>744</v>
      </c>
      <c r="C8" s="38" t="s">
        <v>1084</v>
      </c>
      <c r="E8" s="103"/>
      <c r="G8" s="210"/>
      <c r="H8" s="210"/>
      <c r="I8" s="211"/>
      <c r="J8" s="208"/>
      <c r="K8" s="210"/>
      <c r="L8" s="210"/>
      <c r="M8" s="211"/>
    </row>
    <row r="9" spans="1:13" x14ac:dyDescent="0.2">
      <c r="B9" s="212" t="s">
        <v>744</v>
      </c>
      <c r="C9" s="38" t="s">
        <v>1085</v>
      </c>
      <c r="D9" s="208" t="s">
        <v>909</v>
      </c>
      <c r="E9" s="103"/>
      <c r="G9" s="210"/>
      <c r="H9" s="210"/>
      <c r="I9" s="211"/>
      <c r="J9" s="208"/>
      <c r="K9" s="210"/>
      <c r="L9" s="210"/>
      <c r="M9" s="211"/>
    </row>
    <row r="10" spans="1:13" x14ac:dyDescent="0.2">
      <c r="B10" s="212" t="s">
        <v>744</v>
      </c>
      <c r="C10" s="38" t="s">
        <v>1086</v>
      </c>
      <c r="D10" s="208" t="s">
        <v>910</v>
      </c>
      <c r="E10" s="103"/>
      <c r="G10" s="210"/>
      <c r="H10" s="210"/>
      <c r="I10" s="211"/>
      <c r="J10" s="208"/>
      <c r="K10" s="210"/>
      <c r="L10" s="210"/>
      <c r="M10" s="211"/>
    </row>
    <row r="11" spans="1:13" x14ac:dyDescent="0.2">
      <c r="B11" s="212" t="s">
        <v>744</v>
      </c>
      <c r="C11" s="38" t="s">
        <v>1087</v>
      </c>
      <c r="D11" s="208" t="s">
        <v>911</v>
      </c>
      <c r="E11" s="103"/>
      <c r="G11" s="210"/>
      <c r="H11" s="210"/>
      <c r="I11" s="195"/>
      <c r="J11" s="74"/>
      <c r="K11" s="195"/>
      <c r="L11" s="195"/>
      <c r="M11" s="195"/>
    </row>
    <row r="12" spans="1:13" x14ac:dyDescent="0.2">
      <c r="B12" s="213" t="s">
        <v>744</v>
      </c>
      <c r="C12" s="105" t="s">
        <v>907</v>
      </c>
      <c r="D12" s="214" t="s">
        <v>912</v>
      </c>
      <c r="E12" s="109"/>
      <c r="F12" s="105"/>
      <c r="G12" s="110"/>
      <c r="H12" s="110"/>
      <c r="I12" s="196"/>
      <c r="J12" s="107"/>
      <c r="K12" s="196"/>
      <c r="L12" s="196"/>
      <c r="M12" s="196"/>
    </row>
    <row r="13" spans="1:13" x14ac:dyDescent="0.2">
      <c r="B13" s="212" t="s">
        <v>137</v>
      </c>
      <c r="C13" s="38" t="s">
        <v>28</v>
      </c>
      <c r="D13" s="208" t="s">
        <v>913</v>
      </c>
      <c r="E13" s="215">
        <v>481916</v>
      </c>
      <c r="G13" s="216">
        <v>62</v>
      </c>
      <c r="H13" s="216">
        <v>65</v>
      </c>
      <c r="I13" s="216">
        <v>7.9</v>
      </c>
      <c r="J13" s="216" t="s">
        <v>1362</v>
      </c>
      <c r="K13" s="216">
        <v>62.1</v>
      </c>
      <c r="L13" s="216">
        <v>69.3</v>
      </c>
      <c r="M13" s="216">
        <v>18.899999999999999</v>
      </c>
    </row>
    <row r="14" spans="1:13" x14ac:dyDescent="0.2">
      <c r="B14" s="212" t="s">
        <v>137</v>
      </c>
      <c r="C14" s="38" t="s">
        <v>1083</v>
      </c>
      <c r="D14" s="208" t="s">
        <v>1109</v>
      </c>
      <c r="E14" s="215">
        <v>93120</v>
      </c>
      <c r="G14" s="216">
        <v>11.7</v>
      </c>
      <c r="H14" s="216">
        <v>13.9</v>
      </c>
      <c r="I14" s="217">
        <v>2.6</v>
      </c>
      <c r="J14" s="218" t="s">
        <v>1362</v>
      </c>
      <c r="K14" s="216">
        <v>11.7</v>
      </c>
      <c r="L14" s="216">
        <v>18.600000000000001</v>
      </c>
      <c r="M14" s="217">
        <v>7.8</v>
      </c>
    </row>
    <row r="15" spans="1:13" x14ac:dyDescent="0.2">
      <c r="B15" s="212" t="s">
        <v>137</v>
      </c>
      <c r="C15" s="38" t="s">
        <v>1084</v>
      </c>
      <c r="D15" s="208" t="s">
        <v>1110</v>
      </c>
      <c r="E15" s="215">
        <v>68370</v>
      </c>
      <c r="G15" s="216">
        <v>14</v>
      </c>
      <c r="H15" s="216">
        <v>16.5</v>
      </c>
      <c r="I15" s="217">
        <v>2.9</v>
      </c>
      <c r="J15" s="218" t="s">
        <v>1362</v>
      </c>
      <c r="K15" s="216">
        <v>14.1</v>
      </c>
      <c r="L15" s="216">
        <v>21.8</v>
      </c>
      <c r="M15" s="217">
        <v>9</v>
      </c>
    </row>
    <row r="16" spans="1:13" x14ac:dyDescent="0.2">
      <c r="B16" s="212" t="s">
        <v>137</v>
      </c>
      <c r="C16" s="38" t="s">
        <v>1085</v>
      </c>
      <c r="D16" s="208" t="s">
        <v>1111</v>
      </c>
      <c r="E16" s="215">
        <v>47913</v>
      </c>
      <c r="G16" s="216">
        <v>14.9</v>
      </c>
      <c r="H16" s="216">
        <v>17.7</v>
      </c>
      <c r="I16" s="217">
        <v>3.3</v>
      </c>
      <c r="J16" s="218" t="s">
        <v>1362</v>
      </c>
      <c r="K16" s="216">
        <v>15</v>
      </c>
      <c r="L16" s="216">
        <v>23.3</v>
      </c>
      <c r="M16" s="217">
        <v>9.8000000000000007</v>
      </c>
    </row>
    <row r="17" spans="2:13" x14ac:dyDescent="0.2">
      <c r="B17" s="212" t="s">
        <v>137</v>
      </c>
      <c r="C17" s="38" t="s">
        <v>1086</v>
      </c>
      <c r="D17" s="208" t="s">
        <v>1112</v>
      </c>
      <c r="E17" s="215">
        <v>20457</v>
      </c>
      <c r="G17" s="216">
        <v>11.9</v>
      </c>
      <c r="H17" s="216">
        <v>13.7</v>
      </c>
      <c r="I17" s="217">
        <v>2.1</v>
      </c>
      <c r="J17" s="218" t="s">
        <v>1362</v>
      </c>
      <c r="K17" s="216">
        <v>12</v>
      </c>
      <c r="L17" s="216">
        <v>18.100000000000001</v>
      </c>
      <c r="M17" s="217">
        <v>7</v>
      </c>
    </row>
    <row r="18" spans="2:13" x14ac:dyDescent="0.2">
      <c r="B18" s="212" t="s">
        <v>137</v>
      </c>
      <c r="C18" s="38" t="s">
        <v>1087</v>
      </c>
      <c r="D18" s="208" t="s">
        <v>1113</v>
      </c>
      <c r="E18" s="215">
        <v>24750</v>
      </c>
      <c r="G18" s="216">
        <v>5.3</v>
      </c>
      <c r="H18" s="216">
        <v>6.8</v>
      </c>
      <c r="I18" s="195">
        <v>1.7</v>
      </c>
      <c r="J18" s="195" t="s">
        <v>1362</v>
      </c>
      <c r="K18" s="195">
        <v>5.3</v>
      </c>
      <c r="L18" s="195">
        <v>9.9</v>
      </c>
      <c r="M18" s="195">
        <v>4.8</v>
      </c>
    </row>
    <row r="19" spans="2:13" x14ac:dyDescent="0.2">
      <c r="B19" s="213" t="s">
        <v>137</v>
      </c>
      <c r="C19" s="105" t="s">
        <v>907</v>
      </c>
      <c r="D19" s="214" t="s">
        <v>914</v>
      </c>
      <c r="E19" s="219">
        <v>93120</v>
      </c>
      <c r="F19" s="105"/>
      <c r="G19" s="220">
        <v>11.7</v>
      </c>
      <c r="H19" s="220">
        <v>13.9</v>
      </c>
      <c r="I19" s="196">
        <v>2.6</v>
      </c>
      <c r="J19" s="196" t="s">
        <v>1362</v>
      </c>
      <c r="K19" s="196">
        <v>11.7</v>
      </c>
      <c r="L19" s="196">
        <v>18.600000000000001</v>
      </c>
      <c r="M19" s="196">
        <v>7.8</v>
      </c>
    </row>
    <row r="20" spans="2:13" x14ac:dyDescent="0.2">
      <c r="B20" s="212" t="s">
        <v>138</v>
      </c>
      <c r="C20" s="38" t="s">
        <v>28</v>
      </c>
      <c r="D20" s="208" t="s">
        <v>915</v>
      </c>
      <c r="E20" s="215">
        <v>494518</v>
      </c>
      <c r="G20" s="216">
        <v>62.4</v>
      </c>
      <c r="H20" s="216">
        <v>65.8</v>
      </c>
      <c r="I20" s="217">
        <v>9.1999999999999993</v>
      </c>
      <c r="J20" s="218" t="s">
        <v>1362</v>
      </c>
      <c r="K20" s="216">
        <v>62.5</v>
      </c>
      <c r="L20" s="216">
        <v>70.8</v>
      </c>
      <c r="M20" s="217">
        <v>22.2</v>
      </c>
    </row>
    <row r="21" spans="2:13" x14ac:dyDescent="0.2">
      <c r="B21" s="212" t="s">
        <v>138</v>
      </c>
      <c r="C21" s="38" t="s">
        <v>1083</v>
      </c>
      <c r="D21" s="208" t="s">
        <v>1114</v>
      </c>
      <c r="E21" s="215">
        <v>98597</v>
      </c>
      <c r="G21" s="216">
        <v>12</v>
      </c>
      <c r="H21" s="216">
        <v>14.6</v>
      </c>
      <c r="I21" s="217">
        <v>3</v>
      </c>
      <c r="J21" s="218" t="s">
        <v>1362</v>
      </c>
      <c r="K21" s="216">
        <v>12.1</v>
      </c>
      <c r="L21" s="216">
        <v>20.3</v>
      </c>
      <c r="M21" s="217">
        <v>9.4</v>
      </c>
    </row>
    <row r="22" spans="2:13" x14ac:dyDescent="0.2">
      <c r="B22" s="212" t="s">
        <v>138</v>
      </c>
      <c r="C22" s="38" t="s">
        <v>1084</v>
      </c>
      <c r="D22" s="208" t="s">
        <v>1115</v>
      </c>
      <c r="E22" s="215">
        <v>73412</v>
      </c>
      <c r="G22" s="216">
        <v>14.3</v>
      </c>
      <c r="H22" s="216">
        <v>17.2</v>
      </c>
      <c r="I22" s="217">
        <v>3.4</v>
      </c>
      <c r="J22" s="218" t="s">
        <v>1362</v>
      </c>
      <c r="K22" s="216">
        <v>14.4</v>
      </c>
      <c r="L22" s="216">
        <v>23.7</v>
      </c>
      <c r="M22" s="217">
        <v>10.8</v>
      </c>
    </row>
    <row r="23" spans="2:13" x14ac:dyDescent="0.2">
      <c r="B23" s="212" t="s">
        <v>138</v>
      </c>
      <c r="C23" s="38" t="s">
        <v>1085</v>
      </c>
      <c r="D23" s="208" t="s">
        <v>1116</v>
      </c>
      <c r="E23" s="215">
        <v>51168</v>
      </c>
      <c r="G23" s="216">
        <v>15.2</v>
      </c>
      <c r="H23" s="216">
        <v>18.399999999999999</v>
      </c>
      <c r="I23" s="217">
        <v>3.8</v>
      </c>
      <c r="J23" s="218" t="s">
        <v>1362</v>
      </c>
      <c r="K23" s="216">
        <v>15.3</v>
      </c>
      <c r="L23" s="216">
        <v>25.2</v>
      </c>
      <c r="M23" s="217">
        <v>11.7</v>
      </c>
    </row>
    <row r="24" spans="2:13" x14ac:dyDescent="0.2">
      <c r="B24" s="212" t="s">
        <v>138</v>
      </c>
      <c r="C24" s="38" t="s">
        <v>1086</v>
      </c>
      <c r="D24" s="208" t="s">
        <v>1117</v>
      </c>
      <c r="E24" s="215">
        <v>22244</v>
      </c>
      <c r="G24" s="216">
        <v>12.2</v>
      </c>
      <c r="H24" s="216">
        <v>14.5</v>
      </c>
      <c r="I24" s="217">
        <v>2.6</v>
      </c>
      <c r="J24" s="218" t="s">
        <v>1362</v>
      </c>
      <c r="K24" s="216">
        <v>12.4</v>
      </c>
      <c r="L24" s="216">
        <v>20.3</v>
      </c>
      <c r="M24" s="217">
        <v>9</v>
      </c>
    </row>
    <row r="25" spans="2:13" x14ac:dyDescent="0.2">
      <c r="B25" s="212" t="s">
        <v>138</v>
      </c>
      <c r="C25" s="38" t="s">
        <v>1087</v>
      </c>
      <c r="D25" s="208" t="s">
        <v>1118</v>
      </c>
      <c r="E25" s="215">
        <v>25185</v>
      </c>
      <c r="G25" s="216">
        <v>5.3</v>
      </c>
      <c r="H25" s="216">
        <v>6.9</v>
      </c>
      <c r="I25" s="195">
        <v>1.7</v>
      </c>
      <c r="J25" s="195" t="s">
        <v>1362</v>
      </c>
      <c r="K25" s="195">
        <v>5.4</v>
      </c>
      <c r="L25" s="195">
        <v>10.5</v>
      </c>
      <c r="M25" s="195">
        <v>5.4</v>
      </c>
    </row>
    <row r="26" spans="2:13" x14ac:dyDescent="0.2">
      <c r="B26" s="213" t="s">
        <v>138</v>
      </c>
      <c r="C26" s="105" t="s">
        <v>907</v>
      </c>
      <c r="D26" s="214" t="s">
        <v>916</v>
      </c>
      <c r="E26" s="219">
        <v>98597</v>
      </c>
      <c r="F26" s="105"/>
      <c r="G26" s="220">
        <v>12</v>
      </c>
      <c r="H26" s="220">
        <v>14.6</v>
      </c>
      <c r="I26" s="196">
        <v>3</v>
      </c>
      <c r="J26" s="196" t="s">
        <v>1362</v>
      </c>
      <c r="K26" s="196">
        <v>12.1</v>
      </c>
      <c r="L26" s="196">
        <v>20.3</v>
      </c>
      <c r="M26" s="196">
        <v>9.4</v>
      </c>
    </row>
    <row r="27" spans="2:13" x14ac:dyDescent="0.2">
      <c r="B27" s="212" t="s">
        <v>139</v>
      </c>
      <c r="C27" s="38" t="s">
        <v>28</v>
      </c>
      <c r="D27" s="208" t="s">
        <v>917</v>
      </c>
      <c r="E27" s="215">
        <v>483961</v>
      </c>
      <c r="G27" s="216">
        <v>64.3</v>
      </c>
      <c r="H27" s="216">
        <v>67.8</v>
      </c>
      <c r="I27" s="217">
        <v>9.6999999999999993</v>
      </c>
      <c r="J27" s="218" t="s">
        <v>1362</v>
      </c>
      <c r="K27" s="216">
        <v>64.599999999999994</v>
      </c>
      <c r="L27" s="216">
        <v>73.2</v>
      </c>
      <c r="M27" s="217">
        <v>24.1</v>
      </c>
    </row>
    <row r="28" spans="2:13" x14ac:dyDescent="0.2">
      <c r="B28" s="212" t="s">
        <v>139</v>
      </c>
      <c r="C28" s="38" t="s">
        <v>1083</v>
      </c>
      <c r="D28" s="208" t="s">
        <v>1119</v>
      </c>
      <c r="E28" s="215">
        <v>101936</v>
      </c>
      <c r="G28" s="216">
        <v>13.6</v>
      </c>
      <c r="H28" s="216">
        <v>16.5</v>
      </c>
      <c r="I28" s="217">
        <v>3.3</v>
      </c>
      <c r="J28" s="218" t="s">
        <v>1362</v>
      </c>
      <c r="K28" s="216">
        <v>13.9</v>
      </c>
      <c r="L28" s="216">
        <v>23.1</v>
      </c>
      <c r="M28" s="217">
        <v>10.7</v>
      </c>
    </row>
    <row r="29" spans="2:13" x14ac:dyDescent="0.2">
      <c r="B29" s="212" t="s">
        <v>139</v>
      </c>
      <c r="C29" s="38" t="s">
        <v>1084</v>
      </c>
      <c r="D29" s="208" t="s">
        <v>1120</v>
      </c>
      <c r="E29" s="215">
        <v>77340</v>
      </c>
      <c r="G29" s="216">
        <v>16.2</v>
      </c>
      <c r="H29" s="216">
        <v>19.3</v>
      </c>
      <c r="I29" s="217">
        <v>3.8</v>
      </c>
      <c r="J29" s="218" t="s">
        <v>1362</v>
      </c>
      <c r="K29" s="216">
        <v>16.5</v>
      </c>
      <c r="L29" s="216">
        <v>26.8</v>
      </c>
      <c r="M29" s="217">
        <v>12.3</v>
      </c>
    </row>
    <row r="30" spans="2:13" x14ac:dyDescent="0.2">
      <c r="B30" s="212" t="s">
        <v>139</v>
      </c>
      <c r="C30" s="38" t="s">
        <v>1085</v>
      </c>
      <c r="D30" s="208" t="s">
        <v>1121</v>
      </c>
      <c r="E30" s="215">
        <v>53343</v>
      </c>
      <c r="G30" s="216">
        <v>17.600000000000001</v>
      </c>
      <c r="H30" s="216">
        <v>21.2</v>
      </c>
      <c r="I30" s="217">
        <v>4.3</v>
      </c>
      <c r="J30" s="218" t="s">
        <v>1362</v>
      </c>
      <c r="K30" s="216">
        <v>17.899999999999999</v>
      </c>
      <c r="L30" s="216">
        <v>28.9</v>
      </c>
      <c r="M30" s="217">
        <v>13.3</v>
      </c>
    </row>
    <row r="31" spans="2:13" x14ac:dyDescent="0.2">
      <c r="B31" s="212" t="s">
        <v>139</v>
      </c>
      <c r="C31" s="38" t="s">
        <v>1086</v>
      </c>
      <c r="D31" s="208" t="s">
        <v>1122</v>
      </c>
      <c r="E31" s="215">
        <v>23997</v>
      </c>
      <c r="G31" s="216">
        <v>12.8</v>
      </c>
      <c r="H31" s="216">
        <v>15.2</v>
      </c>
      <c r="I31" s="217">
        <v>2.7</v>
      </c>
      <c r="J31" s="218" t="s">
        <v>1362</v>
      </c>
      <c r="K31" s="216">
        <v>13.2</v>
      </c>
      <c r="L31" s="216">
        <v>22</v>
      </c>
      <c r="M31" s="217">
        <v>10.199999999999999</v>
      </c>
    </row>
    <row r="32" spans="2:13" x14ac:dyDescent="0.2">
      <c r="B32" s="212" t="s">
        <v>139</v>
      </c>
      <c r="C32" s="38" t="s">
        <v>1087</v>
      </c>
      <c r="D32" s="208" t="s">
        <v>1123</v>
      </c>
      <c r="E32" s="215">
        <v>24596</v>
      </c>
      <c r="G32" s="216">
        <v>5.8</v>
      </c>
      <c r="H32" s="216">
        <v>7.6</v>
      </c>
      <c r="I32" s="195">
        <v>2</v>
      </c>
      <c r="J32" s="195" t="s">
        <v>1362</v>
      </c>
      <c r="K32" s="195">
        <v>5.9</v>
      </c>
      <c r="L32" s="195">
        <v>11.7</v>
      </c>
      <c r="M32" s="195">
        <v>6.2</v>
      </c>
    </row>
    <row r="33" spans="1:13" x14ac:dyDescent="0.2">
      <c r="B33" s="213" t="s">
        <v>139</v>
      </c>
      <c r="C33" s="105" t="s">
        <v>907</v>
      </c>
      <c r="D33" s="214" t="s">
        <v>918</v>
      </c>
      <c r="E33" s="219">
        <v>101936</v>
      </c>
      <c r="F33" s="105"/>
      <c r="G33" s="220">
        <v>13.6</v>
      </c>
      <c r="H33" s="220">
        <v>16.5</v>
      </c>
      <c r="I33" s="196">
        <v>3.3</v>
      </c>
      <c r="J33" s="196" t="s">
        <v>1362</v>
      </c>
      <c r="K33" s="196">
        <v>13.9</v>
      </c>
      <c r="L33" s="196">
        <v>23.1</v>
      </c>
      <c r="M33" s="196">
        <v>10.7</v>
      </c>
    </row>
    <row r="34" spans="1:13" x14ac:dyDescent="0.2">
      <c r="B34" s="212" t="s">
        <v>140</v>
      </c>
      <c r="C34" s="38" t="s">
        <v>28</v>
      </c>
      <c r="D34" s="208" t="s">
        <v>919</v>
      </c>
      <c r="E34" s="215">
        <v>486561</v>
      </c>
      <c r="G34" s="216">
        <v>65.8</v>
      </c>
      <c r="H34" s="216">
        <v>69.400000000000006</v>
      </c>
      <c r="I34" s="217">
        <v>10.5</v>
      </c>
      <c r="J34" s="218" t="s">
        <v>1362</v>
      </c>
      <c r="K34" s="216">
        <v>67</v>
      </c>
      <c r="L34" s="216">
        <v>75.7</v>
      </c>
      <c r="M34" s="217">
        <v>26.5</v>
      </c>
    </row>
    <row r="35" spans="1:13" x14ac:dyDescent="0.2">
      <c r="B35" s="212" t="s">
        <v>140</v>
      </c>
      <c r="C35" s="38" t="s">
        <v>1083</v>
      </c>
      <c r="D35" s="208" t="s">
        <v>1124</v>
      </c>
      <c r="E35" s="215">
        <v>109455</v>
      </c>
      <c r="G35" s="216">
        <v>15.5</v>
      </c>
      <c r="H35" s="216">
        <v>18.600000000000001</v>
      </c>
      <c r="I35" s="217">
        <v>3.7</v>
      </c>
      <c r="J35" s="218" t="s">
        <v>1362</v>
      </c>
      <c r="K35" s="216">
        <v>16.399999999999999</v>
      </c>
      <c r="L35" s="216">
        <v>26.5</v>
      </c>
      <c r="M35" s="217">
        <v>12.1</v>
      </c>
    </row>
    <row r="36" spans="1:13" x14ac:dyDescent="0.2">
      <c r="B36" s="212" t="s">
        <v>140</v>
      </c>
      <c r="C36" s="38" t="s">
        <v>1084</v>
      </c>
      <c r="D36" s="208" t="s">
        <v>1125</v>
      </c>
      <c r="E36" s="215">
        <v>84958</v>
      </c>
      <c r="G36" s="216">
        <v>17.899999999999999</v>
      </c>
      <c r="H36" s="216">
        <v>21.3</v>
      </c>
      <c r="I36" s="217">
        <v>4.0999999999999996</v>
      </c>
      <c r="J36" s="218" t="s">
        <v>1362</v>
      </c>
      <c r="K36" s="216">
        <v>19</v>
      </c>
      <c r="L36" s="216">
        <v>30.2</v>
      </c>
      <c r="M36" s="217">
        <v>13.8</v>
      </c>
    </row>
    <row r="37" spans="1:13" x14ac:dyDescent="0.2">
      <c r="B37" s="212" t="s">
        <v>140</v>
      </c>
      <c r="C37" s="38" t="s">
        <v>1085</v>
      </c>
      <c r="D37" s="208" t="s">
        <v>1126</v>
      </c>
      <c r="E37" s="215">
        <v>58236</v>
      </c>
      <c r="G37" s="216">
        <v>19.5</v>
      </c>
      <c r="H37" s="216">
        <v>23.3</v>
      </c>
      <c r="I37" s="217">
        <v>4.7</v>
      </c>
      <c r="J37" s="218" t="s">
        <v>1362</v>
      </c>
      <c r="K37" s="216">
        <v>20.6</v>
      </c>
      <c r="L37" s="216">
        <v>32.700000000000003</v>
      </c>
      <c r="M37" s="217">
        <v>15.2</v>
      </c>
    </row>
    <row r="38" spans="1:13" x14ac:dyDescent="0.2">
      <c r="B38" s="212" t="s">
        <v>140</v>
      </c>
      <c r="C38" s="38" t="s">
        <v>1086</v>
      </c>
      <c r="D38" s="208" t="s">
        <v>1127</v>
      </c>
      <c r="E38" s="215">
        <v>26722</v>
      </c>
      <c r="G38" s="216">
        <v>14.6</v>
      </c>
      <c r="H38" s="216">
        <v>17.2</v>
      </c>
      <c r="I38" s="217">
        <v>3</v>
      </c>
      <c r="J38" s="218" t="s">
        <v>1362</v>
      </c>
      <c r="K38" s="216">
        <v>15.6</v>
      </c>
      <c r="L38" s="216">
        <v>24.8</v>
      </c>
      <c r="M38" s="217">
        <v>10.9</v>
      </c>
    </row>
    <row r="39" spans="1:13" x14ac:dyDescent="0.2">
      <c r="B39" s="212" t="s">
        <v>140</v>
      </c>
      <c r="C39" s="38" t="s">
        <v>1087</v>
      </c>
      <c r="D39" s="208" t="s">
        <v>1128</v>
      </c>
      <c r="E39" s="215">
        <v>24497</v>
      </c>
      <c r="G39" s="216">
        <v>7</v>
      </c>
      <c r="H39" s="216">
        <v>9.1</v>
      </c>
      <c r="I39" s="195">
        <v>2.2000000000000002</v>
      </c>
      <c r="J39" s="195" t="s">
        <v>1362</v>
      </c>
      <c r="K39" s="195">
        <v>7.3</v>
      </c>
      <c r="L39" s="195">
        <v>13.8</v>
      </c>
      <c r="M39" s="195">
        <v>6.9</v>
      </c>
    </row>
    <row r="40" spans="1:13" x14ac:dyDescent="0.2">
      <c r="B40" s="213" t="s">
        <v>140</v>
      </c>
      <c r="C40" s="105" t="s">
        <v>907</v>
      </c>
      <c r="D40" s="214" t="s">
        <v>920</v>
      </c>
      <c r="E40" s="219">
        <v>109455</v>
      </c>
      <c r="F40" s="105"/>
      <c r="G40" s="220">
        <v>15.5</v>
      </c>
      <c r="H40" s="220">
        <v>18.600000000000001</v>
      </c>
      <c r="I40" s="196">
        <v>3.7</v>
      </c>
      <c r="J40" s="196" t="s">
        <v>1362</v>
      </c>
      <c r="K40" s="196">
        <v>16.399999999999999</v>
      </c>
      <c r="L40" s="196">
        <v>26.5</v>
      </c>
      <c r="M40" s="196">
        <v>12.1</v>
      </c>
    </row>
    <row r="41" spans="1:13" x14ac:dyDescent="0.2">
      <c r="A41" s="103"/>
      <c r="B41" s="212" t="s">
        <v>141</v>
      </c>
      <c r="C41" s="38" t="s">
        <v>28</v>
      </c>
      <c r="D41" s="208" t="s">
        <v>921</v>
      </c>
      <c r="E41" s="215">
        <v>485101</v>
      </c>
      <c r="G41" s="216">
        <v>67.5</v>
      </c>
      <c r="H41" s="216">
        <v>71.099999999999994</v>
      </c>
      <c r="I41" s="217">
        <v>11.2</v>
      </c>
      <c r="J41" s="218" t="s">
        <v>1362</v>
      </c>
      <c r="K41" s="216">
        <v>69.8</v>
      </c>
      <c r="L41" s="216">
        <v>78.7</v>
      </c>
      <c r="M41" s="217">
        <v>29.4</v>
      </c>
    </row>
    <row r="42" spans="1:13" x14ac:dyDescent="0.2">
      <c r="A42" s="103"/>
      <c r="B42" s="212" t="s">
        <v>141</v>
      </c>
      <c r="C42" s="38" t="s">
        <v>1083</v>
      </c>
      <c r="D42" s="208" t="s">
        <v>1129</v>
      </c>
      <c r="E42" s="215">
        <v>117862</v>
      </c>
      <c r="G42" s="216">
        <v>17.399999999999999</v>
      </c>
      <c r="H42" s="216">
        <v>20.9</v>
      </c>
      <c r="I42" s="217">
        <v>4.2</v>
      </c>
      <c r="J42" s="218" t="s">
        <v>1362</v>
      </c>
      <c r="K42" s="216">
        <v>19.7</v>
      </c>
      <c r="L42" s="216">
        <v>31.2</v>
      </c>
      <c r="M42" s="217">
        <v>14.4</v>
      </c>
    </row>
    <row r="43" spans="1:13" x14ac:dyDescent="0.2">
      <c r="A43" s="103"/>
      <c r="B43" s="212" t="s">
        <v>141</v>
      </c>
      <c r="C43" s="38" t="s">
        <v>1084</v>
      </c>
      <c r="D43" s="208" t="s">
        <v>1130</v>
      </c>
      <c r="E43" s="215">
        <v>93682</v>
      </c>
      <c r="G43" s="216">
        <v>20</v>
      </c>
      <c r="H43" s="216">
        <v>23.8</v>
      </c>
      <c r="I43" s="217">
        <v>4.7</v>
      </c>
      <c r="J43" s="218" t="s">
        <v>1362</v>
      </c>
      <c r="K43" s="216">
        <v>22.6</v>
      </c>
      <c r="L43" s="216">
        <v>35.299999999999997</v>
      </c>
      <c r="M43" s="217">
        <v>16.399999999999999</v>
      </c>
    </row>
    <row r="44" spans="1:13" x14ac:dyDescent="0.2">
      <c r="A44" s="103"/>
      <c r="B44" s="212" t="s">
        <v>141</v>
      </c>
      <c r="C44" s="38" t="s">
        <v>1085</v>
      </c>
      <c r="D44" s="208" t="s">
        <v>1131</v>
      </c>
      <c r="E44" s="215">
        <v>63035</v>
      </c>
      <c r="G44" s="216">
        <v>22.1</v>
      </c>
      <c r="H44" s="216">
        <v>26.4</v>
      </c>
      <c r="I44" s="217">
        <v>5.5</v>
      </c>
      <c r="J44" s="218" t="s">
        <v>1362</v>
      </c>
      <c r="K44" s="216">
        <v>24.9</v>
      </c>
      <c r="L44" s="216">
        <v>38.5</v>
      </c>
      <c r="M44" s="217">
        <v>18.2</v>
      </c>
    </row>
    <row r="45" spans="1:13" x14ac:dyDescent="0.2">
      <c r="A45" s="103"/>
      <c r="B45" s="212" t="s">
        <v>141</v>
      </c>
      <c r="C45" s="38" t="s">
        <v>1086</v>
      </c>
      <c r="D45" s="208" t="s">
        <v>1132</v>
      </c>
      <c r="E45" s="215">
        <v>30647</v>
      </c>
      <c r="G45" s="216">
        <v>15.8</v>
      </c>
      <c r="H45" s="216">
        <v>18.5</v>
      </c>
      <c r="I45" s="217">
        <v>3.2</v>
      </c>
      <c r="J45" s="218" t="s">
        <v>1362</v>
      </c>
      <c r="K45" s="216">
        <v>18.100000000000001</v>
      </c>
      <c r="L45" s="216">
        <v>28.7</v>
      </c>
      <c r="M45" s="217">
        <v>12.9</v>
      </c>
    </row>
    <row r="46" spans="1:13" x14ac:dyDescent="0.2">
      <c r="A46" s="103"/>
      <c r="B46" s="212" t="s">
        <v>141</v>
      </c>
      <c r="C46" s="38" t="s">
        <v>1087</v>
      </c>
      <c r="D46" s="208" t="s">
        <v>1133</v>
      </c>
      <c r="E46" s="215">
        <v>24180</v>
      </c>
      <c r="G46" s="216">
        <v>7.3</v>
      </c>
      <c r="H46" s="216">
        <v>9.5</v>
      </c>
      <c r="I46" s="195">
        <v>2.2999999999999998</v>
      </c>
      <c r="J46" s="195" t="s">
        <v>1362</v>
      </c>
      <c r="K46" s="195">
        <v>8.1</v>
      </c>
      <c r="L46" s="195">
        <v>15.3</v>
      </c>
      <c r="M46" s="195">
        <v>7.9</v>
      </c>
    </row>
    <row r="47" spans="1:13" x14ac:dyDescent="0.2">
      <c r="A47" s="103"/>
      <c r="B47" s="213" t="s">
        <v>141</v>
      </c>
      <c r="C47" s="105" t="s">
        <v>907</v>
      </c>
      <c r="D47" s="214" t="s">
        <v>922</v>
      </c>
      <c r="E47" s="219">
        <v>117862</v>
      </c>
      <c r="F47" s="105"/>
      <c r="G47" s="220">
        <v>17.399999999999999</v>
      </c>
      <c r="H47" s="220">
        <v>20.9</v>
      </c>
      <c r="I47" s="196">
        <v>4.2</v>
      </c>
      <c r="J47" s="196" t="s">
        <v>1362</v>
      </c>
      <c r="K47" s="196">
        <v>19.7</v>
      </c>
      <c r="L47" s="196">
        <v>31.2</v>
      </c>
      <c r="M47" s="196">
        <v>14.4</v>
      </c>
    </row>
    <row r="48" spans="1:13" x14ac:dyDescent="0.2">
      <c r="A48" s="103"/>
      <c r="B48" s="212" t="s">
        <v>142</v>
      </c>
      <c r="C48" s="38" t="s">
        <v>28</v>
      </c>
      <c r="D48" s="208" t="s">
        <v>923</v>
      </c>
      <c r="E48" s="215">
        <v>470040</v>
      </c>
      <c r="G48" s="216">
        <v>70.099999999999994</v>
      </c>
      <c r="H48" s="216">
        <v>73.900000000000006</v>
      </c>
      <c r="I48" s="217">
        <v>12.6</v>
      </c>
      <c r="J48" s="218" t="s">
        <v>1362</v>
      </c>
      <c r="K48" s="216">
        <v>73.400000000000006</v>
      </c>
      <c r="L48" s="216">
        <v>81.5</v>
      </c>
      <c r="M48" s="217">
        <v>30.6</v>
      </c>
    </row>
    <row r="49" spans="1:13" x14ac:dyDescent="0.2">
      <c r="A49" s="103"/>
      <c r="B49" s="212" t="s">
        <v>142</v>
      </c>
      <c r="C49" s="38" t="s">
        <v>1083</v>
      </c>
      <c r="D49" s="208" t="s">
        <v>1134</v>
      </c>
      <c r="E49" s="215">
        <v>130162</v>
      </c>
      <c r="G49" s="216">
        <v>20.9</v>
      </c>
      <c r="H49" s="216">
        <v>24.8</v>
      </c>
      <c r="I49" s="217">
        <v>4.9000000000000004</v>
      </c>
      <c r="J49" s="218" t="s">
        <v>1362</v>
      </c>
      <c r="K49" s="216">
        <v>24.9</v>
      </c>
      <c r="L49" s="216">
        <v>36</v>
      </c>
      <c r="M49" s="217">
        <v>14.8</v>
      </c>
    </row>
    <row r="50" spans="1:13" x14ac:dyDescent="0.2">
      <c r="A50" s="103"/>
      <c r="B50" s="212" t="s">
        <v>142</v>
      </c>
      <c r="C50" s="38" t="s">
        <v>1084</v>
      </c>
      <c r="D50" s="208" t="s">
        <v>1135</v>
      </c>
      <c r="E50" s="215">
        <v>106476</v>
      </c>
      <c r="G50" s="216">
        <v>23.7</v>
      </c>
      <c r="H50" s="216">
        <v>27.9</v>
      </c>
      <c r="I50" s="217">
        <v>5.6</v>
      </c>
      <c r="J50" s="218" t="s">
        <v>1362</v>
      </c>
      <c r="K50" s="216">
        <v>28.2</v>
      </c>
      <c r="L50" s="216">
        <v>40.299999999999997</v>
      </c>
      <c r="M50" s="217">
        <v>16.8</v>
      </c>
    </row>
    <row r="51" spans="1:13" x14ac:dyDescent="0.2">
      <c r="A51" s="103"/>
      <c r="B51" s="212" t="s">
        <v>142</v>
      </c>
      <c r="C51" s="38" t="s">
        <v>1085</v>
      </c>
      <c r="D51" s="208" t="s">
        <v>1136</v>
      </c>
      <c r="E51" s="215">
        <v>71048</v>
      </c>
      <c r="G51" s="216">
        <v>26.5</v>
      </c>
      <c r="H51" s="216">
        <v>31.3</v>
      </c>
      <c r="I51" s="217">
        <v>6.5</v>
      </c>
      <c r="J51" s="218" t="s">
        <v>1362</v>
      </c>
      <c r="K51" s="216">
        <v>31.2</v>
      </c>
      <c r="L51" s="216">
        <v>44</v>
      </c>
      <c r="M51" s="217">
        <v>18.7</v>
      </c>
    </row>
    <row r="52" spans="1:13" x14ac:dyDescent="0.2">
      <c r="A52" s="103"/>
      <c r="B52" s="212" t="s">
        <v>142</v>
      </c>
      <c r="C52" s="38" t="s">
        <v>1086</v>
      </c>
      <c r="D52" s="208" t="s">
        <v>1137</v>
      </c>
      <c r="E52" s="215">
        <v>35428</v>
      </c>
      <c r="G52" s="216">
        <v>18.100000000000001</v>
      </c>
      <c r="H52" s="216">
        <v>21.2</v>
      </c>
      <c r="I52" s="217">
        <v>3.9</v>
      </c>
      <c r="J52" s="218" t="s">
        <v>1362</v>
      </c>
      <c r="K52" s="216">
        <v>22.4</v>
      </c>
      <c r="L52" s="216">
        <v>32.700000000000003</v>
      </c>
      <c r="M52" s="217">
        <v>13.3</v>
      </c>
    </row>
    <row r="53" spans="1:13" x14ac:dyDescent="0.2">
      <c r="A53" s="103"/>
      <c r="B53" s="212" t="s">
        <v>142</v>
      </c>
      <c r="C53" s="38" t="s">
        <v>1087</v>
      </c>
      <c r="D53" s="208" t="s">
        <v>1138</v>
      </c>
      <c r="E53" s="215">
        <v>23686</v>
      </c>
      <c r="G53" s="216">
        <v>8.1999999999999993</v>
      </c>
      <c r="H53" s="216">
        <v>10.6</v>
      </c>
      <c r="I53" s="195">
        <v>2.6</v>
      </c>
      <c r="J53" s="195" t="s">
        <v>1362</v>
      </c>
      <c r="K53" s="195">
        <v>9.8000000000000007</v>
      </c>
      <c r="L53" s="195">
        <v>16.600000000000001</v>
      </c>
      <c r="M53" s="195">
        <v>7.6</v>
      </c>
    </row>
    <row r="54" spans="1:13" x14ac:dyDescent="0.2">
      <c r="A54" s="103"/>
      <c r="B54" s="213" t="s">
        <v>142</v>
      </c>
      <c r="C54" s="105" t="s">
        <v>907</v>
      </c>
      <c r="D54" s="214" t="s">
        <v>924</v>
      </c>
      <c r="E54" s="219">
        <v>130162</v>
      </c>
      <c r="F54" s="105"/>
      <c r="G54" s="220">
        <v>20.9</v>
      </c>
      <c r="H54" s="220">
        <v>24.8</v>
      </c>
      <c r="I54" s="196">
        <v>4.9000000000000004</v>
      </c>
      <c r="J54" s="196" t="s">
        <v>1362</v>
      </c>
      <c r="K54" s="196">
        <v>24.9</v>
      </c>
      <c r="L54" s="196">
        <v>36</v>
      </c>
      <c r="M54" s="196">
        <v>14.8</v>
      </c>
    </row>
    <row r="55" spans="1:13" x14ac:dyDescent="0.2">
      <c r="A55" s="103"/>
      <c r="B55" s="212" t="s">
        <v>143</v>
      </c>
      <c r="C55" s="38" t="s">
        <v>28</v>
      </c>
      <c r="D55" s="208" t="s">
        <v>925</v>
      </c>
      <c r="E55" s="215">
        <v>441992</v>
      </c>
      <c r="G55" s="216">
        <v>72.900000000000006</v>
      </c>
      <c r="H55" s="216">
        <v>76.7</v>
      </c>
      <c r="I55" s="217">
        <v>14.1</v>
      </c>
      <c r="J55" s="218" t="s">
        <v>1362</v>
      </c>
      <c r="K55" s="216">
        <v>76.099999999999994</v>
      </c>
      <c r="L55" s="216">
        <v>83</v>
      </c>
      <c r="M55" s="217">
        <v>29.2</v>
      </c>
    </row>
    <row r="56" spans="1:13" x14ac:dyDescent="0.2">
      <c r="A56" s="103"/>
      <c r="B56" s="212" t="s">
        <v>143</v>
      </c>
      <c r="C56" s="38" t="s">
        <v>1083</v>
      </c>
      <c r="D56" s="208" t="s">
        <v>1139</v>
      </c>
      <c r="E56" s="215">
        <v>138157</v>
      </c>
      <c r="G56" s="216">
        <v>24.9</v>
      </c>
      <c r="H56" s="216">
        <v>29.1</v>
      </c>
      <c r="I56" s="217">
        <v>5.6</v>
      </c>
      <c r="J56" s="218" t="s">
        <v>1362</v>
      </c>
      <c r="K56" s="216">
        <v>29.6</v>
      </c>
      <c r="L56" s="216">
        <v>39.1</v>
      </c>
      <c r="M56" s="217">
        <v>13.6</v>
      </c>
    </row>
    <row r="57" spans="1:13" x14ac:dyDescent="0.2">
      <c r="A57" s="103"/>
      <c r="B57" s="212" t="s">
        <v>143</v>
      </c>
      <c r="C57" s="38" t="s">
        <v>1084</v>
      </c>
      <c r="D57" s="208" t="s">
        <v>1140</v>
      </c>
      <c r="E57" s="215">
        <v>115190</v>
      </c>
      <c r="G57" s="216">
        <v>28.1</v>
      </c>
      <c r="H57" s="216">
        <v>32.6</v>
      </c>
      <c r="I57" s="217">
        <v>6.3</v>
      </c>
      <c r="J57" s="218" t="s">
        <v>1362</v>
      </c>
      <c r="K57" s="216">
        <v>33.200000000000003</v>
      </c>
      <c r="L57" s="216">
        <v>43.5</v>
      </c>
      <c r="M57" s="217">
        <v>15.4</v>
      </c>
    </row>
    <row r="58" spans="1:13" x14ac:dyDescent="0.2">
      <c r="A58" s="103"/>
      <c r="B58" s="212" t="s">
        <v>143</v>
      </c>
      <c r="C58" s="38" t="s">
        <v>1085</v>
      </c>
      <c r="D58" s="208" t="s">
        <v>1141</v>
      </c>
      <c r="E58" s="215">
        <v>76012</v>
      </c>
      <c r="G58" s="216">
        <v>31.7</v>
      </c>
      <c r="H58" s="216">
        <v>36.799999999999997</v>
      </c>
      <c r="I58" s="217">
        <v>7.5</v>
      </c>
      <c r="J58" s="218" t="s">
        <v>1362</v>
      </c>
      <c r="K58" s="216">
        <v>36.799999999999997</v>
      </c>
      <c r="L58" s="216">
        <v>47.9</v>
      </c>
      <c r="M58" s="217">
        <v>17.5</v>
      </c>
    </row>
    <row r="59" spans="1:13" x14ac:dyDescent="0.2">
      <c r="A59" s="103"/>
      <c r="B59" s="212" t="s">
        <v>143</v>
      </c>
      <c r="C59" s="38" t="s">
        <v>1086</v>
      </c>
      <c r="D59" s="208" t="s">
        <v>1142</v>
      </c>
      <c r="E59" s="215">
        <v>39178</v>
      </c>
      <c r="G59" s="216">
        <v>21.1</v>
      </c>
      <c r="H59" s="216">
        <v>24.5</v>
      </c>
      <c r="I59" s="217">
        <v>4.3</v>
      </c>
      <c r="J59" s="218" t="s">
        <v>1362</v>
      </c>
      <c r="K59" s="216">
        <v>26.3</v>
      </c>
      <c r="L59" s="216">
        <v>35.1</v>
      </c>
      <c r="M59" s="217">
        <v>11.9</v>
      </c>
    </row>
    <row r="60" spans="1:13" x14ac:dyDescent="0.2">
      <c r="A60" s="103"/>
      <c r="B60" s="212" t="s">
        <v>143</v>
      </c>
      <c r="C60" s="38" t="s">
        <v>1087</v>
      </c>
      <c r="D60" s="208" t="s">
        <v>1143</v>
      </c>
      <c r="E60" s="215">
        <v>22967</v>
      </c>
      <c r="G60" s="216">
        <v>9.1999999999999993</v>
      </c>
      <c r="H60" s="216">
        <v>11.7</v>
      </c>
      <c r="I60" s="195">
        <v>2.8</v>
      </c>
      <c r="J60" s="195" t="s">
        <v>1362</v>
      </c>
      <c r="K60" s="195">
        <v>11.2</v>
      </c>
      <c r="L60" s="195">
        <v>17</v>
      </c>
      <c r="M60" s="195">
        <v>6.5</v>
      </c>
    </row>
    <row r="61" spans="1:13" x14ac:dyDescent="0.2">
      <c r="A61" s="103"/>
      <c r="B61" s="213" t="s">
        <v>143</v>
      </c>
      <c r="C61" s="105" t="s">
        <v>907</v>
      </c>
      <c r="D61" s="214" t="s">
        <v>926</v>
      </c>
      <c r="E61" s="219">
        <v>138157</v>
      </c>
      <c r="F61" s="105"/>
      <c r="G61" s="220">
        <v>24.9</v>
      </c>
      <c r="H61" s="220">
        <v>29.1</v>
      </c>
      <c r="I61" s="196">
        <v>5.6</v>
      </c>
      <c r="J61" s="196" t="s">
        <v>1362</v>
      </c>
      <c r="K61" s="196">
        <v>29.6</v>
      </c>
      <c r="L61" s="196">
        <v>39.1</v>
      </c>
      <c r="M61" s="196">
        <v>13.6</v>
      </c>
    </row>
    <row r="62" spans="1:13" x14ac:dyDescent="0.2">
      <c r="A62" s="103"/>
      <c r="B62" s="212" t="s">
        <v>135</v>
      </c>
      <c r="C62" s="38" t="s">
        <v>28</v>
      </c>
      <c r="D62" s="208" t="s">
        <v>927</v>
      </c>
      <c r="E62" s="215">
        <v>435898</v>
      </c>
      <c r="G62" s="216">
        <v>77.599999999999994</v>
      </c>
      <c r="H62" s="216">
        <v>80.599999999999994</v>
      </c>
      <c r="I62" s="217">
        <v>13.4</v>
      </c>
      <c r="J62" s="218" t="s">
        <v>1362</v>
      </c>
      <c r="K62" s="216">
        <v>80.400000000000006</v>
      </c>
      <c r="L62" s="216">
        <v>85.3</v>
      </c>
      <c r="M62" s="217">
        <v>25</v>
      </c>
    </row>
    <row r="63" spans="1:13" x14ac:dyDescent="0.2">
      <c r="A63" s="103"/>
      <c r="B63" s="212" t="s">
        <v>135</v>
      </c>
      <c r="C63" s="38" t="s">
        <v>1083</v>
      </c>
      <c r="D63" s="208" t="s">
        <v>1144</v>
      </c>
      <c r="E63" s="215">
        <v>144115</v>
      </c>
      <c r="G63" s="216">
        <v>30.1</v>
      </c>
      <c r="H63" s="216">
        <v>33.799999999999997</v>
      </c>
      <c r="I63" s="217">
        <v>5.3</v>
      </c>
      <c r="J63" s="218" t="s">
        <v>1362</v>
      </c>
      <c r="K63" s="216">
        <v>34.799999999999997</v>
      </c>
      <c r="L63" s="216">
        <v>42.3</v>
      </c>
      <c r="M63" s="217">
        <v>11.5</v>
      </c>
    </row>
    <row r="64" spans="1:13" x14ac:dyDescent="0.2">
      <c r="A64" s="103"/>
      <c r="B64" s="212" t="s">
        <v>135</v>
      </c>
      <c r="C64" s="38" t="s">
        <v>1084</v>
      </c>
      <c r="D64" s="208" t="s">
        <v>1145</v>
      </c>
      <c r="E64" s="215">
        <v>121740</v>
      </c>
      <c r="G64" s="216">
        <v>33.6</v>
      </c>
      <c r="H64" s="216">
        <v>37.6</v>
      </c>
      <c r="I64" s="217">
        <v>5.9</v>
      </c>
      <c r="J64" s="218" t="s">
        <v>1362</v>
      </c>
      <c r="K64" s="216">
        <v>38.799999999999997</v>
      </c>
      <c r="L64" s="216">
        <v>46.8</v>
      </c>
      <c r="M64" s="217">
        <v>13.1</v>
      </c>
    </row>
    <row r="65" spans="1:13" x14ac:dyDescent="0.2">
      <c r="A65" s="103"/>
      <c r="B65" s="212" t="s">
        <v>135</v>
      </c>
      <c r="C65" s="38" t="s">
        <v>1085</v>
      </c>
      <c r="D65" s="208" t="s">
        <v>1146</v>
      </c>
      <c r="E65" s="215">
        <v>79985</v>
      </c>
      <c r="G65" s="216">
        <v>37.700000000000003</v>
      </c>
      <c r="H65" s="216">
        <v>42.1</v>
      </c>
      <c r="I65" s="217">
        <v>7.1</v>
      </c>
      <c r="J65" s="218" t="s">
        <v>1362</v>
      </c>
      <c r="K65" s="216">
        <v>42.7</v>
      </c>
      <c r="L65" s="216">
        <v>51.3</v>
      </c>
      <c r="M65" s="217">
        <v>15.1</v>
      </c>
    </row>
    <row r="66" spans="1:13" x14ac:dyDescent="0.2">
      <c r="A66" s="103"/>
      <c r="B66" s="212" t="s">
        <v>135</v>
      </c>
      <c r="C66" s="38" t="s">
        <v>1086</v>
      </c>
      <c r="D66" s="208" t="s">
        <v>1147</v>
      </c>
      <c r="E66" s="215">
        <v>41755</v>
      </c>
      <c r="G66" s="216">
        <v>25.9</v>
      </c>
      <c r="H66" s="216">
        <v>28.9</v>
      </c>
      <c r="I66" s="217">
        <v>4</v>
      </c>
      <c r="J66" s="218" t="s">
        <v>1362</v>
      </c>
      <c r="K66" s="216">
        <v>31.5</v>
      </c>
      <c r="L66" s="216">
        <v>38.200000000000003</v>
      </c>
      <c r="M66" s="217">
        <v>9.8000000000000007</v>
      </c>
    </row>
    <row r="67" spans="1:13" x14ac:dyDescent="0.2">
      <c r="A67" s="103"/>
      <c r="B67" s="212" t="s">
        <v>135</v>
      </c>
      <c r="C67" s="38" t="s">
        <v>1087</v>
      </c>
      <c r="D67" s="208" t="s">
        <v>1148</v>
      </c>
      <c r="E67" s="215">
        <v>22375</v>
      </c>
      <c r="G67" s="216">
        <v>10.7</v>
      </c>
      <c r="H67" s="216">
        <v>13.1</v>
      </c>
      <c r="I67" s="195">
        <v>2.7</v>
      </c>
      <c r="J67" s="195" t="s">
        <v>1362</v>
      </c>
      <c r="K67" s="195">
        <v>12.9</v>
      </c>
      <c r="L67" s="195">
        <v>17.899999999999999</v>
      </c>
      <c r="M67" s="195">
        <v>5.7</v>
      </c>
    </row>
    <row r="68" spans="1:13" x14ac:dyDescent="0.2">
      <c r="A68" s="103"/>
      <c r="B68" s="213" t="s">
        <v>135</v>
      </c>
      <c r="C68" s="105" t="s">
        <v>907</v>
      </c>
      <c r="D68" s="214" t="s">
        <v>928</v>
      </c>
      <c r="E68" s="219">
        <v>144115</v>
      </c>
      <c r="F68" s="105"/>
      <c r="G68" s="220">
        <v>30.1</v>
      </c>
      <c r="H68" s="220">
        <v>33.799999999999997</v>
      </c>
      <c r="I68" s="196">
        <v>5.3</v>
      </c>
      <c r="J68" s="196" t="s">
        <v>1362</v>
      </c>
      <c r="K68" s="196">
        <v>34.799999999999997</v>
      </c>
      <c r="L68" s="196">
        <v>42.3</v>
      </c>
      <c r="M68" s="196">
        <v>11.5</v>
      </c>
    </row>
    <row r="69" spans="1:13" x14ac:dyDescent="0.2">
      <c r="A69" s="103"/>
      <c r="B69" s="212" t="s">
        <v>1090</v>
      </c>
      <c r="C69" s="38" t="s">
        <v>28</v>
      </c>
      <c r="D69" s="208" t="s">
        <v>1149</v>
      </c>
      <c r="E69" s="215">
        <v>431565</v>
      </c>
      <c r="G69" s="216">
        <v>80.2</v>
      </c>
      <c r="H69" s="216">
        <v>82.6</v>
      </c>
      <c r="I69" s="217">
        <v>12.1</v>
      </c>
      <c r="J69" s="218" t="s">
        <v>1362</v>
      </c>
      <c r="K69" s="216">
        <v>82.3</v>
      </c>
      <c r="L69" s="216">
        <v>86.9</v>
      </c>
      <c r="M69" s="217">
        <v>25.8</v>
      </c>
    </row>
    <row r="70" spans="1:13" x14ac:dyDescent="0.2">
      <c r="A70" s="103"/>
      <c r="B70" s="212" t="s">
        <v>1090</v>
      </c>
      <c r="C70" s="38" t="s">
        <v>1083</v>
      </c>
      <c r="D70" s="208" t="s">
        <v>1150</v>
      </c>
      <c r="E70" s="215">
        <v>137014</v>
      </c>
      <c r="G70" s="216">
        <v>32.4</v>
      </c>
      <c r="H70" s="216">
        <v>35.6</v>
      </c>
      <c r="I70" s="217">
        <v>4.5999999999999996</v>
      </c>
      <c r="J70" s="218" t="s">
        <v>1362</v>
      </c>
      <c r="K70" s="216">
        <v>36.299999999999997</v>
      </c>
      <c r="L70" s="216">
        <v>44.7</v>
      </c>
      <c r="M70" s="217">
        <v>13.2</v>
      </c>
    </row>
    <row r="71" spans="1:13" x14ac:dyDescent="0.2">
      <c r="A71" s="103"/>
      <c r="B71" s="212" t="s">
        <v>1090</v>
      </c>
      <c r="C71" s="38" t="s">
        <v>1084</v>
      </c>
      <c r="D71" s="208" t="s">
        <v>1151</v>
      </c>
      <c r="E71" s="215">
        <v>115101</v>
      </c>
      <c r="G71" s="216">
        <v>36.299999999999997</v>
      </c>
      <c r="H71" s="216">
        <v>39.6</v>
      </c>
      <c r="I71" s="217">
        <v>5.0999999999999996</v>
      </c>
      <c r="J71" s="218" t="s">
        <v>1362</v>
      </c>
      <c r="K71" s="216">
        <v>40.5</v>
      </c>
      <c r="L71" s="216">
        <v>49.4</v>
      </c>
      <c r="M71" s="217">
        <v>14.9</v>
      </c>
    </row>
    <row r="72" spans="1:13" ht="12.75" customHeight="1" x14ac:dyDescent="0.2">
      <c r="A72" s="103"/>
      <c r="B72" s="212" t="s">
        <v>1090</v>
      </c>
      <c r="C72" s="38" t="s">
        <v>1085</v>
      </c>
      <c r="D72" s="208" t="s">
        <v>1152</v>
      </c>
      <c r="E72" s="215">
        <v>75413</v>
      </c>
      <c r="G72" s="216">
        <v>40.1</v>
      </c>
      <c r="H72" s="216">
        <v>43.8</v>
      </c>
      <c r="I72" s="217">
        <v>6.1</v>
      </c>
      <c r="J72" s="218" t="s">
        <v>1362</v>
      </c>
      <c r="K72" s="216">
        <v>44.1</v>
      </c>
      <c r="L72" s="216">
        <v>53.7</v>
      </c>
      <c r="M72" s="217">
        <v>17</v>
      </c>
    </row>
    <row r="73" spans="1:13" x14ac:dyDescent="0.2">
      <c r="A73" s="103"/>
      <c r="B73" s="212" t="s">
        <v>1090</v>
      </c>
      <c r="C73" s="38" t="s">
        <v>1086</v>
      </c>
      <c r="D73" s="208" t="s">
        <v>1153</v>
      </c>
      <c r="E73" s="215">
        <v>39688</v>
      </c>
      <c r="G73" s="216">
        <v>29.2</v>
      </c>
      <c r="H73" s="216">
        <v>31.7</v>
      </c>
      <c r="I73" s="217">
        <v>3.6</v>
      </c>
      <c r="J73" s="218" t="s">
        <v>1362</v>
      </c>
      <c r="K73" s="216">
        <v>33.6</v>
      </c>
      <c r="L73" s="216">
        <v>41.2</v>
      </c>
      <c r="M73" s="217">
        <v>11.4</v>
      </c>
    </row>
    <row r="74" spans="1:13" x14ac:dyDescent="0.2">
      <c r="A74" s="103"/>
      <c r="B74" s="212" t="s">
        <v>1090</v>
      </c>
      <c r="C74" s="38" t="s">
        <v>1087</v>
      </c>
      <c r="D74" s="208" t="s">
        <v>1154</v>
      </c>
      <c r="E74" s="215">
        <v>21913</v>
      </c>
      <c r="G74" s="216">
        <v>12</v>
      </c>
      <c r="H74" s="216">
        <v>14.3</v>
      </c>
      <c r="I74" s="217">
        <v>2.7</v>
      </c>
      <c r="J74" s="218" t="s">
        <v>1362</v>
      </c>
      <c r="K74" s="216">
        <v>13.8</v>
      </c>
      <c r="L74" s="216">
        <v>20.100000000000001</v>
      </c>
      <c r="M74" s="217">
        <v>7.2</v>
      </c>
    </row>
    <row r="75" spans="1:13" x14ac:dyDescent="0.2">
      <c r="A75" s="103"/>
      <c r="B75" s="213" t="s">
        <v>1090</v>
      </c>
      <c r="C75" s="105" t="s">
        <v>907</v>
      </c>
      <c r="D75" s="214" t="s">
        <v>1155</v>
      </c>
      <c r="E75" s="219">
        <v>137014</v>
      </c>
      <c r="F75" s="105"/>
      <c r="G75" s="220">
        <v>32.4</v>
      </c>
      <c r="H75" s="220">
        <v>35.6</v>
      </c>
      <c r="I75" s="231">
        <v>4.5999999999999996</v>
      </c>
      <c r="J75" s="232" t="s">
        <v>1362</v>
      </c>
      <c r="K75" s="220">
        <v>36.299999999999997</v>
      </c>
      <c r="L75" s="220">
        <v>44.7</v>
      </c>
      <c r="M75" s="231">
        <v>13.2</v>
      </c>
    </row>
    <row r="76" spans="1:13" x14ac:dyDescent="0.2">
      <c r="A76" s="103"/>
      <c r="B76" s="212"/>
      <c r="E76" s="186"/>
      <c r="G76" s="195" t="s">
        <v>1362</v>
      </c>
      <c r="H76" s="195" t="s">
        <v>1362</v>
      </c>
      <c r="I76" s="195" t="s">
        <v>1362</v>
      </c>
      <c r="J76" s="195" t="s">
        <v>1362</v>
      </c>
      <c r="K76" s="195" t="s">
        <v>1362</v>
      </c>
      <c r="L76" s="195" t="s">
        <v>1362</v>
      </c>
      <c r="M76" s="195" t="s">
        <v>1362</v>
      </c>
    </row>
    <row r="77" spans="1:13" x14ac:dyDescent="0.2">
      <c r="A77" s="91" t="s">
        <v>66</v>
      </c>
      <c r="E77" s="186"/>
      <c r="G77" s="195" t="s">
        <v>1362</v>
      </c>
      <c r="H77" s="195" t="s">
        <v>1362</v>
      </c>
      <c r="I77" s="195" t="s">
        <v>1362</v>
      </c>
      <c r="J77" s="195" t="s">
        <v>1362</v>
      </c>
      <c r="K77" s="195" t="s">
        <v>1362</v>
      </c>
      <c r="L77" s="195" t="s">
        <v>1362</v>
      </c>
      <c r="M77" s="195" t="s">
        <v>1362</v>
      </c>
    </row>
    <row r="78" spans="1:13" x14ac:dyDescent="0.2">
      <c r="B78" s="212" t="s">
        <v>744</v>
      </c>
      <c r="C78" s="38" t="s">
        <v>28</v>
      </c>
      <c r="D78" s="208" t="s">
        <v>929</v>
      </c>
      <c r="E78" s="215"/>
      <c r="G78" s="216" t="s">
        <v>1362</v>
      </c>
      <c r="H78" s="216" t="s">
        <v>1362</v>
      </c>
      <c r="I78" s="217" t="s">
        <v>1362</v>
      </c>
      <c r="J78" s="218" t="s">
        <v>1362</v>
      </c>
      <c r="K78" s="216" t="s">
        <v>1362</v>
      </c>
      <c r="L78" s="216" t="s">
        <v>1362</v>
      </c>
      <c r="M78" s="217" t="s">
        <v>1362</v>
      </c>
    </row>
    <row r="79" spans="1:13" x14ac:dyDescent="0.2">
      <c r="B79" s="212" t="s">
        <v>744</v>
      </c>
      <c r="C79" s="38" t="s">
        <v>1083</v>
      </c>
      <c r="D79" s="208" t="s">
        <v>1156</v>
      </c>
      <c r="E79" s="215"/>
      <c r="G79" s="216" t="s">
        <v>1362</v>
      </c>
      <c r="H79" s="216" t="s">
        <v>1362</v>
      </c>
      <c r="I79" s="217" t="s">
        <v>1362</v>
      </c>
      <c r="J79" s="218" t="s">
        <v>1362</v>
      </c>
      <c r="K79" s="216" t="s">
        <v>1362</v>
      </c>
      <c r="L79" s="216" t="s">
        <v>1362</v>
      </c>
      <c r="M79" s="217" t="s">
        <v>1362</v>
      </c>
    </row>
    <row r="80" spans="1:13" x14ac:dyDescent="0.2">
      <c r="B80" s="212" t="s">
        <v>744</v>
      </c>
      <c r="C80" s="38" t="s">
        <v>1084</v>
      </c>
      <c r="D80" s="208" t="s">
        <v>1157</v>
      </c>
      <c r="E80" s="215"/>
      <c r="G80" s="216" t="s">
        <v>1362</v>
      </c>
      <c r="H80" s="216" t="s">
        <v>1362</v>
      </c>
      <c r="I80" s="217" t="s">
        <v>1362</v>
      </c>
      <c r="J80" s="218" t="s">
        <v>1362</v>
      </c>
      <c r="K80" s="216" t="s">
        <v>1362</v>
      </c>
      <c r="L80" s="216" t="s">
        <v>1362</v>
      </c>
      <c r="M80" s="217" t="s">
        <v>1362</v>
      </c>
    </row>
    <row r="81" spans="1:13" x14ac:dyDescent="0.2">
      <c r="B81" s="212" t="s">
        <v>744</v>
      </c>
      <c r="C81" s="38" t="s">
        <v>1085</v>
      </c>
      <c r="D81" s="208" t="s">
        <v>1158</v>
      </c>
      <c r="E81" s="215"/>
      <c r="G81" s="216" t="s">
        <v>1362</v>
      </c>
      <c r="H81" s="216" t="s">
        <v>1362</v>
      </c>
      <c r="I81" s="217" t="s">
        <v>1362</v>
      </c>
      <c r="J81" s="218" t="s">
        <v>1362</v>
      </c>
      <c r="K81" s="216" t="s">
        <v>1362</v>
      </c>
      <c r="L81" s="216" t="s">
        <v>1362</v>
      </c>
      <c r="M81" s="217" t="s">
        <v>1362</v>
      </c>
    </row>
    <row r="82" spans="1:13" x14ac:dyDescent="0.2">
      <c r="B82" s="212" t="s">
        <v>744</v>
      </c>
      <c r="C82" s="38" t="s">
        <v>1086</v>
      </c>
      <c r="D82" s="208" t="s">
        <v>1159</v>
      </c>
      <c r="E82" s="215"/>
      <c r="G82" s="216" t="s">
        <v>1362</v>
      </c>
      <c r="H82" s="216" t="s">
        <v>1362</v>
      </c>
      <c r="I82" s="217" t="s">
        <v>1362</v>
      </c>
      <c r="J82" s="218" t="s">
        <v>1362</v>
      </c>
      <c r="K82" s="216" t="s">
        <v>1362</v>
      </c>
      <c r="L82" s="216" t="s">
        <v>1362</v>
      </c>
      <c r="M82" s="217" t="s">
        <v>1362</v>
      </c>
    </row>
    <row r="83" spans="1:13" x14ac:dyDescent="0.2">
      <c r="B83" s="212" t="s">
        <v>744</v>
      </c>
      <c r="C83" s="38" t="s">
        <v>1087</v>
      </c>
      <c r="D83" s="208" t="s">
        <v>1160</v>
      </c>
      <c r="E83" s="215"/>
      <c r="G83" s="216" t="s">
        <v>1362</v>
      </c>
      <c r="H83" s="216" t="s">
        <v>1362</v>
      </c>
      <c r="I83" s="195" t="s">
        <v>1362</v>
      </c>
      <c r="J83" s="195" t="s">
        <v>1362</v>
      </c>
      <c r="K83" s="195" t="s">
        <v>1362</v>
      </c>
      <c r="L83" s="195" t="s">
        <v>1362</v>
      </c>
      <c r="M83" s="195" t="s">
        <v>1362</v>
      </c>
    </row>
    <row r="84" spans="1:13" x14ac:dyDescent="0.2">
      <c r="B84" s="213" t="s">
        <v>744</v>
      </c>
      <c r="C84" s="105" t="s">
        <v>907</v>
      </c>
      <c r="D84" s="214" t="s">
        <v>930</v>
      </c>
      <c r="E84" s="219"/>
      <c r="F84" s="105"/>
      <c r="G84" s="220" t="s">
        <v>1362</v>
      </c>
      <c r="H84" s="220" t="s">
        <v>1362</v>
      </c>
      <c r="I84" s="196" t="s">
        <v>1362</v>
      </c>
      <c r="J84" s="196" t="s">
        <v>1362</v>
      </c>
      <c r="K84" s="196" t="s">
        <v>1362</v>
      </c>
      <c r="L84" s="196" t="s">
        <v>1362</v>
      </c>
      <c r="M84" s="196" t="s">
        <v>1362</v>
      </c>
    </row>
    <row r="85" spans="1:13" x14ac:dyDescent="0.2">
      <c r="B85" s="212" t="s">
        <v>137</v>
      </c>
      <c r="C85" s="38" t="s">
        <v>28</v>
      </c>
      <c r="D85" s="208" t="s">
        <v>931</v>
      </c>
      <c r="E85" s="215">
        <v>481916</v>
      </c>
      <c r="G85" s="216">
        <v>52.4</v>
      </c>
      <c r="H85" s="216">
        <v>55.8</v>
      </c>
      <c r="I85" s="217">
        <v>7.1</v>
      </c>
      <c r="J85" s="218" t="s">
        <v>1362</v>
      </c>
      <c r="K85" s="216">
        <v>52.4</v>
      </c>
      <c r="L85" s="216">
        <v>58.6</v>
      </c>
      <c r="M85" s="217">
        <v>13</v>
      </c>
    </row>
    <row r="86" spans="1:13" x14ac:dyDescent="0.2">
      <c r="B86" s="212" t="s">
        <v>137</v>
      </c>
      <c r="C86" s="38" t="s">
        <v>1083</v>
      </c>
      <c r="D86" s="208" t="s">
        <v>1161</v>
      </c>
      <c r="E86" s="215">
        <v>93120</v>
      </c>
      <c r="G86" s="216">
        <v>10.1</v>
      </c>
      <c r="H86" s="216">
        <v>11.8</v>
      </c>
      <c r="I86" s="217">
        <v>1.9</v>
      </c>
      <c r="J86" s="218" t="s">
        <v>1362</v>
      </c>
      <c r="K86" s="216">
        <v>10.1</v>
      </c>
      <c r="L86" s="216">
        <v>14.5</v>
      </c>
      <c r="M86" s="217">
        <v>4.9000000000000004</v>
      </c>
    </row>
    <row r="87" spans="1:13" x14ac:dyDescent="0.2">
      <c r="B87" s="212" t="s">
        <v>137</v>
      </c>
      <c r="C87" s="38" t="s">
        <v>1084</v>
      </c>
      <c r="D87" s="208" t="s">
        <v>1162</v>
      </c>
      <c r="E87" s="215">
        <v>68370</v>
      </c>
      <c r="G87" s="216">
        <v>11.8</v>
      </c>
      <c r="H87" s="216">
        <v>13.7</v>
      </c>
      <c r="I87" s="217">
        <v>2.2000000000000002</v>
      </c>
      <c r="J87" s="218" t="s">
        <v>1362</v>
      </c>
      <c r="K87" s="216">
        <v>11.8</v>
      </c>
      <c r="L87" s="216">
        <v>16.8</v>
      </c>
      <c r="M87" s="217">
        <v>5.6</v>
      </c>
    </row>
    <row r="88" spans="1:13" x14ac:dyDescent="0.2">
      <c r="B88" s="212" t="s">
        <v>137</v>
      </c>
      <c r="C88" s="38" t="s">
        <v>1085</v>
      </c>
      <c r="D88" s="208" t="s">
        <v>1163</v>
      </c>
      <c r="E88" s="215">
        <v>47913</v>
      </c>
      <c r="G88" s="216">
        <v>12.6</v>
      </c>
      <c r="H88" s="216">
        <v>14.7</v>
      </c>
      <c r="I88" s="217">
        <v>2.4</v>
      </c>
      <c r="J88" s="218" t="s">
        <v>1362</v>
      </c>
      <c r="K88" s="216">
        <v>12.7</v>
      </c>
      <c r="L88" s="216">
        <v>17.899999999999999</v>
      </c>
      <c r="M88" s="217">
        <v>6</v>
      </c>
    </row>
    <row r="89" spans="1:13" x14ac:dyDescent="0.2">
      <c r="B89" s="212" t="s">
        <v>137</v>
      </c>
      <c r="C89" s="38" t="s">
        <v>1086</v>
      </c>
      <c r="D89" s="208" t="s">
        <v>1164</v>
      </c>
      <c r="E89" s="215">
        <v>20457</v>
      </c>
      <c r="G89" s="216">
        <v>9.8000000000000007</v>
      </c>
      <c r="H89" s="216">
        <v>11.4</v>
      </c>
      <c r="I89" s="217">
        <v>1.8</v>
      </c>
      <c r="J89" s="218" t="s">
        <v>1362</v>
      </c>
      <c r="K89" s="216">
        <v>9.9</v>
      </c>
      <c r="L89" s="216">
        <v>14.2</v>
      </c>
      <c r="M89" s="217">
        <v>4.8</v>
      </c>
    </row>
    <row r="90" spans="1:13" x14ac:dyDescent="0.2">
      <c r="A90" s="67"/>
      <c r="B90" s="212" t="s">
        <v>137</v>
      </c>
      <c r="C90" s="38" t="s">
        <v>1087</v>
      </c>
      <c r="D90" s="208" t="s">
        <v>1165</v>
      </c>
      <c r="E90" s="215">
        <v>24750</v>
      </c>
      <c r="G90" s="216">
        <v>5.3</v>
      </c>
      <c r="H90" s="216">
        <v>6.4</v>
      </c>
      <c r="I90" s="195">
        <v>1.2</v>
      </c>
      <c r="J90" s="195" t="s">
        <v>1362</v>
      </c>
      <c r="K90" s="195">
        <v>5.3</v>
      </c>
      <c r="L90" s="195">
        <v>8.1999999999999993</v>
      </c>
      <c r="M90" s="195">
        <v>3</v>
      </c>
    </row>
    <row r="91" spans="1:13" x14ac:dyDescent="0.2">
      <c r="B91" s="213" t="s">
        <v>137</v>
      </c>
      <c r="C91" s="105" t="s">
        <v>907</v>
      </c>
      <c r="D91" s="214" t="s">
        <v>932</v>
      </c>
      <c r="E91" s="219">
        <v>93120</v>
      </c>
      <c r="F91" s="105"/>
      <c r="G91" s="220">
        <v>10.1</v>
      </c>
      <c r="H91" s="220">
        <v>11.8</v>
      </c>
      <c r="I91" s="196">
        <v>1.9</v>
      </c>
      <c r="J91" s="196" t="s">
        <v>1362</v>
      </c>
      <c r="K91" s="196">
        <v>10.1</v>
      </c>
      <c r="L91" s="196">
        <v>14.5</v>
      </c>
      <c r="M91" s="196">
        <v>4.9000000000000004</v>
      </c>
    </row>
    <row r="92" spans="1:13" x14ac:dyDescent="0.2">
      <c r="B92" s="212" t="s">
        <v>138</v>
      </c>
      <c r="C92" s="38" t="s">
        <v>28</v>
      </c>
      <c r="D92" s="208" t="s">
        <v>933</v>
      </c>
      <c r="E92" s="215">
        <v>494518</v>
      </c>
      <c r="G92" s="216">
        <v>54.4</v>
      </c>
      <c r="H92" s="216">
        <v>58</v>
      </c>
      <c r="I92" s="217">
        <v>7.9</v>
      </c>
      <c r="J92" s="218" t="s">
        <v>1362</v>
      </c>
      <c r="K92" s="216">
        <v>54.5</v>
      </c>
      <c r="L92" s="216">
        <v>61.4</v>
      </c>
      <c r="M92" s="217">
        <v>15.2</v>
      </c>
    </row>
    <row r="93" spans="1:13" x14ac:dyDescent="0.2">
      <c r="B93" s="212" t="s">
        <v>138</v>
      </c>
      <c r="C93" s="38" t="s">
        <v>1083</v>
      </c>
      <c r="D93" s="208" t="s">
        <v>1166</v>
      </c>
      <c r="E93" s="215">
        <v>98597</v>
      </c>
      <c r="G93" s="216">
        <v>10.9</v>
      </c>
      <c r="H93" s="216">
        <v>12.8</v>
      </c>
      <c r="I93" s="217">
        <v>2.1</v>
      </c>
      <c r="J93" s="218" t="s">
        <v>1362</v>
      </c>
      <c r="K93" s="216">
        <v>11</v>
      </c>
      <c r="L93" s="216">
        <v>16.3</v>
      </c>
      <c r="M93" s="217">
        <v>5.9</v>
      </c>
    </row>
    <row r="94" spans="1:13" x14ac:dyDescent="0.2">
      <c r="B94" s="212" t="s">
        <v>138</v>
      </c>
      <c r="C94" s="38" t="s">
        <v>1084</v>
      </c>
      <c r="D94" s="208" t="s">
        <v>1167</v>
      </c>
      <c r="E94" s="215">
        <v>73412</v>
      </c>
      <c r="G94" s="216">
        <v>12.8</v>
      </c>
      <c r="H94" s="216">
        <v>14.8</v>
      </c>
      <c r="I94" s="217">
        <v>2.2999999999999998</v>
      </c>
      <c r="J94" s="218" t="s">
        <v>1362</v>
      </c>
      <c r="K94" s="216">
        <v>12.9</v>
      </c>
      <c r="L94" s="216">
        <v>18.8</v>
      </c>
      <c r="M94" s="217">
        <v>6.8</v>
      </c>
    </row>
    <row r="95" spans="1:13" x14ac:dyDescent="0.2">
      <c r="B95" s="212" t="s">
        <v>138</v>
      </c>
      <c r="C95" s="38" t="s">
        <v>1085</v>
      </c>
      <c r="D95" s="208" t="s">
        <v>1168</v>
      </c>
      <c r="E95" s="215">
        <v>51168</v>
      </c>
      <c r="G95" s="216">
        <v>13.6</v>
      </c>
      <c r="H95" s="216">
        <v>15.8</v>
      </c>
      <c r="I95" s="217">
        <v>2.5</v>
      </c>
      <c r="J95" s="218" t="s">
        <v>1362</v>
      </c>
      <c r="K95" s="216">
        <v>13.7</v>
      </c>
      <c r="L95" s="216">
        <v>20</v>
      </c>
      <c r="M95" s="217">
        <v>7.3</v>
      </c>
    </row>
    <row r="96" spans="1:13" x14ac:dyDescent="0.2">
      <c r="B96" s="212" t="s">
        <v>138</v>
      </c>
      <c r="C96" s="38" t="s">
        <v>1086</v>
      </c>
      <c r="D96" s="208" t="s">
        <v>1169</v>
      </c>
      <c r="E96" s="215">
        <v>22244</v>
      </c>
      <c r="G96" s="216">
        <v>10.8</v>
      </c>
      <c r="H96" s="216">
        <v>12.5</v>
      </c>
      <c r="I96" s="217">
        <v>1.9</v>
      </c>
      <c r="J96" s="218" t="s">
        <v>1362</v>
      </c>
      <c r="K96" s="216">
        <v>11</v>
      </c>
      <c r="L96" s="216">
        <v>16</v>
      </c>
      <c r="M96" s="217">
        <v>5.6</v>
      </c>
    </row>
    <row r="97" spans="1:13" x14ac:dyDescent="0.2">
      <c r="B97" s="212" t="s">
        <v>138</v>
      </c>
      <c r="C97" s="38" t="s">
        <v>1087</v>
      </c>
      <c r="D97" s="208" t="s">
        <v>1170</v>
      </c>
      <c r="E97" s="215">
        <v>25185</v>
      </c>
      <c r="G97" s="216">
        <v>5.5</v>
      </c>
      <c r="H97" s="216">
        <v>6.8</v>
      </c>
      <c r="I97" s="195">
        <v>1.4</v>
      </c>
      <c r="J97" s="195" t="s">
        <v>1362</v>
      </c>
      <c r="K97" s="195">
        <v>5.6</v>
      </c>
      <c r="L97" s="195">
        <v>8.9</v>
      </c>
      <c r="M97" s="195">
        <v>3.5</v>
      </c>
    </row>
    <row r="98" spans="1:13" x14ac:dyDescent="0.2">
      <c r="B98" s="213" t="s">
        <v>138</v>
      </c>
      <c r="C98" s="105" t="s">
        <v>907</v>
      </c>
      <c r="D98" s="214" t="s">
        <v>934</v>
      </c>
      <c r="E98" s="219">
        <v>98597</v>
      </c>
      <c r="F98" s="105"/>
      <c r="G98" s="220">
        <v>10.9</v>
      </c>
      <c r="H98" s="220">
        <v>12.8</v>
      </c>
      <c r="I98" s="196">
        <v>2.1</v>
      </c>
      <c r="J98" s="196" t="s">
        <v>1362</v>
      </c>
      <c r="K98" s="196">
        <v>11</v>
      </c>
      <c r="L98" s="196">
        <v>16.3</v>
      </c>
      <c r="M98" s="196">
        <v>5.9</v>
      </c>
    </row>
    <row r="99" spans="1:13" x14ac:dyDescent="0.2">
      <c r="B99" s="212" t="s">
        <v>139</v>
      </c>
      <c r="C99" s="38" t="s">
        <v>28</v>
      </c>
      <c r="D99" s="208" t="s">
        <v>935</v>
      </c>
      <c r="E99" s="215">
        <v>483961</v>
      </c>
      <c r="G99" s="216">
        <v>57.4</v>
      </c>
      <c r="H99" s="216">
        <v>60.8</v>
      </c>
      <c r="I99" s="217">
        <v>7.9</v>
      </c>
      <c r="J99" s="218" t="s">
        <v>1362</v>
      </c>
      <c r="K99" s="216">
        <v>57.7</v>
      </c>
      <c r="L99" s="216">
        <v>64.599999999999994</v>
      </c>
      <c r="M99" s="217">
        <v>16.5</v>
      </c>
    </row>
    <row r="100" spans="1:13" x14ac:dyDescent="0.2">
      <c r="B100" s="212" t="s">
        <v>139</v>
      </c>
      <c r="C100" s="38" t="s">
        <v>1083</v>
      </c>
      <c r="D100" s="208" t="s">
        <v>1171</v>
      </c>
      <c r="E100" s="215">
        <v>101936</v>
      </c>
      <c r="G100" s="216">
        <v>12.8</v>
      </c>
      <c r="H100" s="216">
        <v>14.8</v>
      </c>
      <c r="I100" s="217">
        <v>2.2999999999999998</v>
      </c>
      <c r="J100" s="218" t="s">
        <v>1362</v>
      </c>
      <c r="K100" s="216">
        <v>13</v>
      </c>
      <c r="L100" s="216">
        <v>18.899999999999999</v>
      </c>
      <c r="M100" s="217">
        <v>6.8</v>
      </c>
    </row>
    <row r="101" spans="1:13" x14ac:dyDescent="0.2">
      <c r="B101" s="212" t="s">
        <v>139</v>
      </c>
      <c r="C101" s="38" t="s">
        <v>1084</v>
      </c>
      <c r="D101" s="208" t="s">
        <v>1172</v>
      </c>
      <c r="E101" s="215">
        <v>77340</v>
      </c>
      <c r="G101" s="216">
        <v>15</v>
      </c>
      <c r="H101" s="216">
        <v>17.2</v>
      </c>
      <c r="I101" s="217">
        <v>2.6</v>
      </c>
      <c r="J101" s="218" t="s">
        <v>1362</v>
      </c>
      <c r="K101" s="216">
        <v>15.2</v>
      </c>
      <c r="L101" s="216">
        <v>21.8</v>
      </c>
      <c r="M101" s="217">
        <v>7.8</v>
      </c>
    </row>
    <row r="102" spans="1:13" x14ac:dyDescent="0.2">
      <c r="B102" s="212" t="s">
        <v>139</v>
      </c>
      <c r="C102" s="38" t="s">
        <v>1085</v>
      </c>
      <c r="D102" s="208" t="s">
        <v>1173</v>
      </c>
      <c r="E102" s="215">
        <v>53343</v>
      </c>
      <c r="G102" s="216">
        <v>16.399999999999999</v>
      </c>
      <c r="H102" s="216">
        <v>18.8</v>
      </c>
      <c r="I102" s="217">
        <v>2.9</v>
      </c>
      <c r="J102" s="218" t="s">
        <v>1362</v>
      </c>
      <c r="K102" s="216">
        <v>16.600000000000001</v>
      </c>
      <c r="L102" s="216">
        <v>23.6</v>
      </c>
      <c r="M102" s="217">
        <v>8.4</v>
      </c>
    </row>
    <row r="103" spans="1:13" x14ac:dyDescent="0.2">
      <c r="A103" s="221"/>
      <c r="B103" s="212" t="s">
        <v>139</v>
      </c>
      <c r="C103" s="38" t="s">
        <v>1086</v>
      </c>
      <c r="D103" s="208" t="s">
        <v>1174</v>
      </c>
      <c r="E103" s="215">
        <v>23997</v>
      </c>
      <c r="G103" s="216">
        <v>11.9</v>
      </c>
      <c r="H103" s="216">
        <v>13.6</v>
      </c>
      <c r="I103" s="217">
        <v>2</v>
      </c>
      <c r="J103" s="218" t="s">
        <v>1362</v>
      </c>
      <c r="K103" s="216">
        <v>12.1</v>
      </c>
      <c r="L103" s="216">
        <v>17.8</v>
      </c>
      <c r="M103" s="217">
        <v>6.4</v>
      </c>
    </row>
    <row r="104" spans="1:13" x14ac:dyDescent="0.2">
      <c r="A104" s="221"/>
      <c r="B104" s="212" t="s">
        <v>139</v>
      </c>
      <c r="C104" s="38" t="s">
        <v>1087</v>
      </c>
      <c r="D104" s="208" t="s">
        <v>1175</v>
      </c>
      <c r="E104" s="215">
        <v>24596</v>
      </c>
      <c r="G104" s="216">
        <v>5.9</v>
      </c>
      <c r="H104" s="216">
        <v>7.2</v>
      </c>
      <c r="I104" s="195">
        <v>1.4</v>
      </c>
      <c r="J104" s="195" t="s">
        <v>1362</v>
      </c>
      <c r="K104" s="195">
        <v>6</v>
      </c>
      <c r="L104" s="195">
        <v>9.6999999999999993</v>
      </c>
      <c r="M104" s="195">
        <v>4</v>
      </c>
    </row>
    <row r="105" spans="1:13" x14ac:dyDescent="0.2">
      <c r="A105" s="222"/>
      <c r="B105" s="213" t="s">
        <v>139</v>
      </c>
      <c r="C105" s="105" t="s">
        <v>907</v>
      </c>
      <c r="D105" s="214" t="s">
        <v>936</v>
      </c>
      <c r="E105" s="219">
        <v>101936</v>
      </c>
      <c r="F105" s="105"/>
      <c r="G105" s="220">
        <v>12.8</v>
      </c>
      <c r="H105" s="220">
        <v>14.8</v>
      </c>
      <c r="I105" s="196">
        <v>2.2999999999999998</v>
      </c>
      <c r="J105" s="196" t="s">
        <v>1362</v>
      </c>
      <c r="K105" s="196">
        <v>13</v>
      </c>
      <c r="L105" s="196">
        <v>18.899999999999999</v>
      </c>
      <c r="M105" s="196">
        <v>6.8</v>
      </c>
    </row>
    <row r="106" spans="1:13" x14ac:dyDescent="0.2">
      <c r="B106" s="212" t="s">
        <v>140</v>
      </c>
      <c r="C106" s="38" t="s">
        <v>28</v>
      </c>
      <c r="D106" s="208" t="s">
        <v>937</v>
      </c>
      <c r="E106" s="215">
        <v>486561</v>
      </c>
      <c r="G106" s="216">
        <v>59.7</v>
      </c>
      <c r="H106" s="216">
        <v>63.2</v>
      </c>
      <c r="I106" s="217">
        <v>8.6</v>
      </c>
      <c r="J106" s="218" t="s">
        <v>1362</v>
      </c>
      <c r="K106" s="216">
        <v>60.8</v>
      </c>
      <c r="L106" s="216">
        <v>68</v>
      </c>
      <c r="M106" s="217">
        <v>18.3</v>
      </c>
    </row>
    <row r="107" spans="1:13" x14ac:dyDescent="0.2">
      <c r="B107" s="212" t="s">
        <v>140</v>
      </c>
      <c r="C107" s="38" t="s">
        <v>1083</v>
      </c>
      <c r="D107" s="208" t="s">
        <v>1176</v>
      </c>
      <c r="E107" s="215">
        <v>109455</v>
      </c>
      <c r="G107" s="216">
        <v>14.3</v>
      </c>
      <c r="H107" s="216">
        <v>16.399999999999999</v>
      </c>
      <c r="I107" s="217">
        <v>2.5</v>
      </c>
      <c r="J107" s="218" t="s">
        <v>1362</v>
      </c>
      <c r="K107" s="216">
        <v>15.1</v>
      </c>
      <c r="L107" s="216">
        <v>21.7</v>
      </c>
      <c r="M107" s="217">
        <v>7.8</v>
      </c>
    </row>
    <row r="108" spans="1:13" x14ac:dyDescent="0.2">
      <c r="B108" s="212" t="s">
        <v>140</v>
      </c>
      <c r="C108" s="38" t="s">
        <v>1084</v>
      </c>
      <c r="D108" s="208" t="s">
        <v>1177</v>
      </c>
      <c r="E108" s="215">
        <v>84958</v>
      </c>
      <c r="G108" s="216">
        <v>16.399999999999999</v>
      </c>
      <c r="H108" s="216">
        <v>18.8</v>
      </c>
      <c r="I108" s="217">
        <v>2.8</v>
      </c>
      <c r="J108" s="218" t="s">
        <v>1362</v>
      </c>
      <c r="K108" s="216">
        <v>17.3</v>
      </c>
      <c r="L108" s="216">
        <v>24.6</v>
      </c>
      <c r="M108" s="217">
        <v>8.8000000000000007</v>
      </c>
    </row>
    <row r="109" spans="1:13" x14ac:dyDescent="0.2">
      <c r="B109" s="212" t="s">
        <v>140</v>
      </c>
      <c r="C109" s="38" t="s">
        <v>1085</v>
      </c>
      <c r="D109" s="208" t="s">
        <v>1178</v>
      </c>
      <c r="E109" s="215">
        <v>58236</v>
      </c>
      <c r="G109" s="216">
        <v>17.899999999999999</v>
      </c>
      <c r="H109" s="216">
        <v>20.5</v>
      </c>
      <c r="I109" s="217">
        <v>3.1</v>
      </c>
      <c r="J109" s="218" t="s">
        <v>1362</v>
      </c>
      <c r="K109" s="216">
        <v>18.899999999999999</v>
      </c>
      <c r="L109" s="216">
        <v>26.6</v>
      </c>
      <c r="M109" s="217">
        <v>9.6</v>
      </c>
    </row>
    <row r="110" spans="1:13" x14ac:dyDescent="0.2">
      <c r="B110" s="212" t="s">
        <v>140</v>
      </c>
      <c r="C110" s="38" t="s">
        <v>1086</v>
      </c>
      <c r="D110" s="208" t="s">
        <v>1179</v>
      </c>
      <c r="E110" s="215">
        <v>26722</v>
      </c>
      <c r="G110" s="216">
        <v>13.1</v>
      </c>
      <c r="H110" s="216">
        <v>15</v>
      </c>
      <c r="I110" s="217">
        <v>2.2000000000000002</v>
      </c>
      <c r="J110" s="218" t="s">
        <v>1362</v>
      </c>
      <c r="K110" s="216">
        <v>14</v>
      </c>
      <c r="L110" s="216">
        <v>20.2</v>
      </c>
      <c r="M110" s="217">
        <v>7.3</v>
      </c>
    </row>
    <row r="111" spans="1:13" x14ac:dyDescent="0.2">
      <c r="B111" s="212" t="s">
        <v>140</v>
      </c>
      <c r="C111" s="38" t="s">
        <v>1087</v>
      </c>
      <c r="D111" s="208" t="s">
        <v>1180</v>
      </c>
      <c r="E111" s="215">
        <v>24497</v>
      </c>
      <c r="G111" s="216">
        <v>7</v>
      </c>
      <c r="H111" s="216">
        <v>8.4</v>
      </c>
      <c r="I111" s="195">
        <v>1.6</v>
      </c>
      <c r="J111" s="195" t="s">
        <v>1362</v>
      </c>
      <c r="K111" s="195">
        <v>7.2</v>
      </c>
      <c r="L111" s="195">
        <v>11.4</v>
      </c>
      <c r="M111" s="195">
        <v>4.5</v>
      </c>
    </row>
    <row r="112" spans="1:13" x14ac:dyDescent="0.2">
      <c r="B112" s="213" t="s">
        <v>140</v>
      </c>
      <c r="C112" s="105" t="s">
        <v>907</v>
      </c>
      <c r="D112" s="214" t="s">
        <v>938</v>
      </c>
      <c r="E112" s="219">
        <v>109455</v>
      </c>
      <c r="F112" s="105"/>
      <c r="G112" s="220">
        <v>14.3</v>
      </c>
      <c r="H112" s="220">
        <v>16.399999999999999</v>
      </c>
      <c r="I112" s="196">
        <v>2.5</v>
      </c>
      <c r="J112" s="196" t="s">
        <v>1362</v>
      </c>
      <c r="K112" s="196">
        <v>15.1</v>
      </c>
      <c r="L112" s="196">
        <v>21.7</v>
      </c>
      <c r="M112" s="196">
        <v>7.8</v>
      </c>
    </row>
    <row r="113" spans="1:13" x14ac:dyDescent="0.2">
      <c r="B113" s="212" t="s">
        <v>141</v>
      </c>
      <c r="C113" s="38" t="s">
        <v>28</v>
      </c>
      <c r="D113" s="208" t="s">
        <v>939</v>
      </c>
      <c r="E113" s="215">
        <v>485101</v>
      </c>
      <c r="G113" s="216">
        <v>62.3</v>
      </c>
      <c r="H113" s="216">
        <v>65.7</v>
      </c>
      <c r="I113" s="217">
        <v>9</v>
      </c>
      <c r="J113" s="218" t="s">
        <v>1362</v>
      </c>
      <c r="K113" s="216">
        <v>64.400000000000006</v>
      </c>
      <c r="L113" s="216">
        <v>71.7</v>
      </c>
      <c r="M113" s="217">
        <v>20.6</v>
      </c>
    </row>
    <row r="114" spans="1:13" x14ac:dyDescent="0.2">
      <c r="B114" s="212" t="s">
        <v>141</v>
      </c>
      <c r="C114" s="38" t="s">
        <v>1083</v>
      </c>
      <c r="D114" s="208" t="s">
        <v>1181</v>
      </c>
      <c r="E114" s="215">
        <v>117862</v>
      </c>
      <c r="G114" s="216">
        <v>16.8</v>
      </c>
      <c r="H114" s="216">
        <v>18.899999999999999</v>
      </c>
      <c r="I114" s="217">
        <v>2.6</v>
      </c>
      <c r="J114" s="218" t="s">
        <v>1362</v>
      </c>
      <c r="K114" s="216">
        <v>18.600000000000001</v>
      </c>
      <c r="L114" s="216">
        <v>26</v>
      </c>
      <c r="M114" s="217">
        <v>9.1</v>
      </c>
    </row>
    <row r="115" spans="1:13" x14ac:dyDescent="0.2">
      <c r="B115" s="212" t="s">
        <v>141</v>
      </c>
      <c r="C115" s="38" t="s">
        <v>1084</v>
      </c>
      <c r="D115" s="208" t="s">
        <v>1182</v>
      </c>
      <c r="E115" s="215">
        <v>93682</v>
      </c>
      <c r="G115" s="216">
        <v>19.2</v>
      </c>
      <c r="H115" s="216">
        <v>21.5</v>
      </c>
      <c r="I115" s="217">
        <v>2.9</v>
      </c>
      <c r="J115" s="218" t="s">
        <v>1362</v>
      </c>
      <c r="K115" s="216">
        <v>21.4</v>
      </c>
      <c r="L115" s="216">
        <v>29.4</v>
      </c>
      <c r="M115" s="217">
        <v>10.3</v>
      </c>
    </row>
    <row r="116" spans="1:13" x14ac:dyDescent="0.2">
      <c r="B116" s="212" t="s">
        <v>141</v>
      </c>
      <c r="C116" s="38" t="s">
        <v>1085</v>
      </c>
      <c r="D116" s="208" t="s">
        <v>1183</v>
      </c>
      <c r="E116" s="215">
        <v>63035</v>
      </c>
      <c r="G116" s="216">
        <v>21.3</v>
      </c>
      <c r="H116" s="216">
        <v>23.9</v>
      </c>
      <c r="I116" s="217">
        <v>3.2</v>
      </c>
      <c r="J116" s="218" t="s">
        <v>1362</v>
      </c>
      <c r="K116" s="216">
        <v>23.6</v>
      </c>
      <c r="L116" s="216">
        <v>32.299999999999997</v>
      </c>
      <c r="M116" s="217">
        <v>11.4</v>
      </c>
    </row>
    <row r="117" spans="1:13" x14ac:dyDescent="0.2">
      <c r="B117" s="212" t="s">
        <v>141</v>
      </c>
      <c r="C117" s="38" t="s">
        <v>1086</v>
      </c>
      <c r="D117" s="208" t="s">
        <v>1184</v>
      </c>
      <c r="E117" s="215">
        <v>30647</v>
      </c>
      <c r="G117" s="216">
        <v>14.8</v>
      </c>
      <c r="H117" s="216">
        <v>16.600000000000001</v>
      </c>
      <c r="I117" s="217">
        <v>2.2000000000000002</v>
      </c>
      <c r="J117" s="218" t="s">
        <v>1362</v>
      </c>
      <c r="K117" s="216">
        <v>16.7</v>
      </c>
      <c r="L117" s="216">
        <v>23.5</v>
      </c>
      <c r="M117" s="217">
        <v>8.1999999999999993</v>
      </c>
    </row>
    <row r="118" spans="1:13" x14ac:dyDescent="0.2">
      <c r="B118" s="212" t="s">
        <v>141</v>
      </c>
      <c r="C118" s="38" t="s">
        <v>1087</v>
      </c>
      <c r="D118" s="208" t="s">
        <v>1185</v>
      </c>
      <c r="E118" s="215">
        <v>24180</v>
      </c>
      <c r="G118" s="216">
        <v>7.4</v>
      </c>
      <c r="H118" s="216">
        <v>8.9</v>
      </c>
      <c r="I118" s="195">
        <v>1.6</v>
      </c>
      <c r="J118" s="195" t="s">
        <v>1362</v>
      </c>
      <c r="K118" s="195">
        <v>8</v>
      </c>
      <c r="L118" s="195">
        <v>12.8</v>
      </c>
      <c r="M118" s="195">
        <v>5.3</v>
      </c>
    </row>
    <row r="119" spans="1:13" x14ac:dyDescent="0.2">
      <c r="B119" s="213" t="s">
        <v>141</v>
      </c>
      <c r="C119" s="105" t="s">
        <v>907</v>
      </c>
      <c r="D119" s="214" t="s">
        <v>940</v>
      </c>
      <c r="E119" s="219">
        <v>117862</v>
      </c>
      <c r="F119" s="105"/>
      <c r="G119" s="220">
        <v>16.8</v>
      </c>
      <c r="H119" s="220">
        <v>18.899999999999999</v>
      </c>
      <c r="I119" s="196">
        <v>2.6</v>
      </c>
      <c r="J119" s="196" t="s">
        <v>1362</v>
      </c>
      <c r="K119" s="196">
        <v>18.600000000000001</v>
      </c>
      <c r="L119" s="196">
        <v>26</v>
      </c>
      <c r="M119" s="196">
        <v>9.1</v>
      </c>
    </row>
    <row r="120" spans="1:13" x14ac:dyDescent="0.2">
      <c r="B120" s="212" t="s">
        <v>142</v>
      </c>
      <c r="C120" s="38" t="s">
        <v>28</v>
      </c>
      <c r="D120" s="208" t="s">
        <v>941</v>
      </c>
      <c r="E120" s="215">
        <v>470040</v>
      </c>
      <c r="G120" s="216">
        <v>65.5</v>
      </c>
      <c r="H120" s="216">
        <v>69.2</v>
      </c>
      <c r="I120" s="217">
        <v>10.8</v>
      </c>
      <c r="J120" s="218" t="s">
        <v>1362</v>
      </c>
      <c r="K120" s="216">
        <v>68.5</v>
      </c>
      <c r="L120" s="216">
        <v>75.599999999999994</v>
      </c>
      <c r="M120" s="217">
        <v>22.4</v>
      </c>
    </row>
    <row r="121" spans="1:13" x14ac:dyDescent="0.2">
      <c r="B121" s="212" t="s">
        <v>142</v>
      </c>
      <c r="C121" s="38" t="s">
        <v>1083</v>
      </c>
      <c r="D121" s="208" t="s">
        <v>1186</v>
      </c>
      <c r="E121" s="215">
        <v>130162</v>
      </c>
      <c r="G121" s="216">
        <v>20.399999999999999</v>
      </c>
      <c r="H121" s="216">
        <v>23</v>
      </c>
      <c r="I121" s="217">
        <v>3.2</v>
      </c>
      <c r="J121" s="218" t="s">
        <v>1362</v>
      </c>
      <c r="K121" s="216">
        <v>23.9</v>
      </c>
      <c r="L121" s="216">
        <v>31.4</v>
      </c>
      <c r="M121" s="217">
        <v>9.9</v>
      </c>
    </row>
    <row r="122" spans="1:13" x14ac:dyDescent="0.2">
      <c r="B122" s="212" t="s">
        <v>142</v>
      </c>
      <c r="C122" s="38" t="s">
        <v>1084</v>
      </c>
      <c r="D122" s="208" t="s">
        <v>1187</v>
      </c>
      <c r="E122" s="215">
        <v>106476</v>
      </c>
      <c r="G122" s="216">
        <v>23</v>
      </c>
      <c r="H122" s="216">
        <v>25.8</v>
      </c>
      <c r="I122" s="217">
        <v>3.6</v>
      </c>
      <c r="J122" s="218" t="s">
        <v>1362</v>
      </c>
      <c r="K122" s="216">
        <v>27</v>
      </c>
      <c r="L122" s="216">
        <v>35.1</v>
      </c>
      <c r="M122" s="217">
        <v>11.2</v>
      </c>
    </row>
    <row r="123" spans="1:13" x14ac:dyDescent="0.2">
      <c r="A123" s="67"/>
      <c r="B123" s="212" t="s">
        <v>142</v>
      </c>
      <c r="C123" s="38" t="s">
        <v>1085</v>
      </c>
      <c r="D123" s="208" t="s">
        <v>1188</v>
      </c>
      <c r="E123" s="215">
        <v>71048</v>
      </c>
      <c r="G123" s="216">
        <v>25.7</v>
      </c>
      <c r="H123" s="216">
        <v>28.8</v>
      </c>
      <c r="I123" s="217">
        <v>4.0999999999999996</v>
      </c>
      <c r="J123" s="218" t="s">
        <v>1362</v>
      </c>
      <c r="K123" s="216">
        <v>29.7</v>
      </c>
      <c r="L123" s="216">
        <v>38.4</v>
      </c>
      <c r="M123" s="217">
        <v>12.4</v>
      </c>
    </row>
    <row r="124" spans="1:13" x14ac:dyDescent="0.2">
      <c r="B124" s="212" t="s">
        <v>142</v>
      </c>
      <c r="C124" s="38" t="s">
        <v>1086</v>
      </c>
      <c r="D124" s="208" t="s">
        <v>1189</v>
      </c>
      <c r="E124" s="215">
        <v>35428</v>
      </c>
      <c r="G124" s="216">
        <v>17.600000000000001</v>
      </c>
      <c r="H124" s="216">
        <v>19.8</v>
      </c>
      <c r="I124" s="217">
        <v>2.6</v>
      </c>
      <c r="J124" s="218" t="s">
        <v>1362</v>
      </c>
      <c r="K124" s="216">
        <v>21.4</v>
      </c>
      <c r="L124" s="216">
        <v>28.5</v>
      </c>
      <c r="M124" s="217">
        <v>9</v>
      </c>
    </row>
    <row r="125" spans="1:13" x14ac:dyDescent="0.2">
      <c r="B125" s="212" t="s">
        <v>142</v>
      </c>
      <c r="C125" s="38" t="s">
        <v>1087</v>
      </c>
      <c r="D125" s="208" t="s">
        <v>1190</v>
      </c>
      <c r="E125" s="215">
        <v>23686</v>
      </c>
      <c r="G125" s="216">
        <v>8.6999999999999993</v>
      </c>
      <c r="H125" s="216">
        <v>10.5</v>
      </c>
      <c r="I125" s="195">
        <v>2</v>
      </c>
      <c r="J125" s="195" t="s">
        <v>1362</v>
      </c>
      <c r="K125" s="195">
        <v>10</v>
      </c>
      <c r="L125" s="195">
        <v>14.8</v>
      </c>
      <c r="M125" s="195">
        <v>5.3</v>
      </c>
    </row>
    <row r="126" spans="1:13" x14ac:dyDescent="0.2">
      <c r="B126" s="213" t="s">
        <v>142</v>
      </c>
      <c r="C126" s="105" t="s">
        <v>907</v>
      </c>
      <c r="D126" s="214" t="s">
        <v>942</v>
      </c>
      <c r="E126" s="219">
        <v>130162</v>
      </c>
      <c r="F126" s="105"/>
      <c r="G126" s="220">
        <v>20.399999999999999</v>
      </c>
      <c r="H126" s="220">
        <v>23</v>
      </c>
      <c r="I126" s="196">
        <v>3.2</v>
      </c>
      <c r="J126" s="196" t="s">
        <v>1362</v>
      </c>
      <c r="K126" s="196">
        <v>23.9</v>
      </c>
      <c r="L126" s="196">
        <v>31.4</v>
      </c>
      <c r="M126" s="196">
        <v>9.9</v>
      </c>
    </row>
    <row r="127" spans="1:13" x14ac:dyDescent="0.2">
      <c r="B127" s="212" t="s">
        <v>143</v>
      </c>
      <c r="C127" s="38" t="s">
        <v>28</v>
      </c>
      <c r="D127" s="208" t="s">
        <v>943</v>
      </c>
      <c r="E127" s="215">
        <v>441992</v>
      </c>
      <c r="G127" s="216">
        <v>68.900000000000006</v>
      </c>
      <c r="H127" s="216">
        <v>72.599999999999994</v>
      </c>
      <c r="I127" s="217">
        <v>12.1</v>
      </c>
      <c r="J127" s="218" t="s">
        <v>1362</v>
      </c>
      <c r="K127" s="216">
        <v>72</v>
      </c>
      <c r="L127" s="216">
        <v>78.2</v>
      </c>
      <c r="M127" s="217">
        <v>22.2</v>
      </c>
    </row>
    <row r="128" spans="1:13" x14ac:dyDescent="0.2">
      <c r="B128" s="212" t="s">
        <v>143</v>
      </c>
      <c r="C128" s="38" t="s">
        <v>1083</v>
      </c>
      <c r="D128" s="208" t="s">
        <v>1191</v>
      </c>
      <c r="E128" s="215">
        <v>138157</v>
      </c>
      <c r="G128" s="216">
        <v>24.5</v>
      </c>
      <c r="H128" s="216">
        <v>27.5</v>
      </c>
      <c r="I128" s="217">
        <v>4</v>
      </c>
      <c r="J128" s="218" t="s">
        <v>1362</v>
      </c>
      <c r="K128" s="216">
        <v>28.6</v>
      </c>
      <c r="L128" s="216">
        <v>35.6</v>
      </c>
      <c r="M128" s="217">
        <v>9.9</v>
      </c>
    </row>
    <row r="129" spans="1:13" x14ac:dyDescent="0.2">
      <c r="B129" s="212" t="s">
        <v>143</v>
      </c>
      <c r="C129" s="38" t="s">
        <v>1084</v>
      </c>
      <c r="D129" s="208" t="s">
        <v>1192</v>
      </c>
      <c r="E129" s="215">
        <v>115190</v>
      </c>
      <c r="G129" s="216">
        <v>27.3</v>
      </c>
      <c r="H129" s="216">
        <v>30.5</v>
      </c>
      <c r="I129" s="217">
        <v>4.4000000000000004</v>
      </c>
      <c r="J129" s="218" t="s">
        <v>1362</v>
      </c>
      <c r="K129" s="216">
        <v>32</v>
      </c>
      <c r="L129" s="216">
        <v>39.5</v>
      </c>
      <c r="M129" s="217">
        <v>11.1</v>
      </c>
    </row>
    <row r="130" spans="1:13" x14ac:dyDescent="0.2">
      <c r="B130" s="212" t="s">
        <v>143</v>
      </c>
      <c r="C130" s="38" t="s">
        <v>1085</v>
      </c>
      <c r="D130" s="208" t="s">
        <v>1193</v>
      </c>
      <c r="E130" s="215">
        <v>76012</v>
      </c>
      <c r="G130" s="216">
        <v>30.8</v>
      </c>
      <c r="H130" s="216">
        <v>34.4</v>
      </c>
      <c r="I130" s="217">
        <v>5.0999999999999996</v>
      </c>
      <c r="J130" s="218" t="s">
        <v>1362</v>
      </c>
      <c r="K130" s="216">
        <v>35.4</v>
      </c>
      <c r="L130" s="216">
        <v>43.6</v>
      </c>
      <c r="M130" s="217">
        <v>12.7</v>
      </c>
    </row>
    <row r="131" spans="1:13" x14ac:dyDescent="0.2">
      <c r="B131" s="212" t="s">
        <v>143</v>
      </c>
      <c r="C131" s="38" t="s">
        <v>1086</v>
      </c>
      <c r="D131" s="208" t="s">
        <v>1194</v>
      </c>
      <c r="E131" s="215">
        <v>39178</v>
      </c>
      <c r="G131" s="216">
        <v>20.6</v>
      </c>
      <c r="H131" s="216">
        <v>23.1</v>
      </c>
      <c r="I131" s="217">
        <v>3.2</v>
      </c>
      <c r="J131" s="218" t="s">
        <v>1362</v>
      </c>
      <c r="K131" s="216">
        <v>25.3</v>
      </c>
      <c r="L131" s="216">
        <v>31.7</v>
      </c>
      <c r="M131" s="217">
        <v>8.5</v>
      </c>
    </row>
    <row r="132" spans="1:13" x14ac:dyDescent="0.2">
      <c r="B132" s="212" t="s">
        <v>143</v>
      </c>
      <c r="C132" s="38" t="s">
        <v>1087</v>
      </c>
      <c r="D132" s="208" t="s">
        <v>1195</v>
      </c>
      <c r="E132" s="215">
        <v>22967</v>
      </c>
      <c r="G132" s="216">
        <v>10.1</v>
      </c>
      <c r="H132" s="216">
        <v>12.2</v>
      </c>
      <c r="I132" s="195">
        <v>2.2999999999999998</v>
      </c>
      <c r="J132" s="195" t="s">
        <v>1362</v>
      </c>
      <c r="K132" s="195">
        <v>11.7</v>
      </c>
      <c r="L132" s="195">
        <v>16.100000000000001</v>
      </c>
      <c r="M132" s="195">
        <v>5</v>
      </c>
    </row>
    <row r="133" spans="1:13" x14ac:dyDescent="0.2">
      <c r="B133" s="213" t="s">
        <v>143</v>
      </c>
      <c r="C133" s="105" t="s">
        <v>907</v>
      </c>
      <c r="D133" s="214" t="s">
        <v>944</v>
      </c>
      <c r="E133" s="219">
        <v>138157</v>
      </c>
      <c r="F133" s="105"/>
      <c r="G133" s="220">
        <v>24.5</v>
      </c>
      <c r="H133" s="220">
        <v>27.5</v>
      </c>
      <c r="I133" s="196">
        <v>4</v>
      </c>
      <c r="J133" s="196" t="s">
        <v>1362</v>
      </c>
      <c r="K133" s="196">
        <v>28.6</v>
      </c>
      <c r="L133" s="196">
        <v>35.6</v>
      </c>
      <c r="M133" s="196">
        <v>9.9</v>
      </c>
    </row>
    <row r="134" spans="1:13" x14ac:dyDescent="0.2">
      <c r="A134" s="221"/>
      <c r="B134" s="212" t="s">
        <v>135</v>
      </c>
      <c r="C134" s="38" t="s">
        <v>28</v>
      </c>
      <c r="D134" s="208" t="s">
        <v>945</v>
      </c>
      <c r="E134" s="215">
        <v>435898</v>
      </c>
      <c r="G134" s="216">
        <v>73</v>
      </c>
      <c r="H134" s="216">
        <v>76.3</v>
      </c>
      <c r="I134" s="217">
        <v>12.1</v>
      </c>
      <c r="J134" s="218" t="s">
        <v>1362</v>
      </c>
      <c r="K134" s="216">
        <v>75.7</v>
      </c>
      <c r="L134" s="216">
        <v>80.900000000000006</v>
      </c>
      <c r="M134" s="217">
        <v>21.3</v>
      </c>
    </row>
    <row r="135" spans="1:13" x14ac:dyDescent="0.2">
      <c r="A135" s="221"/>
      <c r="B135" s="212" t="s">
        <v>135</v>
      </c>
      <c r="C135" s="38" t="s">
        <v>1083</v>
      </c>
      <c r="D135" s="208" t="s">
        <v>1196</v>
      </c>
      <c r="E135" s="215">
        <v>144115</v>
      </c>
      <c r="G135" s="216">
        <v>28.7</v>
      </c>
      <c r="H135" s="216">
        <v>31.6</v>
      </c>
      <c r="I135" s="217">
        <v>4</v>
      </c>
      <c r="J135" s="218" t="s">
        <v>1362</v>
      </c>
      <c r="K135" s="216">
        <v>32.799999999999997</v>
      </c>
      <c r="L135" s="216">
        <v>39.1</v>
      </c>
      <c r="M135" s="217">
        <v>9.4</v>
      </c>
    </row>
    <row r="136" spans="1:13" x14ac:dyDescent="0.2">
      <c r="A136" s="221"/>
      <c r="B136" s="212" t="s">
        <v>135</v>
      </c>
      <c r="C136" s="38" t="s">
        <v>1084</v>
      </c>
      <c r="D136" s="208" t="s">
        <v>1197</v>
      </c>
      <c r="E136" s="215">
        <v>121740</v>
      </c>
      <c r="G136" s="216">
        <v>31.9</v>
      </c>
      <c r="H136" s="216">
        <v>34.9</v>
      </c>
      <c r="I136" s="217">
        <v>4.5</v>
      </c>
      <c r="J136" s="218" t="s">
        <v>1362</v>
      </c>
      <c r="K136" s="216">
        <v>36.4</v>
      </c>
      <c r="L136" s="216">
        <v>43.2</v>
      </c>
      <c r="M136" s="217">
        <v>10.6</v>
      </c>
    </row>
    <row r="137" spans="1:13" x14ac:dyDescent="0.2">
      <c r="A137" s="221"/>
      <c r="B137" s="212" t="s">
        <v>135</v>
      </c>
      <c r="C137" s="38" t="s">
        <v>1085</v>
      </c>
      <c r="D137" s="208" t="s">
        <v>1198</v>
      </c>
      <c r="E137" s="215">
        <v>79985</v>
      </c>
      <c r="G137" s="216">
        <v>35.6</v>
      </c>
      <c r="H137" s="216">
        <v>39</v>
      </c>
      <c r="I137" s="217">
        <v>5.3</v>
      </c>
      <c r="J137" s="218" t="s">
        <v>1362</v>
      </c>
      <c r="K137" s="216">
        <v>40</v>
      </c>
      <c r="L137" s="216">
        <v>47.3</v>
      </c>
      <c r="M137" s="217">
        <v>12.1</v>
      </c>
    </row>
    <row r="138" spans="1:13" x14ac:dyDescent="0.2">
      <c r="A138" s="222"/>
      <c r="B138" s="212" t="s">
        <v>135</v>
      </c>
      <c r="C138" s="38" t="s">
        <v>1086</v>
      </c>
      <c r="D138" s="208" t="s">
        <v>1199</v>
      </c>
      <c r="E138" s="215">
        <v>41755</v>
      </c>
      <c r="G138" s="216">
        <v>24.8</v>
      </c>
      <c r="H138" s="216">
        <v>27.1</v>
      </c>
      <c r="I138" s="217">
        <v>3.1</v>
      </c>
      <c r="J138" s="218" t="s">
        <v>1362</v>
      </c>
      <c r="K138" s="216">
        <v>29.5</v>
      </c>
      <c r="L138" s="216">
        <v>35.299999999999997</v>
      </c>
      <c r="M138" s="217">
        <v>8.3000000000000007</v>
      </c>
    </row>
    <row r="139" spans="1:13" x14ac:dyDescent="0.2">
      <c r="B139" s="212" t="s">
        <v>135</v>
      </c>
      <c r="C139" s="38" t="s">
        <v>1087</v>
      </c>
      <c r="D139" s="208" t="s">
        <v>1200</v>
      </c>
      <c r="E139" s="215">
        <v>22375</v>
      </c>
      <c r="G139" s="216">
        <v>11.5</v>
      </c>
      <c r="H139" s="216">
        <v>13.4</v>
      </c>
      <c r="I139" s="195">
        <v>2.2000000000000002</v>
      </c>
      <c r="J139" s="195" t="s">
        <v>1362</v>
      </c>
      <c r="K139" s="195">
        <v>13.2</v>
      </c>
      <c r="L139" s="195">
        <v>17.2</v>
      </c>
      <c r="M139" s="195">
        <v>4.5999999999999996</v>
      </c>
    </row>
    <row r="140" spans="1:13" x14ac:dyDescent="0.2">
      <c r="B140" s="213" t="s">
        <v>135</v>
      </c>
      <c r="C140" s="105" t="s">
        <v>907</v>
      </c>
      <c r="D140" s="214" t="s">
        <v>946</v>
      </c>
      <c r="E140" s="219">
        <v>144115</v>
      </c>
      <c r="F140" s="105"/>
      <c r="G140" s="220">
        <v>28.7</v>
      </c>
      <c r="H140" s="220">
        <v>31.6</v>
      </c>
      <c r="I140" s="196">
        <v>4</v>
      </c>
      <c r="J140" s="196" t="s">
        <v>1362</v>
      </c>
      <c r="K140" s="196">
        <v>32.799999999999997</v>
      </c>
      <c r="L140" s="196">
        <v>39.1</v>
      </c>
      <c r="M140" s="196">
        <v>9.4</v>
      </c>
    </row>
    <row r="141" spans="1:13" x14ac:dyDescent="0.2">
      <c r="B141" s="212" t="s">
        <v>1090</v>
      </c>
      <c r="C141" s="38" t="s">
        <v>28</v>
      </c>
      <c r="D141" s="208" t="s">
        <v>1201</v>
      </c>
      <c r="E141" s="215">
        <v>431565</v>
      </c>
      <c r="G141" s="216">
        <v>75.599999999999994</v>
      </c>
      <c r="H141" s="216">
        <v>78.599999999999994</v>
      </c>
      <c r="I141" s="217">
        <v>12.2</v>
      </c>
      <c r="J141" s="218" t="s">
        <v>1362</v>
      </c>
      <c r="K141" s="216">
        <v>77.5</v>
      </c>
      <c r="L141" s="216">
        <v>82.5</v>
      </c>
      <c r="M141" s="217">
        <v>22.1</v>
      </c>
    </row>
    <row r="142" spans="1:13" x14ac:dyDescent="0.2">
      <c r="B142" s="212" t="s">
        <v>1090</v>
      </c>
      <c r="C142" s="38" t="s">
        <v>1083</v>
      </c>
      <c r="D142" s="208" t="s">
        <v>1202</v>
      </c>
      <c r="E142" s="215">
        <v>137014</v>
      </c>
      <c r="G142" s="216">
        <v>30.6</v>
      </c>
      <c r="H142" s="216">
        <v>33.4</v>
      </c>
      <c r="I142" s="217">
        <v>4.0999999999999996</v>
      </c>
      <c r="J142" s="218" t="s">
        <v>1362</v>
      </c>
      <c r="K142" s="216">
        <v>33.799999999999997</v>
      </c>
      <c r="L142" s="216">
        <v>40.6</v>
      </c>
      <c r="M142" s="217">
        <v>10.199999999999999</v>
      </c>
    </row>
    <row r="143" spans="1:13" x14ac:dyDescent="0.2">
      <c r="B143" s="212" t="s">
        <v>1090</v>
      </c>
      <c r="C143" s="38" t="s">
        <v>1084</v>
      </c>
      <c r="D143" s="208" t="s">
        <v>1203</v>
      </c>
      <c r="E143" s="215">
        <v>115101</v>
      </c>
      <c r="G143" s="216">
        <v>34</v>
      </c>
      <c r="H143" s="216">
        <v>37</v>
      </c>
      <c r="I143" s="217">
        <v>4.5</v>
      </c>
      <c r="J143" s="218" t="s">
        <v>1362</v>
      </c>
      <c r="K143" s="216">
        <v>37.6</v>
      </c>
      <c r="L143" s="216">
        <v>44.7</v>
      </c>
      <c r="M143" s="217">
        <v>11.4</v>
      </c>
    </row>
    <row r="144" spans="1:13" x14ac:dyDescent="0.2">
      <c r="B144" s="212" t="s">
        <v>1090</v>
      </c>
      <c r="C144" s="38" t="s">
        <v>1085</v>
      </c>
      <c r="D144" s="208" t="s">
        <v>1204</v>
      </c>
      <c r="E144" s="215">
        <v>75413</v>
      </c>
      <c r="G144" s="216">
        <v>37.6</v>
      </c>
      <c r="H144" s="216">
        <v>40.9</v>
      </c>
      <c r="I144" s="217">
        <v>5.3</v>
      </c>
      <c r="J144" s="218" t="s">
        <v>1362</v>
      </c>
      <c r="K144" s="216">
        <v>41</v>
      </c>
      <c r="L144" s="216">
        <v>48.6</v>
      </c>
      <c r="M144" s="217">
        <v>12.9</v>
      </c>
    </row>
    <row r="145" spans="1:13" x14ac:dyDescent="0.2">
      <c r="B145" s="212" t="s">
        <v>1090</v>
      </c>
      <c r="C145" s="38" t="s">
        <v>1086</v>
      </c>
      <c r="D145" s="208" t="s">
        <v>1205</v>
      </c>
      <c r="E145" s="215">
        <v>39688</v>
      </c>
      <c r="G145" s="216">
        <v>27.2</v>
      </c>
      <c r="H145" s="216">
        <v>29.5</v>
      </c>
      <c r="I145" s="217">
        <v>3.2</v>
      </c>
      <c r="J145" s="218" t="s">
        <v>1362</v>
      </c>
      <c r="K145" s="216">
        <v>31.2</v>
      </c>
      <c r="L145" s="216">
        <v>37.299999999999997</v>
      </c>
      <c r="M145" s="217">
        <v>8.9</v>
      </c>
    </row>
    <row r="146" spans="1:13" x14ac:dyDescent="0.2">
      <c r="B146" s="212" t="s">
        <v>1090</v>
      </c>
      <c r="C146" s="38" t="s">
        <v>1087</v>
      </c>
      <c r="D146" s="208" t="s">
        <v>1206</v>
      </c>
      <c r="E146" s="215">
        <v>21913</v>
      </c>
      <c r="G146" s="216">
        <v>12.7</v>
      </c>
      <c r="H146" s="216">
        <v>14.8</v>
      </c>
      <c r="I146" s="217">
        <v>2.5</v>
      </c>
      <c r="J146" s="218" t="s">
        <v>1362</v>
      </c>
      <c r="K146" s="216">
        <v>14.1</v>
      </c>
      <c r="L146" s="216">
        <v>18.899999999999999</v>
      </c>
      <c r="M146" s="217">
        <v>5.6</v>
      </c>
    </row>
    <row r="147" spans="1:13" x14ac:dyDescent="0.2">
      <c r="B147" s="213" t="s">
        <v>1090</v>
      </c>
      <c r="C147" s="105" t="s">
        <v>907</v>
      </c>
      <c r="D147" s="214" t="s">
        <v>1207</v>
      </c>
      <c r="E147" s="219">
        <v>137014</v>
      </c>
      <c r="F147" s="105"/>
      <c r="G147" s="220">
        <v>30.6</v>
      </c>
      <c r="H147" s="220">
        <v>33.4</v>
      </c>
      <c r="I147" s="231">
        <v>4.0999999999999996</v>
      </c>
      <c r="J147" s="232" t="s">
        <v>1362</v>
      </c>
      <c r="K147" s="220">
        <v>33.799999999999997</v>
      </c>
      <c r="L147" s="220">
        <v>40.6</v>
      </c>
      <c r="M147" s="231">
        <v>10.199999999999999</v>
      </c>
    </row>
    <row r="148" spans="1:13" x14ac:dyDescent="0.2">
      <c r="B148" s="212"/>
      <c r="E148" s="186"/>
      <c r="G148" s="195" t="s">
        <v>1362</v>
      </c>
      <c r="H148" s="195" t="s">
        <v>1362</v>
      </c>
      <c r="I148" s="195" t="s">
        <v>1362</v>
      </c>
      <c r="J148" s="195" t="s">
        <v>1362</v>
      </c>
      <c r="K148" s="195" t="s">
        <v>1362</v>
      </c>
      <c r="L148" s="195" t="s">
        <v>1362</v>
      </c>
      <c r="M148" s="195" t="s">
        <v>1362</v>
      </c>
    </row>
    <row r="149" spans="1:13" x14ac:dyDescent="0.2">
      <c r="A149" s="91" t="s">
        <v>67</v>
      </c>
      <c r="E149" s="186"/>
      <c r="G149" s="195" t="s">
        <v>1362</v>
      </c>
      <c r="H149" s="195" t="s">
        <v>1362</v>
      </c>
      <c r="I149" s="195" t="s">
        <v>1362</v>
      </c>
      <c r="J149" s="195" t="s">
        <v>1362</v>
      </c>
      <c r="K149" s="195" t="s">
        <v>1362</v>
      </c>
      <c r="L149" s="195" t="s">
        <v>1362</v>
      </c>
      <c r="M149" s="195" t="s">
        <v>1362</v>
      </c>
    </row>
    <row r="150" spans="1:13" x14ac:dyDescent="0.2">
      <c r="B150" s="212" t="s">
        <v>744</v>
      </c>
      <c r="C150" s="38" t="s">
        <v>28</v>
      </c>
      <c r="D150" s="208" t="s">
        <v>947</v>
      </c>
      <c r="E150" s="215"/>
      <c r="G150" s="216" t="s">
        <v>1362</v>
      </c>
      <c r="H150" s="216" t="s">
        <v>1362</v>
      </c>
      <c r="I150" s="217" t="s">
        <v>1362</v>
      </c>
      <c r="J150" s="218" t="s">
        <v>1362</v>
      </c>
      <c r="K150" s="216" t="s">
        <v>1362</v>
      </c>
      <c r="L150" s="216" t="s">
        <v>1362</v>
      </c>
      <c r="M150" s="217" t="s">
        <v>1362</v>
      </c>
    </row>
    <row r="151" spans="1:13" x14ac:dyDescent="0.2">
      <c r="B151" s="212" t="s">
        <v>744</v>
      </c>
      <c r="C151" s="38" t="s">
        <v>1083</v>
      </c>
      <c r="D151" s="208" t="s">
        <v>1208</v>
      </c>
      <c r="E151" s="215"/>
      <c r="G151" s="216" t="s">
        <v>1362</v>
      </c>
      <c r="H151" s="216" t="s">
        <v>1362</v>
      </c>
      <c r="I151" s="217" t="s">
        <v>1362</v>
      </c>
      <c r="J151" s="218" t="s">
        <v>1362</v>
      </c>
      <c r="K151" s="216" t="s">
        <v>1362</v>
      </c>
      <c r="L151" s="216" t="s">
        <v>1362</v>
      </c>
      <c r="M151" s="217" t="s">
        <v>1362</v>
      </c>
    </row>
    <row r="152" spans="1:13" x14ac:dyDescent="0.2">
      <c r="B152" s="212" t="s">
        <v>744</v>
      </c>
      <c r="C152" s="38" t="s">
        <v>1084</v>
      </c>
      <c r="D152" s="208" t="s">
        <v>1209</v>
      </c>
      <c r="E152" s="215"/>
      <c r="G152" s="216" t="s">
        <v>1362</v>
      </c>
      <c r="H152" s="216" t="s">
        <v>1362</v>
      </c>
      <c r="I152" s="217" t="s">
        <v>1362</v>
      </c>
      <c r="J152" s="218" t="s">
        <v>1362</v>
      </c>
      <c r="K152" s="216" t="s">
        <v>1362</v>
      </c>
      <c r="L152" s="216" t="s">
        <v>1362</v>
      </c>
      <c r="M152" s="217" t="s">
        <v>1362</v>
      </c>
    </row>
    <row r="153" spans="1:13" x14ac:dyDescent="0.2">
      <c r="B153" s="212" t="s">
        <v>744</v>
      </c>
      <c r="C153" s="38" t="s">
        <v>1085</v>
      </c>
      <c r="D153" s="208" t="s">
        <v>1210</v>
      </c>
      <c r="E153" s="215"/>
      <c r="G153" s="216" t="s">
        <v>1362</v>
      </c>
      <c r="H153" s="216" t="s">
        <v>1362</v>
      </c>
      <c r="I153" s="217" t="s">
        <v>1362</v>
      </c>
      <c r="J153" s="218" t="s">
        <v>1362</v>
      </c>
      <c r="K153" s="216" t="s">
        <v>1362</v>
      </c>
      <c r="L153" s="216" t="s">
        <v>1362</v>
      </c>
      <c r="M153" s="217" t="s">
        <v>1362</v>
      </c>
    </row>
    <row r="154" spans="1:13" x14ac:dyDescent="0.2">
      <c r="B154" s="212" t="s">
        <v>744</v>
      </c>
      <c r="C154" s="38" t="s">
        <v>1086</v>
      </c>
      <c r="D154" s="208" t="s">
        <v>1211</v>
      </c>
      <c r="E154" s="215"/>
      <c r="G154" s="216" t="s">
        <v>1362</v>
      </c>
      <c r="H154" s="216" t="s">
        <v>1362</v>
      </c>
      <c r="I154" s="217" t="s">
        <v>1362</v>
      </c>
      <c r="J154" s="218" t="s">
        <v>1362</v>
      </c>
      <c r="K154" s="216" t="s">
        <v>1362</v>
      </c>
      <c r="L154" s="216" t="s">
        <v>1362</v>
      </c>
      <c r="M154" s="217" t="s">
        <v>1362</v>
      </c>
    </row>
    <row r="155" spans="1:13" x14ac:dyDescent="0.2">
      <c r="B155" s="212" t="s">
        <v>744</v>
      </c>
      <c r="C155" s="38" t="s">
        <v>1087</v>
      </c>
      <c r="D155" s="208" t="s">
        <v>1212</v>
      </c>
      <c r="E155" s="215"/>
      <c r="G155" s="216" t="s">
        <v>1362</v>
      </c>
      <c r="H155" s="216" t="s">
        <v>1362</v>
      </c>
      <c r="I155" s="195" t="s">
        <v>1362</v>
      </c>
      <c r="J155" s="195" t="s">
        <v>1362</v>
      </c>
      <c r="K155" s="195" t="s">
        <v>1362</v>
      </c>
      <c r="L155" s="195" t="s">
        <v>1362</v>
      </c>
      <c r="M155" s="195" t="s">
        <v>1362</v>
      </c>
    </row>
    <row r="156" spans="1:13" x14ac:dyDescent="0.2">
      <c r="B156" s="213" t="s">
        <v>744</v>
      </c>
      <c r="C156" s="105" t="s">
        <v>907</v>
      </c>
      <c r="D156" s="214" t="s">
        <v>948</v>
      </c>
      <c r="E156" s="219"/>
      <c r="F156" s="105"/>
      <c r="G156" s="220" t="s">
        <v>1362</v>
      </c>
      <c r="H156" s="220" t="s">
        <v>1362</v>
      </c>
      <c r="I156" s="196" t="s">
        <v>1362</v>
      </c>
      <c r="J156" s="196" t="s">
        <v>1362</v>
      </c>
      <c r="K156" s="196" t="s">
        <v>1362</v>
      </c>
      <c r="L156" s="196" t="s">
        <v>1362</v>
      </c>
      <c r="M156" s="196" t="s">
        <v>1362</v>
      </c>
    </row>
    <row r="157" spans="1:13" x14ac:dyDescent="0.2">
      <c r="B157" s="212" t="s">
        <v>137</v>
      </c>
      <c r="C157" s="38" t="s">
        <v>28</v>
      </c>
      <c r="D157" s="208" t="s">
        <v>949</v>
      </c>
      <c r="E157" s="215">
        <v>481916</v>
      </c>
      <c r="G157" s="216">
        <v>46.8</v>
      </c>
      <c r="H157" s="216">
        <v>50.9</v>
      </c>
      <c r="I157" s="217">
        <v>7.7</v>
      </c>
      <c r="J157" s="218" t="s">
        <v>1362</v>
      </c>
      <c r="K157" s="216">
        <v>46.9</v>
      </c>
      <c r="L157" s="216">
        <v>54.2</v>
      </c>
      <c r="M157" s="217">
        <v>13.8</v>
      </c>
    </row>
    <row r="158" spans="1:13" x14ac:dyDescent="0.2">
      <c r="B158" s="212" t="s">
        <v>137</v>
      </c>
      <c r="C158" s="38" t="s">
        <v>1083</v>
      </c>
      <c r="D158" s="208" t="s">
        <v>1213</v>
      </c>
      <c r="E158" s="215">
        <v>93120</v>
      </c>
      <c r="G158" s="216">
        <v>6.5</v>
      </c>
      <c r="H158" s="216">
        <v>8.3000000000000007</v>
      </c>
      <c r="I158" s="217">
        <v>2</v>
      </c>
      <c r="J158" s="218" t="s">
        <v>1362</v>
      </c>
      <c r="K158" s="216">
        <v>6.5</v>
      </c>
      <c r="L158" s="216">
        <v>10.8</v>
      </c>
      <c r="M158" s="217">
        <v>4.5999999999999996</v>
      </c>
    </row>
    <row r="159" spans="1:13" x14ac:dyDescent="0.2">
      <c r="B159" s="212" t="s">
        <v>137</v>
      </c>
      <c r="C159" s="38" t="s">
        <v>1084</v>
      </c>
      <c r="D159" s="208" t="s">
        <v>1214</v>
      </c>
      <c r="E159" s="215">
        <v>68370</v>
      </c>
      <c r="G159" s="216">
        <v>7.7</v>
      </c>
      <c r="H159" s="216">
        <v>9.8000000000000007</v>
      </c>
      <c r="I159" s="217">
        <v>2.2999999999999998</v>
      </c>
      <c r="J159" s="218" t="s">
        <v>1362</v>
      </c>
      <c r="K159" s="216">
        <v>7.7</v>
      </c>
      <c r="L159" s="216">
        <v>12.6</v>
      </c>
      <c r="M159" s="217">
        <v>5.4</v>
      </c>
    </row>
    <row r="160" spans="1:13" x14ac:dyDescent="0.2">
      <c r="B160" s="212" t="s">
        <v>137</v>
      </c>
      <c r="C160" s="38" t="s">
        <v>1085</v>
      </c>
      <c r="D160" s="208" t="s">
        <v>1215</v>
      </c>
      <c r="E160" s="215">
        <v>47913</v>
      </c>
      <c r="G160" s="216">
        <v>8.1999999999999993</v>
      </c>
      <c r="H160" s="216">
        <v>10.5</v>
      </c>
      <c r="I160" s="217">
        <v>2.5</v>
      </c>
      <c r="J160" s="218" t="s">
        <v>1362</v>
      </c>
      <c r="K160" s="216">
        <v>8.1999999999999993</v>
      </c>
      <c r="L160" s="216">
        <v>13.5</v>
      </c>
      <c r="M160" s="217">
        <v>5.8</v>
      </c>
    </row>
    <row r="161" spans="1:13" x14ac:dyDescent="0.2">
      <c r="B161" s="212" t="s">
        <v>137</v>
      </c>
      <c r="C161" s="38" t="s">
        <v>1086</v>
      </c>
      <c r="D161" s="208" t="s">
        <v>1216</v>
      </c>
      <c r="E161" s="215">
        <v>20457</v>
      </c>
      <c r="G161" s="216">
        <v>6.5</v>
      </c>
      <c r="H161" s="216">
        <v>8.1999999999999993</v>
      </c>
      <c r="I161" s="217">
        <v>1.8</v>
      </c>
      <c r="J161" s="218" t="s">
        <v>1362</v>
      </c>
      <c r="K161" s="216">
        <v>6.5</v>
      </c>
      <c r="L161" s="216">
        <v>10.6</v>
      </c>
      <c r="M161" s="217">
        <v>4.3</v>
      </c>
    </row>
    <row r="162" spans="1:13" x14ac:dyDescent="0.2">
      <c r="A162" s="67"/>
      <c r="B162" s="212" t="s">
        <v>137</v>
      </c>
      <c r="C162" s="38" t="s">
        <v>1087</v>
      </c>
      <c r="D162" s="208" t="s">
        <v>1217</v>
      </c>
      <c r="E162" s="215">
        <v>24750</v>
      </c>
      <c r="G162" s="216">
        <v>3.1</v>
      </c>
      <c r="H162" s="216">
        <v>4.3</v>
      </c>
      <c r="I162" s="195">
        <v>1.2</v>
      </c>
      <c r="J162" s="195" t="s">
        <v>1362</v>
      </c>
      <c r="K162" s="195">
        <v>3.2</v>
      </c>
      <c r="L162" s="195">
        <v>5.8</v>
      </c>
      <c r="M162" s="195">
        <v>2.8</v>
      </c>
    </row>
    <row r="163" spans="1:13" x14ac:dyDescent="0.2">
      <c r="B163" s="213" t="s">
        <v>137</v>
      </c>
      <c r="C163" s="105" t="s">
        <v>907</v>
      </c>
      <c r="D163" s="214" t="s">
        <v>950</v>
      </c>
      <c r="E163" s="219">
        <v>93120</v>
      </c>
      <c r="F163" s="105"/>
      <c r="G163" s="220">
        <v>6.5</v>
      </c>
      <c r="H163" s="220">
        <v>8.3000000000000007</v>
      </c>
      <c r="I163" s="196">
        <v>2</v>
      </c>
      <c r="J163" s="196" t="s">
        <v>1362</v>
      </c>
      <c r="K163" s="196">
        <v>6.5</v>
      </c>
      <c r="L163" s="196">
        <v>10.8</v>
      </c>
      <c r="M163" s="196">
        <v>4.5999999999999996</v>
      </c>
    </row>
    <row r="164" spans="1:13" x14ac:dyDescent="0.2">
      <c r="B164" s="212" t="s">
        <v>138</v>
      </c>
      <c r="C164" s="38" t="s">
        <v>28</v>
      </c>
      <c r="D164" s="208" t="s">
        <v>951</v>
      </c>
      <c r="E164" s="215">
        <v>494518</v>
      </c>
      <c r="G164" s="216">
        <v>48.2</v>
      </c>
      <c r="H164" s="216">
        <v>52.7</v>
      </c>
      <c r="I164" s="217">
        <v>8.8000000000000007</v>
      </c>
      <c r="J164" s="218" t="s">
        <v>1362</v>
      </c>
      <c r="K164" s="216">
        <v>48.3</v>
      </c>
      <c r="L164" s="216">
        <v>56.9</v>
      </c>
      <c r="M164" s="217">
        <v>16.7</v>
      </c>
    </row>
    <row r="165" spans="1:13" x14ac:dyDescent="0.2">
      <c r="B165" s="212" t="s">
        <v>138</v>
      </c>
      <c r="C165" s="38" t="s">
        <v>1083</v>
      </c>
      <c r="D165" s="208" t="s">
        <v>1218</v>
      </c>
      <c r="E165" s="215">
        <v>98597</v>
      </c>
      <c r="G165" s="216">
        <v>6.8</v>
      </c>
      <c r="H165" s="216">
        <v>8.9</v>
      </c>
      <c r="I165" s="217">
        <v>2.2000000000000002</v>
      </c>
      <c r="J165" s="218" t="s">
        <v>1362</v>
      </c>
      <c r="K165" s="216">
        <v>6.9</v>
      </c>
      <c r="L165" s="216">
        <v>12.2</v>
      </c>
      <c r="M165" s="217">
        <v>5.7</v>
      </c>
    </row>
    <row r="166" spans="1:13" x14ac:dyDescent="0.2">
      <c r="B166" s="212" t="s">
        <v>138</v>
      </c>
      <c r="C166" s="38" t="s">
        <v>1084</v>
      </c>
      <c r="D166" s="208" t="s">
        <v>1219</v>
      </c>
      <c r="E166" s="215">
        <v>73412</v>
      </c>
      <c r="G166" s="216">
        <v>8.1</v>
      </c>
      <c r="H166" s="216">
        <v>10.4</v>
      </c>
      <c r="I166" s="217">
        <v>2.5</v>
      </c>
      <c r="J166" s="218" t="s">
        <v>1362</v>
      </c>
      <c r="K166" s="216">
        <v>8.1999999999999993</v>
      </c>
      <c r="L166" s="216">
        <v>14.2</v>
      </c>
      <c r="M166" s="217">
        <v>6.6</v>
      </c>
    </row>
    <row r="167" spans="1:13" x14ac:dyDescent="0.2">
      <c r="B167" s="212" t="s">
        <v>138</v>
      </c>
      <c r="C167" s="38" t="s">
        <v>1085</v>
      </c>
      <c r="D167" s="208" t="s">
        <v>1220</v>
      </c>
      <c r="E167" s="215">
        <v>51168</v>
      </c>
      <c r="G167" s="216">
        <v>8.5</v>
      </c>
      <c r="H167" s="216">
        <v>11</v>
      </c>
      <c r="I167" s="217">
        <v>2.8</v>
      </c>
      <c r="J167" s="218" t="s">
        <v>1362</v>
      </c>
      <c r="K167" s="216">
        <v>8.5</v>
      </c>
      <c r="L167" s="216">
        <v>15.1</v>
      </c>
      <c r="M167" s="217">
        <v>7.2</v>
      </c>
    </row>
    <row r="168" spans="1:13" x14ac:dyDescent="0.2">
      <c r="B168" s="212" t="s">
        <v>138</v>
      </c>
      <c r="C168" s="38" t="s">
        <v>1086</v>
      </c>
      <c r="D168" s="208" t="s">
        <v>1221</v>
      </c>
      <c r="E168" s="215">
        <v>22244</v>
      </c>
      <c r="G168" s="216">
        <v>7.2</v>
      </c>
      <c r="H168" s="216">
        <v>9</v>
      </c>
      <c r="I168" s="217">
        <v>1.9</v>
      </c>
      <c r="J168" s="218" t="s">
        <v>1362</v>
      </c>
      <c r="K168" s="216">
        <v>7.3</v>
      </c>
      <c r="L168" s="216">
        <v>12.2</v>
      </c>
      <c r="M168" s="217">
        <v>5.3</v>
      </c>
    </row>
    <row r="169" spans="1:13" x14ac:dyDescent="0.2">
      <c r="B169" s="212" t="s">
        <v>138</v>
      </c>
      <c r="C169" s="38" t="s">
        <v>1087</v>
      </c>
      <c r="D169" s="208" t="s">
        <v>1222</v>
      </c>
      <c r="E169" s="215">
        <v>25185</v>
      </c>
      <c r="G169" s="216">
        <v>3.2</v>
      </c>
      <c r="H169" s="216">
        <v>4.4000000000000004</v>
      </c>
      <c r="I169" s="195">
        <v>1.3</v>
      </c>
      <c r="J169" s="195" t="s">
        <v>1362</v>
      </c>
      <c r="K169" s="195">
        <v>3.2</v>
      </c>
      <c r="L169" s="195">
        <v>6.2</v>
      </c>
      <c r="M169" s="195">
        <v>3.1</v>
      </c>
    </row>
    <row r="170" spans="1:13" x14ac:dyDescent="0.2">
      <c r="B170" s="213" t="s">
        <v>138</v>
      </c>
      <c r="C170" s="105" t="s">
        <v>907</v>
      </c>
      <c r="D170" s="214" t="s">
        <v>952</v>
      </c>
      <c r="E170" s="219">
        <v>98597</v>
      </c>
      <c r="F170" s="105"/>
      <c r="G170" s="220">
        <v>6.8</v>
      </c>
      <c r="H170" s="220">
        <v>8.9</v>
      </c>
      <c r="I170" s="196">
        <v>2.2000000000000002</v>
      </c>
      <c r="J170" s="196" t="s">
        <v>1362</v>
      </c>
      <c r="K170" s="196">
        <v>6.9</v>
      </c>
      <c r="L170" s="196">
        <v>12.2</v>
      </c>
      <c r="M170" s="196">
        <v>5.7</v>
      </c>
    </row>
    <row r="171" spans="1:13" x14ac:dyDescent="0.2">
      <c r="B171" s="212" t="s">
        <v>139</v>
      </c>
      <c r="C171" s="38" t="s">
        <v>28</v>
      </c>
      <c r="D171" s="208" t="s">
        <v>953</v>
      </c>
      <c r="E171" s="215">
        <v>483961</v>
      </c>
      <c r="G171" s="216">
        <v>50.8</v>
      </c>
      <c r="H171" s="216">
        <v>55.2</v>
      </c>
      <c r="I171" s="217">
        <v>9.1</v>
      </c>
      <c r="J171" s="218" t="s">
        <v>1362</v>
      </c>
      <c r="K171" s="216">
        <v>51.1</v>
      </c>
      <c r="L171" s="216">
        <v>60</v>
      </c>
      <c r="M171" s="217">
        <v>18.2</v>
      </c>
    </row>
    <row r="172" spans="1:13" x14ac:dyDescent="0.2">
      <c r="B172" s="212" t="s">
        <v>139</v>
      </c>
      <c r="C172" s="38" t="s">
        <v>1083</v>
      </c>
      <c r="D172" s="208" t="s">
        <v>1223</v>
      </c>
      <c r="E172" s="215">
        <v>101936</v>
      </c>
      <c r="G172" s="216">
        <v>8.1</v>
      </c>
      <c r="H172" s="216">
        <v>10.4</v>
      </c>
      <c r="I172" s="217">
        <v>2.5</v>
      </c>
      <c r="J172" s="218" t="s">
        <v>1362</v>
      </c>
      <c r="K172" s="216">
        <v>8.3000000000000007</v>
      </c>
      <c r="L172" s="216">
        <v>14.4</v>
      </c>
      <c r="M172" s="217">
        <v>6.7</v>
      </c>
    </row>
    <row r="173" spans="1:13" x14ac:dyDescent="0.2">
      <c r="B173" s="212" t="s">
        <v>139</v>
      </c>
      <c r="C173" s="38" t="s">
        <v>1084</v>
      </c>
      <c r="D173" s="208" t="s">
        <v>1224</v>
      </c>
      <c r="E173" s="215">
        <v>77340</v>
      </c>
      <c r="G173" s="216">
        <v>9.5</v>
      </c>
      <c r="H173" s="216">
        <v>12.1</v>
      </c>
      <c r="I173" s="217">
        <v>2.9</v>
      </c>
      <c r="J173" s="218" t="s">
        <v>1362</v>
      </c>
      <c r="K173" s="216">
        <v>9.6999999999999993</v>
      </c>
      <c r="L173" s="216">
        <v>16.7</v>
      </c>
      <c r="M173" s="217">
        <v>7.7</v>
      </c>
    </row>
    <row r="174" spans="1:13" x14ac:dyDescent="0.2">
      <c r="B174" s="212" t="s">
        <v>139</v>
      </c>
      <c r="C174" s="38" t="s">
        <v>1085</v>
      </c>
      <c r="D174" s="208" t="s">
        <v>1225</v>
      </c>
      <c r="E174" s="215">
        <v>53343</v>
      </c>
      <c r="G174" s="216">
        <v>10.4</v>
      </c>
      <c r="H174" s="216">
        <v>13.3</v>
      </c>
      <c r="I174" s="217">
        <v>3.3</v>
      </c>
      <c r="J174" s="218" t="s">
        <v>1362</v>
      </c>
      <c r="K174" s="216">
        <v>10.6</v>
      </c>
      <c r="L174" s="216">
        <v>18.100000000000001</v>
      </c>
      <c r="M174" s="217">
        <v>8.4</v>
      </c>
    </row>
    <row r="175" spans="1:13" x14ac:dyDescent="0.2">
      <c r="A175" s="221"/>
      <c r="B175" s="212" t="s">
        <v>139</v>
      </c>
      <c r="C175" s="38" t="s">
        <v>1086</v>
      </c>
      <c r="D175" s="208" t="s">
        <v>1226</v>
      </c>
      <c r="E175" s="215">
        <v>23997</v>
      </c>
      <c r="G175" s="216">
        <v>7.5</v>
      </c>
      <c r="H175" s="216">
        <v>9.5</v>
      </c>
      <c r="I175" s="217">
        <v>2.1</v>
      </c>
      <c r="J175" s="218" t="s">
        <v>1362</v>
      </c>
      <c r="K175" s="216">
        <v>7.8</v>
      </c>
      <c r="L175" s="216">
        <v>13.5</v>
      </c>
      <c r="M175" s="217">
        <v>6.2</v>
      </c>
    </row>
    <row r="176" spans="1:13" x14ac:dyDescent="0.2">
      <c r="A176" s="221"/>
      <c r="B176" s="212" t="s">
        <v>139</v>
      </c>
      <c r="C176" s="38" t="s">
        <v>1087</v>
      </c>
      <c r="D176" s="208" t="s">
        <v>1227</v>
      </c>
      <c r="E176" s="215">
        <v>24596</v>
      </c>
      <c r="G176" s="216">
        <v>3.5</v>
      </c>
      <c r="H176" s="216">
        <v>4.9000000000000004</v>
      </c>
      <c r="I176" s="195">
        <v>1.5</v>
      </c>
      <c r="J176" s="195" t="s">
        <v>1362</v>
      </c>
      <c r="K176" s="195">
        <v>3.6</v>
      </c>
      <c r="L176" s="195">
        <v>7.2</v>
      </c>
      <c r="M176" s="195">
        <v>3.7</v>
      </c>
    </row>
    <row r="177" spans="1:13" x14ac:dyDescent="0.2">
      <c r="A177" s="222"/>
      <c r="B177" s="213" t="s">
        <v>139</v>
      </c>
      <c r="C177" s="105" t="s">
        <v>907</v>
      </c>
      <c r="D177" s="214" t="s">
        <v>954</v>
      </c>
      <c r="E177" s="219">
        <v>101936</v>
      </c>
      <c r="F177" s="105"/>
      <c r="G177" s="220">
        <v>8.1</v>
      </c>
      <c r="H177" s="220">
        <v>10.4</v>
      </c>
      <c r="I177" s="196">
        <v>2.5</v>
      </c>
      <c r="J177" s="196" t="s">
        <v>1362</v>
      </c>
      <c r="K177" s="196">
        <v>8.3000000000000007</v>
      </c>
      <c r="L177" s="196">
        <v>14.4</v>
      </c>
      <c r="M177" s="196">
        <v>6.7</v>
      </c>
    </row>
    <row r="178" spans="1:13" x14ac:dyDescent="0.2">
      <c r="B178" s="212" t="s">
        <v>140</v>
      </c>
      <c r="C178" s="38" t="s">
        <v>28</v>
      </c>
      <c r="D178" s="208" t="s">
        <v>955</v>
      </c>
      <c r="E178" s="215">
        <v>486561</v>
      </c>
      <c r="G178" s="216">
        <v>52.9</v>
      </c>
      <c r="H178" s="216">
        <v>57.6</v>
      </c>
      <c r="I178" s="217">
        <v>9.9</v>
      </c>
      <c r="J178" s="218" t="s">
        <v>1362</v>
      </c>
      <c r="K178" s="216">
        <v>54.3</v>
      </c>
      <c r="L178" s="216">
        <v>63.5</v>
      </c>
      <c r="M178" s="217">
        <v>20.2</v>
      </c>
    </row>
    <row r="179" spans="1:13" x14ac:dyDescent="0.2">
      <c r="B179" s="212" t="s">
        <v>140</v>
      </c>
      <c r="C179" s="38" t="s">
        <v>1083</v>
      </c>
      <c r="D179" s="208" t="s">
        <v>1228</v>
      </c>
      <c r="E179" s="215">
        <v>109455</v>
      </c>
      <c r="G179" s="216">
        <v>9.1999999999999993</v>
      </c>
      <c r="H179" s="216">
        <v>11.8</v>
      </c>
      <c r="I179" s="217">
        <v>2.9</v>
      </c>
      <c r="J179" s="218" t="s">
        <v>1362</v>
      </c>
      <c r="K179" s="216">
        <v>10</v>
      </c>
      <c r="L179" s="216">
        <v>17</v>
      </c>
      <c r="M179" s="217">
        <v>7.8</v>
      </c>
    </row>
    <row r="180" spans="1:13" x14ac:dyDescent="0.2">
      <c r="B180" s="212" t="s">
        <v>140</v>
      </c>
      <c r="C180" s="38" t="s">
        <v>1084</v>
      </c>
      <c r="D180" s="208" t="s">
        <v>1229</v>
      </c>
      <c r="E180" s="215">
        <v>84958</v>
      </c>
      <c r="G180" s="216">
        <v>10.6</v>
      </c>
      <c r="H180" s="216">
        <v>13.4</v>
      </c>
      <c r="I180" s="217">
        <v>3.2</v>
      </c>
      <c r="J180" s="218" t="s">
        <v>1362</v>
      </c>
      <c r="K180" s="216">
        <v>11.5</v>
      </c>
      <c r="L180" s="216">
        <v>19.399999999999999</v>
      </c>
      <c r="M180" s="217">
        <v>8.9</v>
      </c>
    </row>
    <row r="181" spans="1:13" x14ac:dyDescent="0.2">
      <c r="B181" s="212" t="s">
        <v>140</v>
      </c>
      <c r="C181" s="38" t="s">
        <v>1085</v>
      </c>
      <c r="D181" s="208" t="s">
        <v>1230</v>
      </c>
      <c r="E181" s="215">
        <v>58236</v>
      </c>
      <c r="G181" s="216">
        <v>11.5</v>
      </c>
      <c r="H181" s="216">
        <v>14.7</v>
      </c>
      <c r="I181" s="217">
        <v>3.6</v>
      </c>
      <c r="J181" s="218" t="s">
        <v>1362</v>
      </c>
      <c r="K181" s="216">
        <v>12.5</v>
      </c>
      <c r="L181" s="216">
        <v>21.1</v>
      </c>
      <c r="M181" s="217">
        <v>9.8000000000000007</v>
      </c>
    </row>
    <row r="182" spans="1:13" x14ac:dyDescent="0.2">
      <c r="B182" s="212" t="s">
        <v>140</v>
      </c>
      <c r="C182" s="38" t="s">
        <v>1086</v>
      </c>
      <c r="D182" s="208" t="s">
        <v>1231</v>
      </c>
      <c r="E182" s="215">
        <v>26722</v>
      </c>
      <c r="G182" s="216">
        <v>8.5</v>
      </c>
      <c r="H182" s="216">
        <v>10.8</v>
      </c>
      <c r="I182" s="217">
        <v>2.5</v>
      </c>
      <c r="J182" s="218" t="s">
        <v>1362</v>
      </c>
      <c r="K182" s="216">
        <v>9.4</v>
      </c>
      <c r="L182" s="216">
        <v>15.8</v>
      </c>
      <c r="M182" s="217">
        <v>7.1</v>
      </c>
    </row>
    <row r="183" spans="1:13" x14ac:dyDescent="0.2">
      <c r="B183" s="212" t="s">
        <v>140</v>
      </c>
      <c r="C183" s="38" t="s">
        <v>1087</v>
      </c>
      <c r="D183" s="208" t="s">
        <v>1232</v>
      </c>
      <c r="E183" s="215">
        <v>24497</v>
      </c>
      <c r="G183" s="216">
        <v>4.4000000000000004</v>
      </c>
      <c r="H183" s="216">
        <v>6</v>
      </c>
      <c r="I183" s="195">
        <v>1.7</v>
      </c>
      <c r="J183" s="195" t="s">
        <v>1362</v>
      </c>
      <c r="K183" s="195">
        <v>4.5999999999999996</v>
      </c>
      <c r="L183" s="195">
        <v>8.6999999999999993</v>
      </c>
      <c r="M183" s="195">
        <v>4.3</v>
      </c>
    </row>
    <row r="184" spans="1:13" x14ac:dyDescent="0.2">
      <c r="B184" s="213" t="s">
        <v>140</v>
      </c>
      <c r="C184" s="105" t="s">
        <v>907</v>
      </c>
      <c r="D184" s="214" t="s">
        <v>956</v>
      </c>
      <c r="E184" s="219">
        <v>109455</v>
      </c>
      <c r="F184" s="105"/>
      <c r="G184" s="220">
        <v>9.1999999999999993</v>
      </c>
      <c r="H184" s="220">
        <v>11.8</v>
      </c>
      <c r="I184" s="196">
        <v>2.9</v>
      </c>
      <c r="J184" s="196" t="s">
        <v>1362</v>
      </c>
      <c r="K184" s="196">
        <v>10</v>
      </c>
      <c r="L184" s="196">
        <v>17</v>
      </c>
      <c r="M184" s="196">
        <v>7.8</v>
      </c>
    </row>
    <row r="185" spans="1:13" x14ac:dyDescent="0.2">
      <c r="B185" s="212" t="s">
        <v>141</v>
      </c>
      <c r="C185" s="38" t="s">
        <v>28</v>
      </c>
      <c r="D185" s="208" t="s">
        <v>957</v>
      </c>
      <c r="E185" s="215">
        <v>485101</v>
      </c>
      <c r="G185" s="216">
        <v>55.2</v>
      </c>
      <c r="H185" s="216">
        <v>59.9</v>
      </c>
      <c r="I185" s="217">
        <v>10.5</v>
      </c>
      <c r="J185" s="218" t="s">
        <v>1362</v>
      </c>
      <c r="K185" s="216">
        <v>57.9</v>
      </c>
      <c r="L185" s="216">
        <v>67.400000000000006</v>
      </c>
      <c r="M185" s="217">
        <v>22.6</v>
      </c>
    </row>
    <row r="186" spans="1:13" x14ac:dyDescent="0.2">
      <c r="B186" s="212" t="s">
        <v>141</v>
      </c>
      <c r="C186" s="38" t="s">
        <v>1083</v>
      </c>
      <c r="D186" s="208" t="s">
        <v>1233</v>
      </c>
      <c r="E186" s="215">
        <v>117862</v>
      </c>
      <c r="G186" s="216">
        <v>10.8</v>
      </c>
      <c r="H186" s="216">
        <v>13.6</v>
      </c>
      <c r="I186" s="217">
        <v>3.2</v>
      </c>
      <c r="J186" s="218" t="s">
        <v>1362</v>
      </c>
      <c r="K186" s="216">
        <v>12.8</v>
      </c>
      <c r="L186" s="216">
        <v>20.8</v>
      </c>
      <c r="M186" s="217">
        <v>9.1999999999999993</v>
      </c>
    </row>
    <row r="187" spans="1:13" x14ac:dyDescent="0.2">
      <c r="B187" s="212" t="s">
        <v>141</v>
      </c>
      <c r="C187" s="38" t="s">
        <v>1084</v>
      </c>
      <c r="D187" s="208" t="s">
        <v>1234</v>
      </c>
      <c r="E187" s="215">
        <v>93682</v>
      </c>
      <c r="G187" s="216">
        <v>12.4</v>
      </c>
      <c r="H187" s="216">
        <v>15.5</v>
      </c>
      <c r="I187" s="217">
        <v>3.5</v>
      </c>
      <c r="J187" s="218" t="s">
        <v>1362</v>
      </c>
      <c r="K187" s="216">
        <v>14.8</v>
      </c>
      <c r="L187" s="216">
        <v>23.7</v>
      </c>
      <c r="M187" s="217">
        <v>10.5</v>
      </c>
    </row>
    <row r="188" spans="1:13" x14ac:dyDescent="0.2">
      <c r="B188" s="212" t="s">
        <v>141</v>
      </c>
      <c r="C188" s="38" t="s">
        <v>1085</v>
      </c>
      <c r="D188" s="208" t="s">
        <v>1235</v>
      </c>
      <c r="E188" s="215">
        <v>63035</v>
      </c>
      <c r="G188" s="216">
        <v>13.7</v>
      </c>
      <c r="H188" s="216">
        <v>17.2</v>
      </c>
      <c r="I188" s="217">
        <v>4.0999999999999996</v>
      </c>
      <c r="J188" s="218" t="s">
        <v>1362</v>
      </c>
      <c r="K188" s="216">
        <v>16.3</v>
      </c>
      <c r="L188" s="216">
        <v>26.2</v>
      </c>
      <c r="M188" s="217">
        <v>11.8</v>
      </c>
    </row>
    <row r="189" spans="1:13" x14ac:dyDescent="0.2">
      <c r="B189" s="212" t="s">
        <v>141</v>
      </c>
      <c r="C189" s="38" t="s">
        <v>1086</v>
      </c>
      <c r="D189" s="208" t="s">
        <v>1236</v>
      </c>
      <c r="E189" s="215">
        <v>30647</v>
      </c>
      <c r="G189" s="216">
        <v>9.6</v>
      </c>
      <c r="H189" s="216">
        <v>11.9</v>
      </c>
      <c r="I189" s="217">
        <v>2.5</v>
      </c>
      <c r="J189" s="218" t="s">
        <v>1362</v>
      </c>
      <c r="K189" s="216">
        <v>11.6</v>
      </c>
      <c r="L189" s="216">
        <v>18.7</v>
      </c>
      <c r="M189" s="217">
        <v>8</v>
      </c>
    </row>
    <row r="190" spans="1:13" x14ac:dyDescent="0.2">
      <c r="B190" s="212" t="s">
        <v>141</v>
      </c>
      <c r="C190" s="38" t="s">
        <v>1087</v>
      </c>
      <c r="D190" s="208" t="s">
        <v>1237</v>
      </c>
      <c r="E190" s="215">
        <v>24180</v>
      </c>
      <c r="G190" s="216">
        <v>4.5</v>
      </c>
      <c r="H190" s="216">
        <v>6.3</v>
      </c>
      <c r="I190" s="195">
        <v>1.8</v>
      </c>
      <c r="J190" s="195" t="s">
        <v>1362</v>
      </c>
      <c r="K190" s="195">
        <v>5.0999999999999996</v>
      </c>
      <c r="L190" s="195">
        <v>9.6999999999999993</v>
      </c>
      <c r="M190" s="195">
        <v>4.9000000000000004</v>
      </c>
    </row>
    <row r="191" spans="1:13" x14ac:dyDescent="0.2">
      <c r="B191" s="213" t="s">
        <v>141</v>
      </c>
      <c r="C191" s="105" t="s">
        <v>907</v>
      </c>
      <c r="D191" s="214" t="s">
        <v>958</v>
      </c>
      <c r="E191" s="219">
        <v>117862</v>
      </c>
      <c r="F191" s="105"/>
      <c r="G191" s="220">
        <v>10.8</v>
      </c>
      <c r="H191" s="220">
        <v>13.6</v>
      </c>
      <c r="I191" s="196">
        <v>3.2</v>
      </c>
      <c r="J191" s="196" t="s">
        <v>1362</v>
      </c>
      <c r="K191" s="196">
        <v>12.8</v>
      </c>
      <c r="L191" s="196">
        <v>20.8</v>
      </c>
      <c r="M191" s="196">
        <v>9.1999999999999993</v>
      </c>
    </row>
    <row r="192" spans="1:13" x14ac:dyDescent="0.2">
      <c r="B192" s="212" t="s">
        <v>142</v>
      </c>
      <c r="C192" s="38" t="s">
        <v>28</v>
      </c>
      <c r="D192" s="208" t="s">
        <v>959</v>
      </c>
      <c r="E192" s="215">
        <v>470040</v>
      </c>
      <c r="G192" s="216">
        <v>58.2</v>
      </c>
      <c r="H192" s="216">
        <v>63.3</v>
      </c>
      <c r="I192" s="217">
        <v>12.2</v>
      </c>
      <c r="J192" s="218" t="s">
        <v>1362</v>
      </c>
      <c r="K192" s="216">
        <v>62.2</v>
      </c>
      <c r="L192" s="216">
        <v>71.400000000000006</v>
      </c>
      <c r="M192" s="217">
        <v>24.3</v>
      </c>
    </row>
    <row r="193" spans="1:13" x14ac:dyDescent="0.2">
      <c r="B193" s="212" t="s">
        <v>142</v>
      </c>
      <c r="C193" s="38" t="s">
        <v>1083</v>
      </c>
      <c r="D193" s="208" t="s">
        <v>1238</v>
      </c>
      <c r="E193" s="215">
        <v>130162</v>
      </c>
      <c r="G193" s="216">
        <v>13.6</v>
      </c>
      <c r="H193" s="216">
        <v>16.899999999999999</v>
      </c>
      <c r="I193" s="217">
        <v>3.9</v>
      </c>
      <c r="J193" s="218" t="s">
        <v>1362</v>
      </c>
      <c r="K193" s="216">
        <v>17.399999999999999</v>
      </c>
      <c r="L193" s="216">
        <v>25.7</v>
      </c>
      <c r="M193" s="217">
        <v>10</v>
      </c>
    </row>
    <row r="194" spans="1:13" x14ac:dyDescent="0.2">
      <c r="B194" s="212" t="s">
        <v>142</v>
      </c>
      <c r="C194" s="38" t="s">
        <v>1084</v>
      </c>
      <c r="D194" s="208" t="s">
        <v>1239</v>
      </c>
      <c r="E194" s="215">
        <v>106476</v>
      </c>
      <c r="G194" s="216">
        <v>15.4</v>
      </c>
      <c r="H194" s="216">
        <v>19.100000000000001</v>
      </c>
      <c r="I194" s="217">
        <v>4.4000000000000004</v>
      </c>
      <c r="J194" s="218" t="s">
        <v>1362</v>
      </c>
      <c r="K194" s="216">
        <v>19.8</v>
      </c>
      <c r="L194" s="216">
        <v>28.9</v>
      </c>
      <c r="M194" s="217">
        <v>11.3</v>
      </c>
    </row>
    <row r="195" spans="1:13" x14ac:dyDescent="0.2">
      <c r="A195" s="67"/>
      <c r="B195" s="212" t="s">
        <v>142</v>
      </c>
      <c r="C195" s="38" t="s">
        <v>1085</v>
      </c>
      <c r="D195" s="208" t="s">
        <v>1240</v>
      </c>
      <c r="E195" s="215">
        <v>71048</v>
      </c>
      <c r="G195" s="216">
        <v>17.3</v>
      </c>
      <c r="H195" s="216">
        <v>21.4</v>
      </c>
      <c r="I195" s="217">
        <v>5</v>
      </c>
      <c r="J195" s="218" t="s">
        <v>1362</v>
      </c>
      <c r="K195" s="216">
        <v>21.9</v>
      </c>
      <c r="L195" s="216">
        <v>31.8</v>
      </c>
      <c r="M195" s="217">
        <v>12.6</v>
      </c>
    </row>
    <row r="196" spans="1:13" x14ac:dyDescent="0.2">
      <c r="B196" s="212" t="s">
        <v>142</v>
      </c>
      <c r="C196" s="38" t="s">
        <v>1086</v>
      </c>
      <c r="D196" s="208" t="s">
        <v>1241</v>
      </c>
      <c r="E196" s="215">
        <v>35428</v>
      </c>
      <c r="G196" s="216">
        <v>11.6</v>
      </c>
      <c r="H196" s="216">
        <v>14.3</v>
      </c>
      <c r="I196" s="217">
        <v>3.1</v>
      </c>
      <c r="J196" s="218" t="s">
        <v>1362</v>
      </c>
      <c r="K196" s="216">
        <v>15.7</v>
      </c>
      <c r="L196" s="216">
        <v>23.1</v>
      </c>
      <c r="M196" s="217">
        <v>8.8000000000000007</v>
      </c>
    </row>
    <row r="197" spans="1:13" x14ac:dyDescent="0.2">
      <c r="B197" s="212" t="s">
        <v>142</v>
      </c>
      <c r="C197" s="38" t="s">
        <v>1087</v>
      </c>
      <c r="D197" s="208" t="s">
        <v>1242</v>
      </c>
      <c r="E197" s="215">
        <v>23686</v>
      </c>
      <c r="G197" s="216">
        <v>5.4</v>
      </c>
      <c r="H197" s="216">
        <v>7.3</v>
      </c>
      <c r="I197" s="195">
        <v>2</v>
      </c>
      <c r="J197" s="195" t="s">
        <v>1362</v>
      </c>
      <c r="K197" s="195">
        <v>6.8</v>
      </c>
      <c r="L197" s="195">
        <v>11.4</v>
      </c>
      <c r="M197" s="195">
        <v>4.9000000000000004</v>
      </c>
    </row>
    <row r="198" spans="1:13" x14ac:dyDescent="0.2">
      <c r="B198" s="213" t="s">
        <v>142</v>
      </c>
      <c r="C198" s="105" t="s">
        <v>907</v>
      </c>
      <c r="D198" s="214" t="s">
        <v>960</v>
      </c>
      <c r="E198" s="219">
        <v>130162</v>
      </c>
      <c r="F198" s="105"/>
      <c r="G198" s="220">
        <v>13.6</v>
      </c>
      <c r="H198" s="220">
        <v>16.899999999999999</v>
      </c>
      <c r="I198" s="196">
        <v>3.9</v>
      </c>
      <c r="J198" s="196" t="s">
        <v>1362</v>
      </c>
      <c r="K198" s="196">
        <v>17.399999999999999</v>
      </c>
      <c r="L198" s="196">
        <v>25.7</v>
      </c>
      <c r="M198" s="196">
        <v>10</v>
      </c>
    </row>
    <row r="199" spans="1:13" x14ac:dyDescent="0.2">
      <c r="B199" s="212" t="s">
        <v>143</v>
      </c>
      <c r="C199" s="38" t="s">
        <v>28</v>
      </c>
      <c r="D199" s="208" t="s">
        <v>961</v>
      </c>
      <c r="E199" s="215">
        <v>441992</v>
      </c>
      <c r="G199" s="216">
        <v>61.6</v>
      </c>
      <c r="H199" s="216">
        <v>66.900000000000006</v>
      </c>
      <c r="I199" s="217">
        <v>13.8</v>
      </c>
      <c r="J199" s="218" t="s">
        <v>1362</v>
      </c>
      <c r="K199" s="216">
        <v>65.599999999999994</v>
      </c>
      <c r="L199" s="216">
        <v>74</v>
      </c>
      <c r="M199" s="217">
        <v>24.3</v>
      </c>
    </row>
    <row r="200" spans="1:13" x14ac:dyDescent="0.2">
      <c r="B200" s="212" t="s">
        <v>143</v>
      </c>
      <c r="C200" s="38" t="s">
        <v>1083</v>
      </c>
      <c r="D200" s="208" t="s">
        <v>1243</v>
      </c>
      <c r="E200" s="215">
        <v>138157</v>
      </c>
      <c r="G200" s="216">
        <v>16.8</v>
      </c>
      <c r="H200" s="216">
        <v>20.7</v>
      </c>
      <c r="I200" s="217">
        <v>4.7</v>
      </c>
      <c r="J200" s="218" t="s">
        <v>1362</v>
      </c>
      <c r="K200" s="216">
        <v>21.3</v>
      </c>
      <c r="L200" s="216">
        <v>29.3</v>
      </c>
      <c r="M200" s="217">
        <v>10.199999999999999</v>
      </c>
    </row>
    <row r="201" spans="1:13" x14ac:dyDescent="0.2">
      <c r="B201" s="212" t="s">
        <v>143</v>
      </c>
      <c r="C201" s="38" t="s">
        <v>1084</v>
      </c>
      <c r="D201" s="208" t="s">
        <v>1244</v>
      </c>
      <c r="E201" s="215">
        <v>115190</v>
      </c>
      <c r="G201" s="216">
        <v>18.899999999999999</v>
      </c>
      <c r="H201" s="216">
        <v>23.2</v>
      </c>
      <c r="I201" s="217">
        <v>5.3</v>
      </c>
      <c r="J201" s="218" t="s">
        <v>1362</v>
      </c>
      <c r="K201" s="216">
        <v>24</v>
      </c>
      <c r="L201" s="216">
        <v>32.799999999999997</v>
      </c>
      <c r="M201" s="217">
        <v>11.5</v>
      </c>
    </row>
    <row r="202" spans="1:13" x14ac:dyDescent="0.2">
      <c r="B202" s="212" t="s">
        <v>143</v>
      </c>
      <c r="C202" s="38" t="s">
        <v>1085</v>
      </c>
      <c r="D202" s="208" t="s">
        <v>1245</v>
      </c>
      <c r="E202" s="215">
        <v>76012</v>
      </c>
      <c r="G202" s="216">
        <v>21.5</v>
      </c>
      <c r="H202" s="216">
        <v>26.4</v>
      </c>
      <c r="I202" s="217">
        <v>6.2</v>
      </c>
      <c r="J202" s="218" t="s">
        <v>1362</v>
      </c>
      <c r="K202" s="216">
        <v>26.8</v>
      </c>
      <c r="L202" s="216">
        <v>36.4</v>
      </c>
      <c r="M202" s="217">
        <v>13.2</v>
      </c>
    </row>
    <row r="203" spans="1:13" x14ac:dyDescent="0.2">
      <c r="B203" s="212" t="s">
        <v>143</v>
      </c>
      <c r="C203" s="38" t="s">
        <v>1086</v>
      </c>
      <c r="D203" s="208" t="s">
        <v>1246</v>
      </c>
      <c r="E203" s="215">
        <v>39178</v>
      </c>
      <c r="G203" s="216">
        <v>13.8</v>
      </c>
      <c r="H203" s="216">
        <v>17</v>
      </c>
      <c r="I203" s="217">
        <v>3.7</v>
      </c>
      <c r="J203" s="218" t="s">
        <v>1362</v>
      </c>
      <c r="K203" s="216">
        <v>18.7</v>
      </c>
      <c r="L203" s="216">
        <v>25.6</v>
      </c>
      <c r="M203" s="217">
        <v>8.5</v>
      </c>
    </row>
    <row r="204" spans="1:13" x14ac:dyDescent="0.2">
      <c r="B204" s="212" t="s">
        <v>143</v>
      </c>
      <c r="C204" s="38" t="s">
        <v>1087</v>
      </c>
      <c r="D204" s="208" t="s">
        <v>1247</v>
      </c>
      <c r="E204" s="215">
        <v>22967</v>
      </c>
      <c r="G204" s="216">
        <v>6.1</v>
      </c>
      <c r="H204" s="216">
        <v>8.4</v>
      </c>
      <c r="I204" s="195">
        <v>2.4</v>
      </c>
      <c r="J204" s="195" t="s">
        <v>1362</v>
      </c>
      <c r="K204" s="195">
        <v>7.8</v>
      </c>
      <c r="L204" s="195">
        <v>12.1</v>
      </c>
      <c r="M204" s="195">
        <v>4.7</v>
      </c>
    </row>
    <row r="205" spans="1:13" x14ac:dyDescent="0.2">
      <c r="B205" s="213" t="s">
        <v>143</v>
      </c>
      <c r="C205" s="105" t="s">
        <v>907</v>
      </c>
      <c r="D205" s="214" t="s">
        <v>962</v>
      </c>
      <c r="E205" s="219">
        <v>138157</v>
      </c>
      <c r="F205" s="105"/>
      <c r="G205" s="220">
        <v>16.8</v>
      </c>
      <c r="H205" s="220">
        <v>20.7</v>
      </c>
      <c r="I205" s="196">
        <v>4.7</v>
      </c>
      <c r="J205" s="196" t="s">
        <v>1362</v>
      </c>
      <c r="K205" s="196">
        <v>21.3</v>
      </c>
      <c r="L205" s="196">
        <v>29.3</v>
      </c>
      <c r="M205" s="196">
        <v>10.199999999999999</v>
      </c>
    </row>
    <row r="206" spans="1:13" x14ac:dyDescent="0.2">
      <c r="A206" s="221"/>
      <c r="B206" s="212" t="s">
        <v>135</v>
      </c>
      <c r="C206" s="38" t="s">
        <v>28</v>
      </c>
      <c r="D206" s="208" t="s">
        <v>963</v>
      </c>
      <c r="E206" s="215">
        <v>435898</v>
      </c>
      <c r="G206" s="216">
        <v>66.7</v>
      </c>
      <c r="H206" s="216">
        <v>71.2</v>
      </c>
      <c r="I206" s="217">
        <v>13.4</v>
      </c>
      <c r="J206" s="218" t="s">
        <v>1362</v>
      </c>
      <c r="K206" s="216">
        <v>70.2</v>
      </c>
      <c r="L206" s="216">
        <v>76.900000000000006</v>
      </c>
      <c r="M206" s="217">
        <v>22.3</v>
      </c>
    </row>
    <row r="207" spans="1:13" x14ac:dyDescent="0.2">
      <c r="A207" s="221"/>
      <c r="B207" s="212" t="s">
        <v>135</v>
      </c>
      <c r="C207" s="38" t="s">
        <v>1083</v>
      </c>
      <c r="D207" s="208" t="s">
        <v>1248</v>
      </c>
      <c r="E207" s="215">
        <v>144115</v>
      </c>
      <c r="G207" s="216">
        <v>20.7</v>
      </c>
      <c r="H207" s="216">
        <v>24.4</v>
      </c>
      <c r="I207" s="217">
        <v>4.7</v>
      </c>
      <c r="J207" s="218" t="s">
        <v>1362</v>
      </c>
      <c r="K207" s="216">
        <v>25.3</v>
      </c>
      <c r="L207" s="216">
        <v>32.200000000000003</v>
      </c>
      <c r="M207" s="217">
        <v>9.3000000000000007</v>
      </c>
    </row>
    <row r="208" spans="1:13" x14ac:dyDescent="0.2">
      <c r="A208" s="221"/>
      <c r="B208" s="212" t="s">
        <v>135</v>
      </c>
      <c r="C208" s="38" t="s">
        <v>1084</v>
      </c>
      <c r="D208" s="208" t="s">
        <v>1249</v>
      </c>
      <c r="E208" s="215">
        <v>121740</v>
      </c>
      <c r="G208" s="216">
        <v>23.1</v>
      </c>
      <c r="H208" s="216">
        <v>27.1</v>
      </c>
      <c r="I208" s="217">
        <v>5.2</v>
      </c>
      <c r="J208" s="218" t="s">
        <v>1362</v>
      </c>
      <c r="K208" s="216">
        <v>28.3</v>
      </c>
      <c r="L208" s="216">
        <v>35.799999999999997</v>
      </c>
      <c r="M208" s="217">
        <v>10.5</v>
      </c>
    </row>
    <row r="209" spans="1:13" x14ac:dyDescent="0.2">
      <c r="A209" s="221"/>
      <c r="B209" s="212" t="s">
        <v>135</v>
      </c>
      <c r="C209" s="38" t="s">
        <v>1085</v>
      </c>
      <c r="D209" s="208" t="s">
        <v>1250</v>
      </c>
      <c r="E209" s="215">
        <v>79985</v>
      </c>
      <c r="G209" s="216">
        <v>26.1</v>
      </c>
      <c r="H209" s="216">
        <v>30.6</v>
      </c>
      <c r="I209" s="217">
        <v>6.1</v>
      </c>
      <c r="J209" s="218" t="s">
        <v>1362</v>
      </c>
      <c r="K209" s="216">
        <v>31.3</v>
      </c>
      <c r="L209" s="216">
        <v>39.5</v>
      </c>
      <c r="M209" s="217">
        <v>12.1</v>
      </c>
    </row>
    <row r="210" spans="1:13" x14ac:dyDescent="0.2">
      <c r="A210" s="222"/>
      <c r="B210" s="212" t="s">
        <v>135</v>
      </c>
      <c r="C210" s="38" t="s">
        <v>1086</v>
      </c>
      <c r="D210" s="208" t="s">
        <v>1251</v>
      </c>
      <c r="E210" s="215">
        <v>41755</v>
      </c>
      <c r="G210" s="216">
        <v>17.5</v>
      </c>
      <c r="H210" s="216">
        <v>20.5</v>
      </c>
      <c r="I210" s="217">
        <v>3.6</v>
      </c>
      <c r="J210" s="218" t="s">
        <v>1362</v>
      </c>
      <c r="K210" s="216">
        <v>22.5</v>
      </c>
      <c r="L210" s="216">
        <v>28.6</v>
      </c>
      <c r="M210" s="217">
        <v>7.8</v>
      </c>
    </row>
    <row r="211" spans="1:13" x14ac:dyDescent="0.2">
      <c r="B211" s="212" t="s">
        <v>135</v>
      </c>
      <c r="C211" s="38" t="s">
        <v>1087</v>
      </c>
      <c r="D211" s="208" t="s">
        <v>1252</v>
      </c>
      <c r="E211" s="215">
        <v>22375</v>
      </c>
      <c r="G211" s="216">
        <v>7.2</v>
      </c>
      <c r="H211" s="216">
        <v>9.3000000000000007</v>
      </c>
      <c r="I211" s="195">
        <v>2.2000000000000002</v>
      </c>
      <c r="J211" s="195" t="s">
        <v>1362</v>
      </c>
      <c r="K211" s="195">
        <v>9.1</v>
      </c>
      <c r="L211" s="195">
        <v>12.8</v>
      </c>
      <c r="M211" s="195">
        <v>4.0999999999999996</v>
      </c>
    </row>
    <row r="212" spans="1:13" x14ac:dyDescent="0.2">
      <c r="B212" s="213" t="s">
        <v>135</v>
      </c>
      <c r="C212" s="105" t="s">
        <v>907</v>
      </c>
      <c r="D212" s="214" t="s">
        <v>964</v>
      </c>
      <c r="E212" s="219">
        <v>144115</v>
      </c>
      <c r="F212" s="105"/>
      <c r="G212" s="220">
        <v>20.7</v>
      </c>
      <c r="H212" s="220">
        <v>24.4</v>
      </c>
      <c r="I212" s="196">
        <v>4.7</v>
      </c>
      <c r="J212" s="196" t="s">
        <v>1362</v>
      </c>
      <c r="K212" s="196">
        <v>25.3</v>
      </c>
      <c r="L212" s="196">
        <v>32.200000000000003</v>
      </c>
      <c r="M212" s="196">
        <v>9.3000000000000007</v>
      </c>
    </row>
    <row r="213" spans="1:13" x14ac:dyDescent="0.2">
      <c r="B213" s="212" t="s">
        <v>1090</v>
      </c>
      <c r="C213" s="38" t="s">
        <v>28</v>
      </c>
      <c r="D213" s="208" t="s">
        <v>1253</v>
      </c>
      <c r="E213" s="215">
        <v>431565</v>
      </c>
      <c r="G213" s="216">
        <v>69.7</v>
      </c>
      <c r="H213" s="216">
        <v>73.599999999999994</v>
      </c>
      <c r="I213" s="217">
        <v>12.9</v>
      </c>
      <c r="J213" s="218" t="s">
        <v>1362</v>
      </c>
      <c r="K213" s="216">
        <v>72.3</v>
      </c>
      <c r="L213" s="216">
        <v>78.7</v>
      </c>
      <c r="M213" s="217">
        <v>22.8</v>
      </c>
    </row>
    <row r="214" spans="1:13" x14ac:dyDescent="0.2">
      <c r="B214" s="212" t="s">
        <v>1090</v>
      </c>
      <c r="C214" s="38" t="s">
        <v>1083</v>
      </c>
      <c r="D214" s="208" t="s">
        <v>1254</v>
      </c>
      <c r="E214" s="215">
        <v>137014</v>
      </c>
      <c r="G214" s="216">
        <v>22.4</v>
      </c>
      <c r="H214" s="216">
        <v>25.8</v>
      </c>
      <c r="I214" s="217">
        <v>4.4000000000000004</v>
      </c>
      <c r="J214" s="218" t="s">
        <v>1362</v>
      </c>
      <c r="K214" s="216">
        <v>26.1</v>
      </c>
      <c r="L214" s="216">
        <v>33.4</v>
      </c>
      <c r="M214" s="217">
        <v>9.9</v>
      </c>
    </row>
    <row r="215" spans="1:13" x14ac:dyDescent="0.2">
      <c r="B215" s="212" t="s">
        <v>1090</v>
      </c>
      <c r="C215" s="38" t="s">
        <v>1084</v>
      </c>
      <c r="D215" s="208" t="s">
        <v>1255</v>
      </c>
      <c r="E215" s="215">
        <v>115101</v>
      </c>
      <c r="G215" s="216">
        <v>25.1</v>
      </c>
      <c r="H215" s="216">
        <v>28.7</v>
      </c>
      <c r="I215" s="217">
        <v>4.9000000000000004</v>
      </c>
      <c r="J215" s="218" t="s">
        <v>1362</v>
      </c>
      <c r="K215" s="216">
        <v>29.2</v>
      </c>
      <c r="L215" s="216">
        <v>37</v>
      </c>
      <c r="M215" s="217">
        <v>11.1</v>
      </c>
    </row>
    <row r="216" spans="1:13" x14ac:dyDescent="0.2">
      <c r="B216" s="212" t="s">
        <v>1090</v>
      </c>
      <c r="C216" s="38" t="s">
        <v>1085</v>
      </c>
      <c r="D216" s="208" t="s">
        <v>1256</v>
      </c>
      <c r="E216" s="215">
        <v>75413</v>
      </c>
      <c r="G216" s="216">
        <v>27.9</v>
      </c>
      <c r="H216" s="216">
        <v>32</v>
      </c>
      <c r="I216" s="217">
        <v>5.8</v>
      </c>
      <c r="J216" s="218" t="s">
        <v>1362</v>
      </c>
      <c r="K216" s="216">
        <v>31.9</v>
      </c>
      <c r="L216" s="216">
        <v>40.5</v>
      </c>
      <c r="M216" s="217">
        <v>12.6</v>
      </c>
    </row>
    <row r="217" spans="1:13" x14ac:dyDescent="0.2">
      <c r="B217" s="212" t="s">
        <v>1090</v>
      </c>
      <c r="C217" s="38" t="s">
        <v>1086</v>
      </c>
      <c r="D217" s="208" t="s">
        <v>1257</v>
      </c>
      <c r="E217" s="215">
        <v>39688</v>
      </c>
      <c r="G217" s="216">
        <v>19.7</v>
      </c>
      <c r="H217" s="216">
        <v>22.5</v>
      </c>
      <c r="I217" s="217">
        <v>3.5</v>
      </c>
      <c r="J217" s="218" t="s">
        <v>1362</v>
      </c>
      <c r="K217" s="216">
        <v>24.1</v>
      </c>
      <c r="L217" s="216">
        <v>30.4</v>
      </c>
      <c r="M217" s="217">
        <v>8.4</v>
      </c>
    </row>
    <row r="218" spans="1:13" x14ac:dyDescent="0.2">
      <c r="B218" s="212" t="s">
        <v>1090</v>
      </c>
      <c r="C218" s="38" t="s">
        <v>1087</v>
      </c>
      <c r="D218" s="208" t="s">
        <v>1258</v>
      </c>
      <c r="E218" s="215">
        <v>21913</v>
      </c>
      <c r="G218" s="216">
        <v>8.3000000000000007</v>
      </c>
      <c r="H218" s="216">
        <v>10.4</v>
      </c>
      <c r="I218" s="217">
        <v>2.2999999999999998</v>
      </c>
      <c r="J218" s="218" t="s">
        <v>1362</v>
      </c>
      <c r="K218" s="216">
        <v>9.8000000000000007</v>
      </c>
      <c r="L218" s="216">
        <v>14.2</v>
      </c>
      <c r="M218" s="217">
        <v>4.9000000000000004</v>
      </c>
    </row>
    <row r="219" spans="1:13" x14ac:dyDescent="0.2">
      <c r="B219" s="213" t="s">
        <v>1090</v>
      </c>
      <c r="C219" s="105" t="s">
        <v>907</v>
      </c>
      <c r="D219" s="214" t="s">
        <v>1259</v>
      </c>
      <c r="E219" s="219">
        <v>137014</v>
      </c>
      <c r="F219" s="105"/>
      <c r="G219" s="220">
        <v>22.4</v>
      </c>
      <c r="H219" s="220">
        <v>25.8</v>
      </c>
      <c r="I219" s="231">
        <v>4.4000000000000004</v>
      </c>
      <c r="J219" s="232" t="s">
        <v>1362</v>
      </c>
      <c r="K219" s="220">
        <v>26.1</v>
      </c>
      <c r="L219" s="220">
        <v>33.4</v>
      </c>
      <c r="M219" s="231">
        <v>9.9</v>
      </c>
    </row>
    <row r="220" spans="1:13" x14ac:dyDescent="0.2">
      <c r="E220" s="223"/>
    </row>
    <row r="221" spans="1:13" x14ac:dyDescent="0.2">
      <c r="E221" s="223"/>
    </row>
    <row r="222" spans="1:13" x14ac:dyDescent="0.2">
      <c r="E222" s="223"/>
      <c r="L222" s="233"/>
    </row>
    <row r="223" spans="1:13" x14ac:dyDescent="0.2">
      <c r="L223" s="233"/>
    </row>
    <row r="224" spans="1:13" x14ac:dyDescent="0.2">
      <c r="L224" s="233"/>
    </row>
    <row r="225" spans="2:12" x14ac:dyDescent="0.2">
      <c r="C225" s="233"/>
      <c r="D225" s="233"/>
      <c r="E225" s="233"/>
      <c r="L225" s="233"/>
    </row>
    <row r="226" spans="2:12" x14ac:dyDescent="0.2">
      <c r="C226" s="233"/>
      <c r="D226" s="233"/>
      <c r="E226" s="233"/>
      <c r="L226" s="233"/>
    </row>
    <row r="227" spans="2:12" x14ac:dyDescent="0.2">
      <c r="C227" s="233"/>
      <c r="D227" s="233"/>
      <c r="E227" s="233"/>
      <c r="L227" s="233"/>
    </row>
    <row r="228" spans="2:12" x14ac:dyDescent="0.2">
      <c r="C228" s="233"/>
      <c r="D228" s="233"/>
      <c r="E228" s="233"/>
      <c r="L228" s="233"/>
    </row>
    <row r="229" spans="2:12" x14ac:dyDescent="0.2">
      <c r="C229" s="233"/>
      <c r="D229" s="233"/>
      <c r="E229" s="233"/>
      <c r="L229" s="233"/>
    </row>
    <row r="230" spans="2:12" x14ac:dyDescent="0.2">
      <c r="C230" s="233"/>
      <c r="D230" s="233"/>
      <c r="E230" s="233"/>
      <c r="L230" s="233"/>
    </row>
    <row r="231" spans="2:12" x14ac:dyDescent="0.2">
      <c r="C231" s="233"/>
      <c r="D231" s="233"/>
      <c r="E231" s="233"/>
    </row>
    <row r="232" spans="2:12" x14ac:dyDescent="0.2">
      <c r="C232" s="233"/>
      <c r="D232" s="233"/>
      <c r="E232" s="233"/>
    </row>
    <row r="233" spans="2:12" x14ac:dyDescent="0.2">
      <c r="C233" s="233"/>
      <c r="D233" s="233"/>
      <c r="E233" s="233"/>
    </row>
    <row r="234" spans="2:12" x14ac:dyDescent="0.2">
      <c r="B234" s="234"/>
      <c r="C234" s="233"/>
      <c r="D234" s="233"/>
      <c r="E234" s="233"/>
    </row>
    <row r="236" spans="2:12" x14ac:dyDescent="0.2">
      <c r="C236" s="233"/>
      <c r="D236" s="233"/>
      <c r="E236" s="233"/>
    </row>
    <row r="237" spans="2:12" x14ac:dyDescent="0.2">
      <c r="C237" s="233"/>
      <c r="D237" s="233"/>
      <c r="E237" s="233"/>
    </row>
  </sheetData>
  <mergeCells count="1">
    <mergeCell ref="A2:M2"/>
  </mergeCells>
  <pageMargins left="0.75" right="0.75" top="1" bottom="1" header="0.5" footer="0.5"/>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selection sqref="A1:L1"/>
    </sheetView>
  </sheetViews>
  <sheetFormatPr defaultRowHeight="12.75" x14ac:dyDescent="0.2"/>
  <cols>
    <col min="1" max="1" width="16.5703125" style="89" customWidth="1"/>
    <col min="2" max="2" width="30.28515625" style="89" customWidth="1"/>
    <col min="3" max="3" width="25.5703125" style="89" hidden="1" customWidth="1"/>
    <col min="4" max="4" width="9.7109375" style="89" customWidth="1"/>
    <col min="5" max="5" width="2.85546875" style="89" customWidth="1"/>
    <col min="6" max="6" width="10.5703125" style="89" customWidth="1"/>
    <col min="7" max="7" width="11.28515625" style="89" customWidth="1"/>
    <col min="8" max="8" width="10.5703125" style="89" customWidth="1"/>
    <col min="9" max="9" width="3.28515625" style="89" customWidth="1"/>
    <col min="10" max="11" width="10.5703125" style="89" customWidth="1"/>
    <col min="12" max="12" width="10.7109375" style="89" customWidth="1"/>
    <col min="13" max="16384" width="9.140625" style="89"/>
  </cols>
  <sheetData>
    <row r="1" spans="1:12" ht="25.5" customHeight="1" x14ac:dyDescent="0.2">
      <c r="A1" s="295" t="s">
        <v>1399</v>
      </c>
      <c r="B1" s="295"/>
      <c r="C1" s="295"/>
      <c r="D1" s="295"/>
      <c r="E1" s="295"/>
      <c r="F1" s="295"/>
      <c r="G1" s="295"/>
      <c r="H1" s="295"/>
      <c r="I1" s="295"/>
      <c r="J1" s="295"/>
      <c r="K1" s="295"/>
      <c r="L1" s="295"/>
    </row>
    <row r="2" spans="1:12" ht="12.75" customHeight="1" x14ac:dyDescent="0.2">
      <c r="A2" s="278" t="s">
        <v>1</v>
      </c>
      <c r="B2" s="278"/>
      <c r="C2" s="278"/>
      <c r="D2" s="278"/>
      <c r="E2" s="278"/>
      <c r="F2" s="278"/>
      <c r="G2" s="278"/>
      <c r="H2" s="278"/>
      <c r="I2" s="278"/>
      <c r="J2" s="278"/>
      <c r="K2" s="278"/>
      <c r="L2" s="278"/>
    </row>
    <row r="3" spans="1:12" x14ac:dyDescent="0.2">
      <c r="A3" s="105"/>
      <c r="B3" s="105"/>
      <c r="F3" s="92"/>
      <c r="J3" s="92"/>
    </row>
    <row r="4" spans="1:12" ht="89.25" customHeight="1" x14ac:dyDescent="0.2">
      <c r="A4" s="177"/>
      <c r="B4" s="178" t="s">
        <v>134</v>
      </c>
      <c r="C4" s="94"/>
      <c r="D4" s="287" t="s">
        <v>2</v>
      </c>
      <c r="E4" s="289"/>
      <c r="F4" s="291" t="s">
        <v>62</v>
      </c>
      <c r="G4" s="291" t="s">
        <v>63</v>
      </c>
      <c r="H4" s="293" t="s">
        <v>64</v>
      </c>
      <c r="I4" s="289"/>
      <c r="J4" s="291" t="s">
        <v>1352</v>
      </c>
      <c r="K4" s="291" t="s">
        <v>1353</v>
      </c>
      <c r="L4" s="293" t="s">
        <v>1354</v>
      </c>
    </row>
    <row r="5" spans="1:12" x14ac:dyDescent="0.2">
      <c r="A5" s="177"/>
      <c r="B5" s="179" t="s">
        <v>1090</v>
      </c>
      <c r="C5" s="99"/>
      <c r="D5" s="288"/>
      <c r="E5" s="290"/>
      <c r="F5" s="292"/>
      <c r="G5" s="292"/>
      <c r="H5" s="294"/>
      <c r="I5" s="290"/>
      <c r="J5" s="292"/>
      <c r="K5" s="292"/>
      <c r="L5" s="294"/>
    </row>
    <row r="6" spans="1:12" x14ac:dyDescent="0.2">
      <c r="A6" s="98" t="s">
        <v>65</v>
      </c>
      <c r="B6" s="98"/>
      <c r="C6" s="98"/>
      <c r="D6" s="99"/>
      <c r="E6" s="98"/>
      <c r="F6" s="98"/>
      <c r="G6" s="98"/>
      <c r="H6" s="100"/>
      <c r="I6" s="98"/>
      <c r="J6" s="98"/>
      <c r="K6" s="98"/>
      <c r="L6" s="100"/>
    </row>
    <row r="7" spans="1:12" x14ac:dyDescent="0.2">
      <c r="A7" s="91"/>
      <c r="B7" s="51" t="s">
        <v>21</v>
      </c>
      <c r="C7" s="111" t="str">
        <f t="shared" ref="C7:C12" si="0">CONCATENATE($B$5,".",$A$6,".",B7)</f>
        <v>19 in 2014.English.25% most deprived</v>
      </c>
      <c r="D7" s="258">
        <f>VLOOKUP($C7,T13dData!$D$6:$M$159,D$37,FALSE)</f>
        <v>141718</v>
      </c>
      <c r="E7" s="258"/>
      <c r="F7" s="263">
        <f>VLOOKUP($C7,T13dData!$D$6:$M$159,F$37,FALSE)</f>
        <v>55.8</v>
      </c>
      <c r="G7" s="263">
        <f>VLOOKUP($C7,T13dData!$D$6:$M$159,G$37,FALSE)</f>
        <v>59</v>
      </c>
      <c r="H7" s="263">
        <f>VLOOKUP($C7,T13dData!$D$6:$M$159,H$37,FALSE)</f>
        <v>7.2</v>
      </c>
      <c r="I7" s="263"/>
      <c r="J7" s="263">
        <f>VLOOKUP($C7,T13dData!$D$6:$M$159,J$37,FALSE)</f>
        <v>59.2</v>
      </c>
      <c r="K7" s="263">
        <f>VLOOKUP($C7,T13dData!$D$6:$M$159,K$37,FALSE)</f>
        <v>66.099999999999994</v>
      </c>
      <c r="L7" s="263">
        <f>VLOOKUP($C7,T13dData!$D$6:$M$159,L$37,FALSE)</f>
        <v>16.899999999999999</v>
      </c>
    </row>
    <row r="8" spans="1:12" x14ac:dyDescent="0.2">
      <c r="A8" s="91"/>
      <c r="B8" s="51" t="s">
        <v>22</v>
      </c>
      <c r="C8" s="111" t="str">
        <f t="shared" si="0"/>
        <v>19 in 2014.English.Lower middle</v>
      </c>
      <c r="D8" s="258">
        <f>VLOOKUP($C8,T13dData!$D$6:$M$159,D$37,FALSE)</f>
        <v>141725</v>
      </c>
      <c r="E8" s="258"/>
      <c r="F8" s="259">
        <f>VLOOKUP($C8,T13dData!$D$6:$M$159,F$37,FALSE)</f>
        <v>63.9</v>
      </c>
      <c r="G8" s="259">
        <f>VLOOKUP($C8,T13dData!$D$6:$M$159,G$37,FALSE)</f>
        <v>66.599999999999994</v>
      </c>
      <c r="H8" s="259">
        <f>VLOOKUP($C8,T13dData!$D$6:$M$159,H$37,FALSE)</f>
        <v>7.3</v>
      </c>
      <c r="I8" s="259"/>
      <c r="J8" s="259">
        <f>VLOOKUP($C8,T13dData!$D$6:$M$159,J$37,FALSE)</f>
        <v>66.7</v>
      </c>
      <c r="K8" s="259">
        <f>VLOOKUP($C8,T13dData!$D$6:$M$159,K$37,FALSE)</f>
        <v>72.7</v>
      </c>
      <c r="L8" s="259">
        <f>VLOOKUP($C8,T13dData!$D$6:$M$159,L$37,FALSE)</f>
        <v>18</v>
      </c>
    </row>
    <row r="9" spans="1:12" x14ac:dyDescent="0.2">
      <c r="A9" s="91"/>
      <c r="B9" s="51" t="s">
        <v>23</v>
      </c>
      <c r="C9" s="111" t="str">
        <f t="shared" si="0"/>
        <v>19 in 2014.English.Upper middle</v>
      </c>
      <c r="D9" s="258">
        <f>VLOOKUP($C9,T13dData!$D$6:$M$159,D$37,FALSE)</f>
        <v>141719</v>
      </c>
      <c r="E9" s="258"/>
      <c r="F9" s="259">
        <f>VLOOKUP($C9,T13dData!$D$6:$M$159,F$37,FALSE)</f>
        <v>73.5</v>
      </c>
      <c r="G9" s="259">
        <f>VLOOKUP($C9,T13dData!$D$6:$M$159,G$37,FALSE)</f>
        <v>75.900000000000006</v>
      </c>
      <c r="H9" s="259">
        <f>VLOOKUP($C9,T13dData!$D$6:$M$159,H$37,FALSE)</f>
        <v>8.9</v>
      </c>
      <c r="I9" s="259"/>
      <c r="J9" s="259">
        <f>VLOOKUP($C9,T13dData!$D$6:$M$159,J$37,FALSE)</f>
        <v>75.8</v>
      </c>
      <c r="K9" s="259">
        <f>VLOOKUP($C9,T13dData!$D$6:$M$159,K$37,FALSE)</f>
        <v>80.7</v>
      </c>
      <c r="L9" s="259">
        <f>VLOOKUP($C9,T13dData!$D$6:$M$159,L$37,FALSE)</f>
        <v>20.6</v>
      </c>
    </row>
    <row r="10" spans="1:12" x14ac:dyDescent="0.2">
      <c r="A10" s="91"/>
      <c r="B10" s="51" t="s">
        <v>24</v>
      </c>
      <c r="C10" s="111" t="str">
        <f t="shared" si="0"/>
        <v>19 in 2014.English.25% least deprived</v>
      </c>
      <c r="D10" s="258">
        <f>VLOOKUP($C10,T13dData!$D$6:$M$159,D$37,FALSE)</f>
        <v>141699</v>
      </c>
      <c r="E10" s="258"/>
      <c r="F10" s="259">
        <f>VLOOKUP($C10,T13dData!$D$6:$M$159,F$37,FALSE)</f>
        <v>81.8</v>
      </c>
      <c r="G10" s="259">
        <f>VLOOKUP($C10,T13dData!$D$6:$M$159,G$37,FALSE)</f>
        <v>83.9</v>
      </c>
      <c r="H10" s="259">
        <f>VLOOKUP($C10,T13dData!$D$6:$M$159,H$37,FALSE)</f>
        <v>11.4</v>
      </c>
      <c r="I10" s="259"/>
      <c r="J10" s="259">
        <f>VLOOKUP($C10,T13dData!$D$6:$M$159,J$37,FALSE)</f>
        <v>83.3</v>
      </c>
      <c r="K10" s="259">
        <f>VLOOKUP($C10,T13dData!$D$6:$M$159,K$37,FALSE)</f>
        <v>87.4</v>
      </c>
      <c r="L10" s="259">
        <f>VLOOKUP($C10,T13dData!$D$6:$M$159,L$37,FALSE)</f>
        <v>24.3</v>
      </c>
    </row>
    <row r="11" spans="1:12" x14ac:dyDescent="0.2">
      <c r="A11" s="91"/>
      <c r="B11" s="111" t="s">
        <v>25</v>
      </c>
      <c r="C11" s="111" t="str">
        <f t="shared" si="0"/>
        <v>19 in 2014.English.All known</v>
      </c>
      <c r="D11" s="258">
        <f>VLOOKUP($C11,T13dData!$D$6:$M$159,D$37,FALSE)</f>
        <v>566861</v>
      </c>
      <c r="E11" s="258"/>
      <c r="F11" s="259">
        <f>VLOOKUP($C11,T13dData!$D$6:$M$159,F$37,FALSE)</f>
        <v>68.8</v>
      </c>
      <c r="G11" s="259">
        <f>VLOOKUP($C11,T13dData!$D$6:$M$159,G$37,FALSE)</f>
        <v>71.3</v>
      </c>
      <c r="H11" s="259">
        <f>VLOOKUP($C11,T13dData!$D$6:$M$159,H$37,FALSE)</f>
        <v>8.1999999999999993</v>
      </c>
      <c r="I11" s="259"/>
      <c r="J11" s="259">
        <f>VLOOKUP($C11,T13dData!$D$6:$M$159,J$37,FALSE)</f>
        <v>71.2</v>
      </c>
      <c r="K11" s="259">
        <f>VLOOKUP($C11,T13dData!$D$6:$M$159,K$37,FALSE)</f>
        <v>76.7</v>
      </c>
      <c r="L11" s="259">
        <f>VLOOKUP($C11,T13dData!$D$6:$M$159,L$37,FALSE)</f>
        <v>19.100000000000001</v>
      </c>
    </row>
    <row r="12" spans="1:12" ht="25.5" customHeight="1" x14ac:dyDescent="0.2">
      <c r="A12" s="91"/>
      <c r="B12" s="103" t="s">
        <v>26</v>
      </c>
      <c r="C12" s="111" t="str">
        <f t="shared" si="0"/>
        <v>19 in 2014.English.Gap between the least and the most deprived (percentage points)</v>
      </c>
      <c r="D12" s="258"/>
      <c r="E12" s="258"/>
      <c r="F12" s="259">
        <f>F10-F7</f>
        <v>26</v>
      </c>
      <c r="G12" s="259">
        <f>G10-G7</f>
        <v>24.900000000000006</v>
      </c>
      <c r="H12" s="259"/>
      <c r="I12" s="259"/>
      <c r="J12" s="259">
        <f>J10-J7</f>
        <v>24.099999999999994</v>
      </c>
      <c r="K12" s="259">
        <f>K10-K7</f>
        <v>21.300000000000011</v>
      </c>
      <c r="L12" s="259"/>
    </row>
    <row r="13" spans="1:12" x14ac:dyDescent="0.2">
      <c r="A13" s="91"/>
      <c r="B13" s="111"/>
      <c r="C13" s="111"/>
      <c r="D13" s="258"/>
      <c r="E13" s="258"/>
      <c r="F13" s="259"/>
      <c r="G13" s="259"/>
      <c r="H13" s="259"/>
      <c r="I13" s="259"/>
      <c r="J13" s="259"/>
      <c r="K13" s="259"/>
      <c r="L13" s="259"/>
    </row>
    <row r="14" spans="1:12" x14ac:dyDescent="0.2">
      <c r="A14" s="103" t="s">
        <v>66</v>
      </c>
      <c r="B14" s="111"/>
      <c r="C14" s="111"/>
      <c r="D14" s="258"/>
      <c r="E14" s="258"/>
      <c r="F14" s="259"/>
      <c r="G14" s="259"/>
      <c r="H14" s="259"/>
      <c r="I14" s="259"/>
      <c r="J14" s="259"/>
      <c r="K14" s="259"/>
      <c r="L14" s="259"/>
    </row>
    <row r="15" spans="1:12" x14ac:dyDescent="0.2">
      <c r="A15" s="91"/>
      <c r="B15" s="51" t="s">
        <v>21</v>
      </c>
      <c r="C15" s="111" t="str">
        <f>CONCATENATE($B$5,".",$A$14,".",B15)</f>
        <v>19 in 2014.Maths.25% most deprived</v>
      </c>
      <c r="D15" s="258">
        <f>VLOOKUP($C15,T13dData!$D$6:$M$159,D$37,FALSE)</f>
        <v>141718</v>
      </c>
      <c r="E15" s="258"/>
      <c r="F15" s="259">
        <f>VLOOKUP($C15,T13dData!$D$6:$M$159,F$37,FALSE)</f>
        <v>52</v>
      </c>
      <c r="G15" s="259">
        <f>VLOOKUP($C15,T13dData!$D$6:$M$159,G$37,FALSE)</f>
        <v>54.9</v>
      </c>
      <c r="H15" s="259">
        <f>VLOOKUP($C15,T13dData!$D$6:$M$159,H$37,FALSE)</f>
        <v>6.2</v>
      </c>
      <c r="I15" s="259"/>
      <c r="J15" s="259">
        <f>VLOOKUP($C15,T13dData!$D$6:$M$159,J$37,FALSE)</f>
        <v>54.9</v>
      </c>
      <c r="K15" s="259">
        <f>VLOOKUP($C15,T13dData!$D$6:$M$159,K$37,FALSE)</f>
        <v>60.8</v>
      </c>
      <c r="L15" s="259">
        <f>VLOOKUP($C15,T13dData!$D$6:$M$159,L$37,FALSE)</f>
        <v>13</v>
      </c>
    </row>
    <row r="16" spans="1:12" x14ac:dyDescent="0.2">
      <c r="A16" s="91"/>
      <c r="B16" s="51" t="s">
        <v>22</v>
      </c>
      <c r="C16" s="111" t="str">
        <f>CONCATENATE($B$5,".",$A$14,".",B16)</f>
        <v>19 in 2014.Maths.Lower middle</v>
      </c>
      <c r="D16" s="258">
        <f>VLOOKUP($C16,T13dData!$D$6:$M$159,D$37,FALSE)</f>
        <v>141725</v>
      </c>
      <c r="E16" s="258"/>
      <c r="F16" s="259">
        <f>VLOOKUP($C16,T13dData!$D$6:$M$159,F$37,FALSE)</f>
        <v>59.8</v>
      </c>
      <c r="G16" s="259">
        <f>VLOOKUP($C16,T13dData!$D$6:$M$159,G$37,FALSE)</f>
        <v>62.7</v>
      </c>
      <c r="H16" s="259">
        <f>VLOOKUP($C16,T13dData!$D$6:$M$159,H$37,FALSE)</f>
        <v>7.4</v>
      </c>
      <c r="I16" s="259"/>
      <c r="J16" s="259">
        <f>VLOOKUP($C16,T13dData!$D$6:$M$159,J$37,FALSE)</f>
        <v>62.4</v>
      </c>
      <c r="K16" s="259">
        <f>VLOOKUP($C16,T13dData!$D$6:$M$159,K$37,FALSE)</f>
        <v>68</v>
      </c>
      <c r="L16" s="259">
        <f>VLOOKUP($C16,T13dData!$D$6:$M$159,L$37,FALSE)</f>
        <v>15</v>
      </c>
    </row>
    <row r="17" spans="1:12" x14ac:dyDescent="0.2">
      <c r="A17" s="91"/>
      <c r="B17" s="51" t="s">
        <v>23</v>
      </c>
      <c r="C17" s="111" t="str">
        <f>CONCATENATE($B$5,".",$A$14,".",B17)</f>
        <v>19 in 2014.Maths.Upper middle</v>
      </c>
      <c r="D17" s="258">
        <f>VLOOKUP($C17,T13dData!$D$6:$M$159,D$37,FALSE)</f>
        <v>141719</v>
      </c>
      <c r="E17" s="258"/>
      <c r="F17" s="259">
        <f>VLOOKUP($C17,T13dData!$D$6:$M$159,F$37,FALSE)</f>
        <v>69.3</v>
      </c>
      <c r="G17" s="259">
        <f>VLOOKUP($C17,T13dData!$D$6:$M$159,G$37,FALSE)</f>
        <v>72.3</v>
      </c>
      <c r="H17" s="259">
        <f>VLOOKUP($C17,T13dData!$D$6:$M$159,H$37,FALSE)</f>
        <v>9.8000000000000007</v>
      </c>
      <c r="I17" s="259"/>
      <c r="J17" s="259">
        <f>VLOOKUP($C17,T13dData!$D$6:$M$159,J$37,FALSE)</f>
        <v>71.3</v>
      </c>
      <c r="K17" s="259">
        <f>VLOOKUP($C17,T13dData!$D$6:$M$159,K$37,FALSE)</f>
        <v>76.7</v>
      </c>
      <c r="L17" s="259">
        <f>VLOOKUP($C17,T13dData!$D$6:$M$159,L$37,FALSE)</f>
        <v>18.8</v>
      </c>
    </row>
    <row r="18" spans="1:12" x14ac:dyDescent="0.2">
      <c r="A18" s="91"/>
      <c r="B18" s="51" t="s">
        <v>24</v>
      </c>
      <c r="C18" s="111" t="str">
        <f>CONCATENATE($B$5,".",$A$14,".",B18)</f>
        <v>19 in 2014.Maths.25% least deprived</v>
      </c>
      <c r="D18" s="258">
        <f>VLOOKUP($C18,T13dData!$D$6:$M$159,D$37,FALSE)</f>
        <v>141699</v>
      </c>
      <c r="E18" s="258"/>
      <c r="F18" s="259">
        <f>VLOOKUP($C18,T13dData!$D$6:$M$159,F$37,FALSE)</f>
        <v>78.099999999999994</v>
      </c>
      <c r="G18" s="259">
        <f>VLOOKUP($C18,T13dData!$D$6:$M$159,G$37,FALSE)</f>
        <v>81</v>
      </c>
      <c r="H18" s="259">
        <f>VLOOKUP($C18,T13dData!$D$6:$M$159,H$37,FALSE)</f>
        <v>13.2</v>
      </c>
      <c r="I18" s="259"/>
      <c r="J18" s="259">
        <f>VLOOKUP($C18,T13dData!$D$6:$M$159,J$37,FALSE)</f>
        <v>79.599999999999994</v>
      </c>
      <c r="K18" s="259">
        <f>VLOOKUP($C18,T13dData!$D$6:$M$159,K$37,FALSE)</f>
        <v>84.3</v>
      </c>
      <c r="L18" s="259">
        <f>VLOOKUP($C18,T13dData!$D$6:$M$159,L$37,FALSE)</f>
        <v>22.9</v>
      </c>
    </row>
    <row r="19" spans="1:12" x14ac:dyDescent="0.2">
      <c r="A19" s="91"/>
      <c r="B19" s="111" t="s">
        <v>25</v>
      </c>
      <c r="C19" s="111" t="str">
        <f>CONCATENATE($B$5,".",$A$14,".",B19)</f>
        <v>19 in 2014.Maths.All known</v>
      </c>
      <c r="D19" s="258">
        <f>VLOOKUP($C19,T13dData!$D$6:$M$159,D$37,FALSE)</f>
        <v>566861</v>
      </c>
      <c r="E19" s="258"/>
      <c r="F19" s="259">
        <f>VLOOKUP($C19,T13dData!$D$6:$M$159,F$37,FALSE)</f>
        <v>64.8</v>
      </c>
      <c r="G19" s="259">
        <f>VLOOKUP($C19,T13dData!$D$6:$M$159,G$37,FALSE)</f>
        <v>67.7</v>
      </c>
      <c r="H19" s="259">
        <f>VLOOKUP($C19,T13dData!$D$6:$M$159,H$37,FALSE)</f>
        <v>8.4</v>
      </c>
      <c r="I19" s="259"/>
      <c r="J19" s="259">
        <f>VLOOKUP($C19,T13dData!$D$6:$M$159,J$37,FALSE)</f>
        <v>67</v>
      </c>
      <c r="K19" s="259">
        <f>VLOOKUP($C19,T13dData!$D$6:$M$159,K$37,FALSE)</f>
        <v>72.400000000000006</v>
      </c>
      <c r="L19" s="259">
        <f>VLOOKUP($C19,T13dData!$D$6:$M$159,L$37,FALSE)</f>
        <v>16.3</v>
      </c>
    </row>
    <row r="20" spans="1:12" ht="25.5" x14ac:dyDescent="0.2">
      <c r="A20" s="91"/>
      <c r="B20" s="103" t="s">
        <v>26</v>
      </c>
      <c r="C20" s="111"/>
      <c r="D20" s="258"/>
      <c r="E20" s="258"/>
      <c r="F20" s="259">
        <f>F18-F15</f>
        <v>26.099999999999994</v>
      </c>
      <c r="G20" s="259">
        <f>G18-G15</f>
        <v>26.1</v>
      </c>
      <c r="H20" s="259"/>
      <c r="I20" s="259"/>
      <c r="J20" s="259">
        <f>J18-J15</f>
        <v>24.699999999999996</v>
      </c>
      <c r="K20" s="259">
        <f>K18-K15</f>
        <v>23.5</v>
      </c>
      <c r="L20" s="259"/>
    </row>
    <row r="21" spans="1:12" x14ac:dyDescent="0.2">
      <c r="A21" s="91"/>
      <c r="B21" s="111"/>
      <c r="C21" s="111"/>
      <c r="D21" s="258"/>
      <c r="E21" s="258"/>
      <c r="F21" s="259"/>
      <c r="G21" s="259"/>
      <c r="H21" s="259"/>
      <c r="I21" s="259"/>
      <c r="J21" s="259"/>
      <c r="K21" s="259"/>
      <c r="L21" s="259"/>
    </row>
    <row r="22" spans="1:12" x14ac:dyDescent="0.2">
      <c r="A22" s="67" t="s">
        <v>67</v>
      </c>
      <c r="B22" s="111"/>
      <c r="C22" s="111"/>
      <c r="D22" s="258"/>
      <c r="E22" s="258"/>
      <c r="F22" s="259"/>
      <c r="G22" s="259"/>
      <c r="H22" s="259"/>
      <c r="I22" s="259"/>
      <c r="J22" s="259"/>
      <c r="K22" s="259"/>
      <c r="L22" s="259"/>
    </row>
    <row r="23" spans="1:12" x14ac:dyDescent="0.2">
      <c r="A23" s="91"/>
      <c r="B23" s="51" t="s">
        <v>21</v>
      </c>
      <c r="C23" s="111" t="str">
        <f>CONCATENATE($B$5,".",$A$22,".",B23)</f>
        <v>19 in 2014.English and maths.25% most deprived</v>
      </c>
      <c r="D23" s="258">
        <f>VLOOKUP($C23,T13dData!$D$6:$M$159,D$37,FALSE)</f>
        <v>141718</v>
      </c>
      <c r="E23" s="258"/>
      <c r="F23" s="259">
        <f>VLOOKUP($C23,T13dData!$D$6:$M$159,F$37,FALSE)</f>
        <v>44.4</v>
      </c>
      <c r="G23" s="259">
        <f>VLOOKUP($C23,T13dData!$D$6:$M$159,G$37,FALSE)</f>
        <v>48.3</v>
      </c>
      <c r="H23" s="259">
        <f>VLOOKUP($C23,T13dData!$D$6:$M$159,H$37,FALSE)</f>
        <v>7.1</v>
      </c>
      <c r="I23" s="259"/>
      <c r="J23" s="259">
        <f>VLOOKUP($C23,T13dData!$D$6:$M$159,J$37,FALSE)</f>
        <v>48</v>
      </c>
      <c r="K23" s="259">
        <f>VLOOKUP($C23,T13dData!$D$6:$M$159,K$37,FALSE)</f>
        <v>55</v>
      </c>
      <c r="L23" s="259">
        <f>VLOOKUP($C23,T13dData!$D$6:$M$159,L$37,FALSE)</f>
        <v>13.5</v>
      </c>
    </row>
    <row r="24" spans="1:12" x14ac:dyDescent="0.2">
      <c r="A24" s="91"/>
      <c r="B24" s="51" t="s">
        <v>22</v>
      </c>
      <c r="C24" s="111" t="str">
        <f>CONCATENATE($B$5,".",$A$22,".",B24)</f>
        <v>19 in 2014.English and maths.Lower middle</v>
      </c>
      <c r="D24" s="258">
        <f>VLOOKUP($C24,T13dData!$D$6:$M$159,D$37,FALSE)</f>
        <v>141725</v>
      </c>
      <c r="E24" s="258"/>
      <c r="F24" s="259">
        <f>VLOOKUP($C24,T13dData!$D$6:$M$159,F$37,FALSE)</f>
        <v>52.6</v>
      </c>
      <c r="G24" s="259">
        <f>VLOOKUP($C24,T13dData!$D$6:$M$159,G$37,FALSE)</f>
        <v>56.4</v>
      </c>
      <c r="H24" s="259">
        <f>VLOOKUP($C24,T13dData!$D$6:$M$159,H$37,FALSE)</f>
        <v>7.9</v>
      </c>
      <c r="I24" s="259"/>
      <c r="J24" s="259">
        <f>VLOOKUP($C24,T13dData!$D$6:$M$159,J$37,FALSE)</f>
        <v>55.9</v>
      </c>
      <c r="K24" s="259">
        <f>VLOOKUP($C24,T13dData!$D$6:$M$159,K$37,FALSE)</f>
        <v>62.7</v>
      </c>
      <c r="L24" s="259">
        <f>VLOOKUP($C24,T13dData!$D$6:$M$159,L$37,FALSE)</f>
        <v>15.4</v>
      </c>
    </row>
    <row r="25" spans="1:12" x14ac:dyDescent="0.2">
      <c r="A25" s="91"/>
      <c r="B25" s="51" t="s">
        <v>23</v>
      </c>
      <c r="C25" s="111" t="str">
        <f>CONCATENATE($B$5,".",$A$22,".",B25)</f>
        <v>19 in 2014.English and maths.Upper middle</v>
      </c>
      <c r="D25" s="258">
        <f>VLOOKUP($C25,T13dData!$D$6:$M$159,D$37,FALSE)</f>
        <v>141719</v>
      </c>
      <c r="E25" s="258"/>
      <c r="F25" s="259">
        <f>VLOOKUP($C25,T13dData!$D$6:$M$159,F$37,FALSE)</f>
        <v>63.2</v>
      </c>
      <c r="G25" s="259">
        <f>VLOOKUP($C25,T13dData!$D$6:$M$159,G$37,FALSE)</f>
        <v>66.900000000000006</v>
      </c>
      <c r="H25" s="259">
        <f>VLOOKUP($C25,T13dData!$D$6:$M$159,H$37,FALSE)</f>
        <v>10.199999999999999</v>
      </c>
      <c r="I25" s="259"/>
      <c r="J25" s="259">
        <f>VLOOKUP($C25,T13dData!$D$6:$M$159,J$37,FALSE)</f>
        <v>65.900000000000006</v>
      </c>
      <c r="K25" s="259">
        <f>VLOOKUP($C25,T13dData!$D$6:$M$159,K$37,FALSE)</f>
        <v>72.400000000000006</v>
      </c>
      <c r="L25" s="259">
        <f>VLOOKUP($C25,T13dData!$D$6:$M$159,L$37,FALSE)</f>
        <v>19.100000000000001</v>
      </c>
    </row>
    <row r="26" spans="1:12" x14ac:dyDescent="0.2">
      <c r="A26" s="91"/>
      <c r="B26" s="51" t="s">
        <v>24</v>
      </c>
      <c r="C26" s="111" t="str">
        <f>CONCATENATE($B$5,".",$A$22,".",B26)</f>
        <v>19 in 2014.English and maths.25% least deprived</v>
      </c>
      <c r="D26" s="258">
        <f>VLOOKUP($C26,T13dData!$D$6:$M$159,D$37,FALSE)</f>
        <v>141699</v>
      </c>
      <c r="E26" s="258"/>
      <c r="F26" s="259">
        <f>VLOOKUP($C26,T13dData!$D$6:$M$159,F$37,FALSE)</f>
        <v>73.2</v>
      </c>
      <c r="G26" s="259">
        <f>VLOOKUP($C26,T13dData!$D$6:$M$159,G$37,FALSE)</f>
        <v>76.8</v>
      </c>
      <c r="H26" s="259">
        <f>VLOOKUP($C26,T13dData!$D$6:$M$159,H$37,FALSE)</f>
        <v>13.7</v>
      </c>
      <c r="I26" s="259"/>
      <c r="J26" s="259">
        <f>VLOOKUP($C26,T13dData!$D$6:$M$159,J$37,FALSE)</f>
        <v>75.2</v>
      </c>
      <c r="K26" s="259">
        <f>VLOOKUP($C26,T13dData!$D$6:$M$159,K$37,FALSE)</f>
        <v>81</v>
      </c>
      <c r="L26" s="259">
        <f>VLOOKUP($C26,T13dData!$D$6:$M$159,L$37,FALSE)</f>
        <v>23.5</v>
      </c>
    </row>
    <row r="27" spans="1:12" x14ac:dyDescent="0.2">
      <c r="A27" s="91"/>
      <c r="B27" s="111" t="s">
        <v>25</v>
      </c>
      <c r="C27" s="111" t="str">
        <f>CONCATENATE($B$5,".",$A$22,".",B27)</f>
        <v>19 in 2014.English and maths.All known</v>
      </c>
      <c r="D27" s="258">
        <f>VLOOKUP($C27,T13dData!$D$6:$M$159,D$37,FALSE)</f>
        <v>566861</v>
      </c>
      <c r="E27" s="258"/>
      <c r="F27" s="259">
        <f>VLOOKUP($C27,T13dData!$D$6:$M$159,F$37,FALSE)</f>
        <v>58.3</v>
      </c>
      <c r="G27" s="259">
        <f>VLOOKUP($C27,T13dData!$D$6:$M$159,G$37,FALSE)</f>
        <v>62.1</v>
      </c>
      <c r="H27" s="259">
        <f>VLOOKUP($C27,T13dData!$D$6:$M$159,H$37,FALSE)</f>
        <v>9.1</v>
      </c>
      <c r="I27" s="259"/>
      <c r="J27" s="259">
        <f>VLOOKUP($C27,T13dData!$D$6:$M$159,J$37,FALSE)</f>
        <v>61.2</v>
      </c>
      <c r="K27" s="259">
        <f>VLOOKUP($C27,T13dData!$D$6:$M$159,K$37,FALSE)</f>
        <v>67.8</v>
      </c>
      <c r="L27" s="259">
        <f>VLOOKUP($C27,T13dData!$D$6:$M$159,L$37,FALSE)</f>
        <v>16.899999999999999</v>
      </c>
    </row>
    <row r="28" spans="1:12" ht="25.5" x14ac:dyDescent="0.2">
      <c r="A28" s="105"/>
      <c r="B28" s="109" t="s">
        <v>26</v>
      </c>
      <c r="C28" s="108"/>
      <c r="D28" s="261"/>
      <c r="E28" s="261"/>
      <c r="F28" s="262">
        <f>F26-F23</f>
        <v>28.800000000000004</v>
      </c>
      <c r="G28" s="262">
        <f>G26-G23</f>
        <v>28.5</v>
      </c>
      <c r="H28" s="262"/>
      <c r="I28" s="262"/>
      <c r="J28" s="262">
        <f>J26-J23</f>
        <v>27.200000000000003</v>
      </c>
      <c r="K28" s="262">
        <f>K26-K23</f>
        <v>26</v>
      </c>
      <c r="L28" s="262"/>
    </row>
    <row r="29" spans="1:12" ht="3.75" customHeight="1" x14ac:dyDescent="0.2">
      <c r="A29" s="91"/>
      <c r="B29" s="54"/>
      <c r="C29" s="54"/>
      <c r="D29" s="101"/>
      <c r="E29" s="91"/>
      <c r="F29" s="74"/>
      <c r="G29" s="74"/>
      <c r="H29" s="74"/>
      <c r="I29" s="74"/>
      <c r="J29" s="74"/>
      <c r="K29" s="74"/>
      <c r="L29" s="74"/>
    </row>
    <row r="30" spans="1:12" x14ac:dyDescent="0.2">
      <c r="A30" s="73" t="s">
        <v>8</v>
      </c>
      <c r="F30" s="102"/>
      <c r="G30" s="102"/>
      <c r="H30" s="102"/>
      <c r="I30" s="102"/>
      <c r="J30" s="102"/>
      <c r="K30" s="102"/>
      <c r="L30" s="102"/>
    </row>
    <row r="31" spans="1:12" x14ac:dyDescent="0.2">
      <c r="A31" s="73" t="s">
        <v>9</v>
      </c>
      <c r="F31" s="102"/>
      <c r="G31" s="102"/>
      <c r="H31" s="102"/>
      <c r="I31" s="102"/>
      <c r="J31" s="102"/>
      <c r="K31" s="102"/>
      <c r="L31" s="102"/>
    </row>
    <row r="32" spans="1:12" ht="12.75" customHeight="1" x14ac:dyDescent="0.2">
      <c r="A32" s="285" t="s">
        <v>1082</v>
      </c>
      <c r="B32" s="285"/>
      <c r="C32" s="285"/>
      <c r="D32" s="285"/>
      <c r="E32" s="285"/>
      <c r="F32" s="285"/>
      <c r="G32" s="285"/>
      <c r="H32" s="285"/>
      <c r="I32" s="285"/>
      <c r="J32" s="285"/>
      <c r="K32" s="102"/>
      <c r="L32" s="102"/>
    </row>
    <row r="33" spans="1:12" x14ac:dyDescent="0.2">
      <c r="A33" s="251" t="s">
        <v>136</v>
      </c>
      <c r="B33" s="73"/>
      <c r="C33" s="73"/>
      <c r="D33" s="73"/>
      <c r="E33" s="73"/>
      <c r="F33" s="73"/>
      <c r="G33" s="73"/>
      <c r="H33" s="73"/>
      <c r="I33" s="73"/>
      <c r="J33" s="76"/>
      <c r="K33" s="102"/>
      <c r="L33" s="102"/>
    </row>
    <row r="34" spans="1:12" x14ac:dyDescent="0.2">
      <c r="F34" s="102"/>
      <c r="G34" s="102"/>
      <c r="H34" s="102"/>
      <c r="I34" s="102"/>
      <c r="J34" s="102"/>
      <c r="K34" s="102"/>
      <c r="L34" s="102"/>
    </row>
    <row r="35" spans="1:12" x14ac:dyDescent="0.2">
      <c r="F35" s="102"/>
      <c r="G35" s="102"/>
      <c r="H35" s="102"/>
      <c r="I35" s="102"/>
      <c r="J35" s="102"/>
      <c r="K35" s="102"/>
      <c r="L35" s="102"/>
    </row>
    <row r="36" spans="1:12" x14ac:dyDescent="0.2">
      <c r="F36" s="102"/>
      <c r="G36" s="102"/>
      <c r="H36" s="102"/>
      <c r="I36" s="102"/>
      <c r="J36" s="102"/>
      <c r="K36" s="102"/>
      <c r="L36" s="102"/>
    </row>
    <row r="37" spans="1:12" hidden="1" x14ac:dyDescent="0.2">
      <c r="D37" s="89">
        <v>2</v>
      </c>
      <c r="E37" s="89">
        <v>3</v>
      </c>
      <c r="F37" s="102">
        <v>4</v>
      </c>
      <c r="G37" s="102">
        <v>5</v>
      </c>
      <c r="H37" s="102">
        <v>6</v>
      </c>
      <c r="I37" s="102">
        <v>7</v>
      </c>
      <c r="J37" s="102">
        <v>8</v>
      </c>
      <c r="K37" s="102">
        <v>9</v>
      </c>
      <c r="L37" s="102">
        <v>10</v>
      </c>
    </row>
    <row r="38" spans="1:12" hidden="1" x14ac:dyDescent="0.2">
      <c r="D38" s="89" t="s">
        <v>744</v>
      </c>
      <c r="F38" s="102"/>
      <c r="G38" s="102"/>
      <c r="H38" s="102"/>
      <c r="I38" s="102"/>
      <c r="J38" s="102"/>
      <c r="K38" s="102"/>
      <c r="L38" s="102"/>
    </row>
    <row r="39" spans="1:12" hidden="1" x14ac:dyDescent="0.2">
      <c r="D39" s="89" t="s">
        <v>137</v>
      </c>
      <c r="F39" s="102"/>
      <c r="G39" s="102"/>
      <c r="H39" s="102"/>
      <c r="I39" s="102"/>
      <c r="J39" s="102"/>
      <c r="K39" s="102"/>
      <c r="L39" s="102"/>
    </row>
    <row r="40" spans="1:12" hidden="1" x14ac:dyDescent="0.2">
      <c r="D40" s="89" t="s">
        <v>138</v>
      </c>
      <c r="F40" s="102"/>
      <c r="G40" s="102"/>
      <c r="H40" s="102"/>
      <c r="I40" s="102"/>
      <c r="J40" s="102"/>
      <c r="K40" s="102"/>
      <c r="L40" s="102"/>
    </row>
    <row r="41" spans="1:12" hidden="1" x14ac:dyDescent="0.2">
      <c r="D41" s="89" t="s">
        <v>139</v>
      </c>
      <c r="F41" s="102"/>
      <c r="G41" s="102"/>
      <c r="H41" s="102"/>
      <c r="I41" s="102"/>
      <c r="J41" s="102"/>
      <c r="K41" s="102"/>
      <c r="L41" s="102"/>
    </row>
    <row r="42" spans="1:12" hidden="1" x14ac:dyDescent="0.2">
      <c r="D42" s="89" t="s">
        <v>140</v>
      </c>
      <c r="F42" s="102"/>
      <c r="G42" s="102"/>
      <c r="H42" s="102"/>
      <c r="I42" s="102"/>
      <c r="J42" s="102"/>
      <c r="K42" s="102"/>
      <c r="L42" s="102"/>
    </row>
    <row r="43" spans="1:12" hidden="1" x14ac:dyDescent="0.2">
      <c r="D43" s="89" t="s">
        <v>141</v>
      </c>
      <c r="F43" s="102"/>
      <c r="G43" s="102"/>
      <c r="H43" s="102"/>
      <c r="I43" s="102"/>
      <c r="J43" s="102"/>
      <c r="K43" s="102"/>
      <c r="L43" s="102"/>
    </row>
    <row r="44" spans="1:12" hidden="1" x14ac:dyDescent="0.2">
      <c r="D44" s="89" t="s">
        <v>142</v>
      </c>
      <c r="F44" s="102"/>
      <c r="G44" s="102"/>
      <c r="H44" s="102"/>
      <c r="I44" s="102"/>
      <c r="J44" s="102"/>
      <c r="K44" s="102"/>
      <c r="L44" s="102"/>
    </row>
    <row r="45" spans="1:12" hidden="1" x14ac:dyDescent="0.2">
      <c r="D45" s="89" t="s">
        <v>143</v>
      </c>
      <c r="F45" s="102"/>
      <c r="G45" s="102"/>
      <c r="H45" s="102"/>
      <c r="I45" s="102"/>
      <c r="J45" s="102"/>
      <c r="K45" s="102"/>
      <c r="L45" s="102"/>
    </row>
    <row r="46" spans="1:12" hidden="1" x14ac:dyDescent="0.2">
      <c r="D46" s="89" t="s">
        <v>135</v>
      </c>
      <c r="F46" s="102"/>
      <c r="G46" s="102"/>
      <c r="H46" s="102"/>
      <c r="I46" s="102"/>
      <c r="J46" s="102"/>
      <c r="K46" s="102"/>
      <c r="L46" s="102"/>
    </row>
    <row r="47" spans="1:12" hidden="1" x14ac:dyDescent="0.2">
      <c r="D47" s="89" t="s">
        <v>1090</v>
      </c>
      <c r="F47" s="102"/>
      <c r="G47" s="102"/>
      <c r="H47" s="102"/>
      <c r="I47" s="102"/>
      <c r="J47" s="102"/>
      <c r="K47" s="102"/>
      <c r="L47" s="102"/>
    </row>
    <row r="48" spans="1:12" x14ac:dyDescent="0.2">
      <c r="F48" s="102"/>
      <c r="G48" s="102"/>
      <c r="H48" s="102"/>
      <c r="I48" s="102"/>
      <c r="J48" s="102"/>
      <c r="K48" s="102"/>
      <c r="L48" s="102"/>
    </row>
    <row r="49" spans="6:12" x14ac:dyDescent="0.2">
      <c r="F49" s="102"/>
      <c r="G49" s="102"/>
      <c r="H49" s="102"/>
      <c r="I49" s="102"/>
      <c r="J49" s="102"/>
      <c r="K49" s="102"/>
      <c r="L49" s="102"/>
    </row>
  </sheetData>
  <mergeCells count="12">
    <mergeCell ref="A1:L1"/>
    <mergeCell ref="A32:J32"/>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$D$38:$D$47</formula1>
    </dataValidation>
  </dataValidations>
  <hyperlinks>
    <hyperlink ref="A33" r:id="rId1"/>
  </hyperlinks>
  <pageMargins left="0.75" right="0.75" top="1" bottom="1" header="0.5" footer="0.5"/>
  <pageSetup paperSize="9" scale="88"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2"/>
  <sheetViews>
    <sheetView workbookViewId="0">
      <selection activeCell="A2" sqref="A2:M2"/>
    </sheetView>
  </sheetViews>
  <sheetFormatPr defaultRowHeight="12.75" x14ac:dyDescent="0.2"/>
  <cols>
    <col min="1" max="1" width="12.28515625" style="91" customWidth="1"/>
    <col min="2" max="2" width="14" style="91" customWidth="1"/>
    <col min="3" max="3" width="25.5703125" style="91" bestFit="1" customWidth="1"/>
    <col min="4" max="4" width="37.42578125" style="208" hidden="1" customWidth="1"/>
    <col min="5" max="5" width="9.7109375" style="91" customWidth="1"/>
    <col min="6" max="6" width="2.85546875" style="91" customWidth="1"/>
    <col min="7" max="7" width="10.5703125" style="91" customWidth="1"/>
    <col min="8" max="8" width="11.28515625" style="91" customWidth="1"/>
    <col min="9" max="9" width="10.5703125" style="91" customWidth="1"/>
    <col min="10" max="10" width="3.28515625" style="91" customWidth="1"/>
    <col min="11" max="12" width="10.5703125" style="91" customWidth="1"/>
    <col min="13" max="13" width="10.7109375" style="91" customWidth="1"/>
    <col min="14" max="249" width="9.140625" style="91"/>
    <col min="250" max="250" width="12.28515625" style="91" customWidth="1"/>
    <col min="251" max="251" width="14" style="91" customWidth="1"/>
    <col min="252" max="252" width="9.7109375" style="91" customWidth="1"/>
    <col min="253" max="253" width="2.85546875" style="91" customWidth="1"/>
    <col min="254" max="254" width="10.5703125" style="91" customWidth="1"/>
    <col min="255" max="255" width="11.28515625" style="91" customWidth="1"/>
    <col min="256" max="256" width="10.5703125" style="91" customWidth="1"/>
    <col min="257" max="257" width="3.28515625" style="91" customWidth="1"/>
    <col min="258" max="259" width="10.5703125" style="91" customWidth="1"/>
    <col min="260" max="260" width="10.7109375" style="91" customWidth="1"/>
    <col min="261" max="261" width="7.5703125" style="91" customWidth="1"/>
    <col min="262" max="505" width="9.140625" style="91"/>
    <col min="506" max="506" width="12.28515625" style="91" customWidth="1"/>
    <col min="507" max="507" width="14" style="91" customWidth="1"/>
    <col min="508" max="508" width="9.7109375" style="91" customWidth="1"/>
    <col min="509" max="509" width="2.85546875" style="91" customWidth="1"/>
    <col min="510" max="510" width="10.5703125" style="91" customWidth="1"/>
    <col min="511" max="511" width="11.28515625" style="91" customWidth="1"/>
    <col min="512" max="512" width="10.5703125" style="91" customWidth="1"/>
    <col min="513" max="513" width="3.28515625" style="91" customWidth="1"/>
    <col min="514" max="515" width="10.5703125" style="91" customWidth="1"/>
    <col min="516" max="516" width="10.7109375" style="91" customWidth="1"/>
    <col min="517" max="517" width="7.5703125" style="91" customWidth="1"/>
    <col min="518" max="761" width="9.140625" style="91"/>
    <col min="762" max="762" width="12.28515625" style="91" customWidth="1"/>
    <col min="763" max="763" width="14" style="91" customWidth="1"/>
    <col min="764" max="764" width="9.7109375" style="91" customWidth="1"/>
    <col min="765" max="765" width="2.85546875" style="91" customWidth="1"/>
    <col min="766" max="766" width="10.5703125" style="91" customWidth="1"/>
    <col min="767" max="767" width="11.28515625" style="91" customWidth="1"/>
    <col min="768" max="768" width="10.5703125" style="91" customWidth="1"/>
    <col min="769" max="769" width="3.28515625" style="91" customWidth="1"/>
    <col min="770" max="771" width="10.5703125" style="91" customWidth="1"/>
    <col min="772" max="772" width="10.7109375" style="91" customWidth="1"/>
    <col min="773" max="773" width="7.5703125" style="91" customWidth="1"/>
    <col min="774" max="1017" width="9.140625" style="91"/>
    <col min="1018" max="1018" width="12.28515625" style="91" customWidth="1"/>
    <col min="1019" max="1019" width="14" style="91" customWidth="1"/>
    <col min="1020" max="1020" width="9.7109375" style="91" customWidth="1"/>
    <col min="1021" max="1021" width="2.85546875" style="91" customWidth="1"/>
    <col min="1022" max="1022" width="10.5703125" style="91" customWidth="1"/>
    <col min="1023" max="1023" width="11.28515625" style="91" customWidth="1"/>
    <col min="1024" max="1024" width="10.5703125" style="91" customWidth="1"/>
    <col min="1025" max="1025" width="3.28515625" style="91" customWidth="1"/>
    <col min="1026" max="1027" width="10.5703125" style="91" customWidth="1"/>
    <col min="1028" max="1028" width="10.7109375" style="91" customWidth="1"/>
    <col min="1029" max="1029" width="7.5703125" style="91" customWidth="1"/>
    <col min="1030" max="1273" width="9.140625" style="91"/>
    <col min="1274" max="1274" width="12.28515625" style="91" customWidth="1"/>
    <col min="1275" max="1275" width="14" style="91" customWidth="1"/>
    <col min="1276" max="1276" width="9.7109375" style="91" customWidth="1"/>
    <col min="1277" max="1277" width="2.85546875" style="91" customWidth="1"/>
    <col min="1278" max="1278" width="10.5703125" style="91" customWidth="1"/>
    <col min="1279" max="1279" width="11.28515625" style="91" customWidth="1"/>
    <col min="1280" max="1280" width="10.5703125" style="91" customWidth="1"/>
    <col min="1281" max="1281" width="3.28515625" style="91" customWidth="1"/>
    <col min="1282" max="1283" width="10.5703125" style="91" customWidth="1"/>
    <col min="1284" max="1284" width="10.7109375" style="91" customWidth="1"/>
    <col min="1285" max="1285" width="7.5703125" style="91" customWidth="1"/>
    <col min="1286" max="1529" width="9.140625" style="91"/>
    <col min="1530" max="1530" width="12.28515625" style="91" customWidth="1"/>
    <col min="1531" max="1531" width="14" style="91" customWidth="1"/>
    <col min="1532" max="1532" width="9.7109375" style="91" customWidth="1"/>
    <col min="1533" max="1533" width="2.85546875" style="91" customWidth="1"/>
    <col min="1534" max="1534" width="10.5703125" style="91" customWidth="1"/>
    <col min="1535" max="1535" width="11.28515625" style="91" customWidth="1"/>
    <col min="1536" max="1536" width="10.5703125" style="91" customWidth="1"/>
    <col min="1537" max="1537" width="3.28515625" style="91" customWidth="1"/>
    <col min="1538" max="1539" width="10.5703125" style="91" customWidth="1"/>
    <col min="1540" max="1540" width="10.7109375" style="91" customWidth="1"/>
    <col min="1541" max="1541" width="7.5703125" style="91" customWidth="1"/>
    <col min="1542" max="1785" width="9.140625" style="91"/>
    <col min="1786" max="1786" width="12.28515625" style="91" customWidth="1"/>
    <col min="1787" max="1787" width="14" style="91" customWidth="1"/>
    <col min="1788" max="1788" width="9.7109375" style="91" customWidth="1"/>
    <col min="1789" max="1789" width="2.85546875" style="91" customWidth="1"/>
    <col min="1790" max="1790" width="10.5703125" style="91" customWidth="1"/>
    <col min="1791" max="1791" width="11.28515625" style="91" customWidth="1"/>
    <col min="1792" max="1792" width="10.5703125" style="91" customWidth="1"/>
    <col min="1793" max="1793" width="3.28515625" style="91" customWidth="1"/>
    <col min="1794" max="1795" width="10.5703125" style="91" customWidth="1"/>
    <col min="1796" max="1796" width="10.7109375" style="91" customWidth="1"/>
    <col min="1797" max="1797" width="7.5703125" style="91" customWidth="1"/>
    <col min="1798" max="2041" width="9.140625" style="91"/>
    <col min="2042" max="2042" width="12.28515625" style="91" customWidth="1"/>
    <col min="2043" max="2043" width="14" style="91" customWidth="1"/>
    <col min="2044" max="2044" width="9.7109375" style="91" customWidth="1"/>
    <col min="2045" max="2045" width="2.85546875" style="91" customWidth="1"/>
    <col min="2046" max="2046" width="10.5703125" style="91" customWidth="1"/>
    <col min="2047" max="2047" width="11.28515625" style="91" customWidth="1"/>
    <col min="2048" max="2048" width="10.5703125" style="91" customWidth="1"/>
    <col min="2049" max="2049" width="3.28515625" style="91" customWidth="1"/>
    <col min="2050" max="2051" width="10.5703125" style="91" customWidth="1"/>
    <col min="2052" max="2052" width="10.7109375" style="91" customWidth="1"/>
    <col min="2053" max="2053" width="7.5703125" style="91" customWidth="1"/>
    <col min="2054" max="2297" width="9.140625" style="91"/>
    <col min="2298" max="2298" width="12.28515625" style="91" customWidth="1"/>
    <col min="2299" max="2299" width="14" style="91" customWidth="1"/>
    <col min="2300" max="2300" width="9.7109375" style="91" customWidth="1"/>
    <col min="2301" max="2301" width="2.85546875" style="91" customWidth="1"/>
    <col min="2302" max="2302" width="10.5703125" style="91" customWidth="1"/>
    <col min="2303" max="2303" width="11.28515625" style="91" customWidth="1"/>
    <col min="2304" max="2304" width="10.5703125" style="91" customWidth="1"/>
    <col min="2305" max="2305" width="3.28515625" style="91" customWidth="1"/>
    <col min="2306" max="2307" width="10.5703125" style="91" customWidth="1"/>
    <col min="2308" max="2308" width="10.7109375" style="91" customWidth="1"/>
    <col min="2309" max="2309" width="7.5703125" style="91" customWidth="1"/>
    <col min="2310" max="2553" width="9.140625" style="91"/>
    <col min="2554" max="2554" width="12.28515625" style="91" customWidth="1"/>
    <col min="2555" max="2555" width="14" style="91" customWidth="1"/>
    <col min="2556" max="2556" width="9.7109375" style="91" customWidth="1"/>
    <col min="2557" max="2557" width="2.85546875" style="91" customWidth="1"/>
    <col min="2558" max="2558" width="10.5703125" style="91" customWidth="1"/>
    <col min="2559" max="2559" width="11.28515625" style="91" customWidth="1"/>
    <col min="2560" max="2560" width="10.5703125" style="91" customWidth="1"/>
    <col min="2561" max="2561" width="3.28515625" style="91" customWidth="1"/>
    <col min="2562" max="2563" width="10.5703125" style="91" customWidth="1"/>
    <col min="2564" max="2564" width="10.7109375" style="91" customWidth="1"/>
    <col min="2565" max="2565" width="7.5703125" style="91" customWidth="1"/>
    <col min="2566" max="2809" width="9.140625" style="91"/>
    <col min="2810" max="2810" width="12.28515625" style="91" customWidth="1"/>
    <col min="2811" max="2811" width="14" style="91" customWidth="1"/>
    <col min="2812" max="2812" width="9.7109375" style="91" customWidth="1"/>
    <col min="2813" max="2813" width="2.85546875" style="91" customWidth="1"/>
    <col min="2814" max="2814" width="10.5703125" style="91" customWidth="1"/>
    <col min="2815" max="2815" width="11.28515625" style="91" customWidth="1"/>
    <col min="2816" max="2816" width="10.5703125" style="91" customWidth="1"/>
    <col min="2817" max="2817" width="3.28515625" style="91" customWidth="1"/>
    <col min="2818" max="2819" width="10.5703125" style="91" customWidth="1"/>
    <col min="2820" max="2820" width="10.7109375" style="91" customWidth="1"/>
    <col min="2821" max="2821" width="7.5703125" style="91" customWidth="1"/>
    <col min="2822" max="3065" width="9.140625" style="91"/>
    <col min="3066" max="3066" width="12.28515625" style="91" customWidth="1"/>
    <col min="3067" max="3067" width="14" style="91" customWidth="1"/>
    <col min="3068" max="3068" width="9.7109375" style="91" customWidth="1"/>
    <col min="3069" max="3069" width="2.85546875" style="91" customWidth="1"/>
    <col min="3070" max="3070" width="10.5703125" style="91" customWidth="1"/>
    <col min="3071" max="3071" width="11.28515625" style="91" customWidth="1"/>
    <col min="3072" max="3072" width="10.5703125" style="91" customWidth="1"/>
    <col min="3073" max="3073" width="3.28515625" style="91" customWidth="1"/>
    <col min="3074" max="3075" width="10.5703125" style="91" customWidth="1"/>
    <col min="3076" max="3076" width="10.7109375" style="91" customWidth="1"/>
    <col min="3077" max="3077" width="7.5703125" style="91" customWidth="1"/>
    <col min="3078" max="3321" width="9.140625" style="91"/>
    <col min="3322" max="3322" width="12.28515625" style="91" customWidth="1"/>
    <col min="3323" max="3323" width="14" style="91" customWidth="1"/>
    <col min="3324" max="3324" width="9.7109375" style="91" customWidth="1"/>
    <col min="3325" max="3325" width="2.85546875" style="91" customWidth="1"/>
    <col min="3326" max="3326" width="10.5703125" style="91" customWidth="1"/>
    <col min="3327" max="3327" width="11.28515625" style="91" customWidth="1"/>
    <col min="3328" max="3328" width="10.5703125" style="91" customWidth="1"/>
    <col min="3329" max="3329" width="3.28515625" style="91" customWidth="1"/>
    <col min="3330" max="3331" width="10.5703125" style="91" customWidth="1"/>
    <col min="3332" max="3332" width="10.7109375" style="91" customWidth="1"/>
    <col min="3333" max="3333" width="7.5703125" style="91" customWidth="1"/>
    <col min="3334" max="3577" width="9.140625" style="91"/>
    <col min="3578" max="3578" width="12.28515625" style="91" customWidth="1"/>
    <col min="3579" max="3579" width="14" style="91" customWidth="1"/>
    <col min="3580" max="3580" width="9.7109375" style="91" customWidth="1"/>
    <col min="3581" max="3581" width="2.85546875" style="91" customWidth="1"/>
    <col min="3582" max="3582" width="10.5703125" style="91" customWidth="1"/>
    <col min="3583" max="3583" width="11.28515625" style="91" customWidth="1"/>
    <col min="3584" max="3584" width="10.5703125" style="91" customWidth="1"/>
    <col min="3585" max="3585" width="3.28515625" style="91" customWidth="1"/>
    <col min="3586" max="3587" width="10.5703125" style="91" customWidth="1"/>
    <col min="3588" max="3588" width="10.7109375" style="91" customWidth="1"/>
    <col min="3589" max="3589" width="7.5703125" style="91" customWidth="1"/>
    <col min="3590" max="3833" width="9.140625" style="91"/>
    <col min="3834" max="3834" width="12.28515625" style="91" customWidth="1"/>
    <col min="3835" max="3835" width="14" style="91" customWidth="1"/>
    <col min="3836" max="3836" width="9.7109375" style="91" customWidth="1"/>
    <col min="3837" max="3837" width="2.85546875" style="91" customWidth="1"/>
    <col min="3838" max="3838" width="10.5703125" style="91" customWidth="1"/>
    <col min="3839" max="3839" width="11.28515625" style="91" customWidth="1"/>
    <col min="3840" max="3840" width="10.5703125" style="91" customWidth="1"/>
    <col min="3841" max="3841" width="3.28515625" style="91" customWidth="1"/>
    <col min="3842" max="3843" width="10.5703125" style="91" customWidth="1"/>
    <col min="3844" max="3844" width="10.7109375" style="91" customWidth="1"/>
    <col min="3845" max="3845" width="7.5703125" style="91" customWidth="1"/>
    <col min="3846" max="4089" width="9.140625" style="91"/>
    <col min="4090" max="4090" width="12.28515625" style="91" customWidth="1"/>
    <col min="4091" max="4091" width="14" style="91" customWidth="1"/>
    <col min="4092" max="4092" width="9.7109375" style="91" customWidth="1"/>
    <col min="4093" max="4093" width="2.85546875" style="91" customWidth="1"/>
    <col min="4094" max="4094" width="10.5703125" style="91" customWidth="1"/>
    <col min="4095" max="4095" width="11.28515625" style="91" customWidth="1"/>
    <col min="4096" max="4096" width="10.5703125" style="91" customWidth="1"/>
    <col min="4097" max="4097" width="3.28515625" style="91" customWidth="1"/>
    <col min="4098" max="4099" width="10.5703125" style="91" customWidth="1"/>
    <col min="4100" max="4100" width="10.7109375" style="91" customWidth="1"/>
    <col min="4101" max="4101" width="7.5703125" style="91" customWidth="1"/>
    <col min="4102" max="4345" width="9.140625" style="91"/>
    <col min="4346" max="4346" width="12.28515625" style="91" customWidth="1"/>
    <col min="4347" max="4347" width="14" style="91" customWidth="1"/>
    <col min="4348" max="4348" width="9.7109375" style="91" customWidth="1"/>
    <col min="4349" max="4349" width="2.85546875" style="91" customWidth="1"/>
    <col min="4350" max="4350" width="10.5703125" style="91" customWidth="1"/>
    <col min="4351" max="4351" width="11.28515625" style="91" customWidth="1"/>
    <col min="4352" max="4352" width="10.5703125" style="91" customWidth="1"/>
    <col min="4353" max="4353" width="3.28515625" style="91" customWidth="1"/>
    <col min="4354" max="4355" width="10.5703125" style="91" customWidth="1"/>
    <col min="4356" max="4356" width="10.7109375" style="91" customWidth="1"/>
    <col min="4357" max="4357" width="7.5703125" style="91" customWidth="1"/>
    <col min="4358" max="4601" width="9.140625" style="91"/>
    <col min="4602" max="4602" width="12.28515625" style="91" customWidth="1"/>
    <col min="4603" max="4603" width="14" style="91" customWidth="1"/>
    <col min="4604" max="4604" width="9.7109375" style="91" customWidth="1"/>
    <col min="4605" max="4605" width="2.85546875" style="91" customWidth="1"/>
    <col min="4606" max="4606" width="10.5703125" style="91" customWidth="1"/>
    <col min="4607" max="4607" width="11.28515625" style="91" customWidth="1"/>
    <col min="4608" max="4608" width="10.5703125" style="91" customWidth="1"/>
    <col min="4609" max="4609" width="3.28515625" style="91" customWidth="1"/>
    <col min="4610" max="4611" width="10.5703125" style="91" customWidth="1"/>
    <col min="4612" max="4612" width="10.7109375" style="91" customWidth="1"/>
    <col min="4613" max="4613" width="7.5703125" style="91" customWidth="1"/>
    <col min="4614" max="4857" width="9.140625" style="91"/>
    <col min="4858" max="4858" width="12.28515625" style="91" customWidth="1"/>
    <col min="4859" max="4859" width="14" style="91" customWidth="1"/>
    <col min="4860" max="4860" width="9.7109375" style="91" customWidth="1"/>
    <col min="4861" max="4861" width="2.85546875" style="91" customWidth="1"/>
    <col min="4862" max="4862" width="10.5703125" style="91" customWidth="1"/>
    <col min="4863" max="4863" width="11.28515625" style="91" customWidth="1"/>
    <col min="4864" max="4864" width="10.5703125" style="91" customWidth="1"/>
    <col min="4865" max="4865" width="3.28515625" style="91" customWidth="1"/>
    <col min="4866" max="4867" width="10.5703125" style="91" customWidth="1"/>
    <col min="4868" max="4868" width="10.7109375" style="91" customWidth="1"/>
    <col min="4869" max="4869" width="7.5703125" style="91" customWidth="1"/>
    <col min="4870" max="5113" width="9.140625" style="91"/>
    <col min="5114" max="5114" width="12.28515625" style="91" customWidth="1"/>
    <col min="5115" max="5115" width="14" style="91" customWidth="1"/>
    <col min="5116" max="5116" width="9.7109375" style="91" customWidth="1"/>
    <col min="5117" max="5117" width="2.85546875" style="91" customWidth="1"/>
    <col min="5118" max="5118" width="10.5703125" style="91" customWidth="1"/>
    <col min="5119" max="5119" width="11.28515625" style="91" customWidth="1"/>
    <col min="5120" max="5120" width="10.5703125" style="91" customWidth="1"/>
    <col min="5121" max="5121" width="3.28515625" style="91" customWidth="1"/>
    <col min="5122" max="5123" width="10.5703125" style="91" customWidth="1"/>
    <col min="5124" max="5124" width="10.7109375" style="91" customWidth="1"/>
    <col min="5125" max="5125" width="7.5703125" style="91" customWidth="1"/>
    <col min="5126" max="5369" width="9.140625" style="91"/>
    <col min="5370" max="5370" width="12.28515625" style="91" customWidth="1"/>
    <col min="5371" max="5371" width="14" style="91" customWidth="1"/>
    <col min="5372" max="5372" width="9.7109375" style="91" customWidth="1"/>
    <col min="5373" max="5373" width="2.85546875" style="91" customWidth="1"/>
    <col min="5374" max="5374" width="10.5703125" style="91" customWidth="1"/>
    <col min="5375" max="5375" width="11.28515625" style="91" customWidth="1"/>
    <col min="5376" max="5376" width="10.5703125" style="91" customWidth="1"/>
    <col min="5377" max="5377" width="3.28515625" style="91" customWidth="1"/>
    <col min="5378" max="5379" width="10.5703125" style="91" customWidth="1"/>
    <col min="5380" max="5380" width="10.7109375" style="91" customWidth="1"/>
    <col min="5381" max="5381" width="7.5703125" style="91" customWidth="1"/>
    <col min="5382" max="5625" width="9.140625" style="91"/>
    <col min="5626" max="5626" width="12.28515625" style="91" customWidth="1"/>
    <col min="5627" max="5627" width="14" style="91" customWidth="1"/>
    <col min="5628" max="5628" width="9.7109375" style="91" customWidth="1"/>
    <col min="5629" max="5629" width="2.85546875" style="91" customWidth="1"/>
    <col min="5630" max="5630" width="10.5703125" style="91" customWidth="1"/>
    <col min="5631" max="5631" width="11.28515625" style="91" customWidth="1"/>
    <col min="5632" max="5632" width="10.5703125" style="91" customWidth="1"/>
    <col min="5633" max="5633" width="3.28515625" style="91" customWidth="1"/>
    <col min="5634" max="5635" width="10.5703125" style="91" customWidth="1"/>
    <col min="5636" max="5636" width="10.7109375" style="91" customWidth="1"/>
    <col min="5637" max="5637" width="7.5703125" style="91" customWidth="1"/>
    <col min="5638" max="5881" width="9.140625" style="91"/>
    <col min="5882" max="5882" width="12.28515625" style="91" customWidth="1"/>
    <col min="5883" max="5883" width="14" style="91" customWidth="1"/>
    <col min="5884" max="5884" width="9.7109375" style="91" customWidth="1"/>
    <col min="5885" max="5885" width="2.85546875" style="91" customWidth="1"/>
    <col min="5886" max="5886" width="10.5703125" style="91" customWidth="1"/>
    <col min="5887" max="5887" width="11.28515625" style="91" customWidth="1"/>
    <col min="5888" max="5888" width="10.5703125" style="91" customWidth="1"/>
    <col min="5889" max="5889" width="3.28515625" style="91" customWidth="1"/>
    <col min="5890" max="5891" width="10.5703125" style="91" customWidth="1"/>
    <col min="5892" max="5892" width="10.7109375" style="91" customWidth="1"/>
    <col min="5893" max="5893" width="7.5703125" style="91" customWidth="1"/>
    <col min="5894" max="6137" width="9.140625" style="91"/>
    <col min="6138" max="6138" width="12.28515625" style="91" customWidth="1"/>
    <col min="6139" max="6139" width="14" style="91" customWidth="1"/>
    <col min="6140" max="6140" width="9.7109375" style="91" customWidth="1"/>
    <col min="6141" max="6141" width="2.85546875" style="91" customWidth="1"/>
    <col min="6142" max="6142" width="10.5703125" style="91" customWidth="1"/>
    <col min="6143" max="6143" width="11.28515625" style="91" customWidth="1"/>
    <col min="6144" max="6144" width="10.5703125" style="91" customWidth="1"/>
    <col min="6145" max="6145" width="3.28515625" style="91" customWidth="1"/>
    <col min="6146" max="6147" width="10.5703125" style="91" customWidth="1"/>
    <col min="6148" max="6148" width="10.7109375" style="91" customWidth="1"/>
    <col min="6149" max="6149" width="7.5703125" style="91" customWidth="1"/>
    <col min="6150" max="6393" width="9.140625" style="91"/>
    <col min="6394" max="6394" width="12.28515625" style="91" customWidth="1"/>
    <col min="6395" max="6395" width="14" style="91" customWidth="1"/>
    <col min="6396" max="6396" width="9.7109375" style="91" customWidth="1"/>
    <col min="6397" max="6397" width="2.85546875" style="91" customWidth="1"/>
    <col min="6398" max="6398" width="10.5703125" style="91" customWidth="1"/>
    <col min="6399" max="6399" width="11.28515625" style="91" customWidth="1"/>
    <col min="6400" max="6400" width="10.5703125" style="91" customWidth="1"/>
    <col min="6401" max="6401" width="3.28515625" style="91" customWidth="1"/>
    <col min="6402" max="6403" width="10.5703125" style="91" customWidth="1"/>
    <col min="6404" max="6404" width="10.7109375" style="91" customWidth="1"/>
    <col min="6405" max="6405" width="7.5703125" style="91" customWidth="1"/>
    <col min="6406" max="6649" width="9.140625" style="91"/>
    <col min="6650" max="6650" width="12.28515625" style="91" customWidth="1"/>
    <col min="6651" max="6651" width="14" style="91" customWidth="1"/>
    <col min="6652" max="6652" width="9.7109375" style="91" customWidth="1"/>
    <col min="6653" max="6653" width="2.85546875" style="91" customWidth="1"/>
    <col min="6654" max="6654" width="10.5703125" style="91" customWidth="1"/>
    <col min="6655" max="6655" width="11.28515625" style="91" customWidth="1"/>
    <col min="6656" max="6656" width="10.5703125" style="91" customWidth="1"/>
    <col min="6657" max="6657" width="3.28515625" style="91" customWidth="1"/>
    <col min="6658" max="6659" width="10.5703125" style="91" customWidth="1"/>
    <col min="6660" max="6660" width="10.7109375" style="91" customWidth="1"/>
    <col min="6661" max="6661" width="7.5703125" style="91" customWidth="1"/>
    <col min="6662" max="6905" width="9.140625" style="91"/>
    <col min="6906" max="6906" width="12.28515625" style="91" customWidth="1"/>
    <col min="6907" max="6907" width="14" style="91" customWidth="1"/>
    <col min="6908" max="6908" width="9.7109375" style="91" customWidth="1"/>
    <col min="6909" max="6909" width="2.85546875" style="91" customWidth="1"/>
    <col min="6910" max="6910" width="10.5703125" style="91" customWidth="1"/>
    <col min="6911" max="6911" width="11.28515625" style="91" customWidth="1"/>
    <col min="6912" max="6912" width="10.5703125" style="91" customWidth="1"/>
    <col min="6913" max="6913" width="3.28515625" style="91" customWidth="1"/>
    <col min="6914" max="6915" width="10.5703125" style="91" customWidth="1"/>
    <col min="6916" max="6916" width="10.7109375" style="91" customWidth="1"/>
    <col min="6917" max="6917" width="7.5703125" style="91" customWidth="1"/>
    <col min="6918" max="7161" width="9.140625" style="91"/>
    <col min="7162" max="7162" width="12.28515625" style="91" customWidth="1"/>
    <col min="7163" max="7163" width="14" style="91" customWidth="1"/>
    <col min="7164" max="7164" width="9.7109375" style="91" customWidth="1"/>
    <col min="7165" max="7165" width="2.85546875" style="91" customWidth="1"/>
    <col min="7166" max="7166" width="10.5703125" style="91" customWidth="1"/>
    <col min="7167" max="7167" width="11.28515625" style="91" customWidth="1"/>
    <col min="7168" max="7168" width="10.5703125" style="91" customWidth="1"/>
    <col min="7169" max="7169" width="3.28515625" style="91" customWidth="1"/>
    <col min="7170" max="7171" width="10.5703125" style="91" customWidth="1"/>
    <col min="7172" max="7172" width="10.7109375" style="91" customWidth="1"/>
    <col min="7173" max="7173" width="7.5703125" style="91" customWidth="1"/>
    <col min="7174" max="7417" width="9.140625" style="91"/>
    <col min="7418" max="7418" width="12.28515625" style="91" customWidth="1"/>
    <col min="7419" max="7419" width="14" style="91" customWidth="1"/>
    <col min="7420" max="7420" width="9.7109375" style="91" customWidth="1"/>
    <col min="7421" max="7421" width="2.85546875" style="91" customWidth="1"/>
    <col min="7422" max="7422" width="10.5703125" style="91" customWidth="1"/>
    <col min="7423" max="7423" width="11.28515625" style="91" customWidth="1"/>
    <col min="7424" max="7424" width="10.5703125" style="91" customWidth="1"/>
    <col min="7425" max="7425" width="3.28515625" style="91" customWidth="1"/>
    <col min="7426" max="7427" width="10.5703125" style="91" customWidth="1"/>
    <col min="7428" max="7428" width="10.7109375" style="91" customWidth="1"/>
    <col min="7429" max="7429" width="7.5703125" style="91" customWidth="1"/>
    <col min="7430" max="7673" width="9.140625" style="91"/>
    <col min="7674" max="7674" width="12.28515625" style="91" customWidth="1"/>
    <col min="7675" max="7675" width="14" style="91" customWidth="1"/>
    <col min="7676" max="7676" width="9.7109375" style="91" customWidth="1"/>
    <col min="7677" max="7677" width="2.85546875" style="91" customWidth="1"/>
    <col min="7678" max="7678" width="10.5703125" style="91" customWidth="1"/>
    <col min="7679" max="7679" width="11.28515625" style="91" customWidth="1"/>
    <col min="7680" max="7680" width="10.5703125" style="91" customWidth="1"/>
    <col min="7681" max="7681" width="3.28515625" style="91" customWidth="1"/>
    <col min="7682" max="7683" width="10.5703125" style="91" customWidth="1"/>
    <col min="7684" max="7684" width="10.7109375" style="91" customWidth="1"/>
    <col min="7685" max="7685" width="7.5703125" style="91" customWidth="1"/>
    <col min="7686" max="7929" width="9.140625" style="91"/>
    <col min="7930" max="7930" width="12.28515625" style="91" customWidth="1"/>
    <col min="7931" max="7931" width="14" style="91" customWidth="1"/>
    <col min="7932" max="7932" width="9.7109375" style="91" customWidth="1"/>
    <col min="7933" max="7933" width="2.85546875" style="91" customWidth="1"/>
    <col min="7934" max="7934" width="10.5703125" style="91" customWidth="1"/>
    <col min="7935" max="7935" width="11.28515625" style="91" customWidth="1"/>
    <col min="7936" max="7936" width="10.5703125" style="91" customWidth="1"/>
    <col min="7937" max="7937" width="3.28515625" style="91" customWidth="1"/>
    <col min="7938" max="7939" width="10.5703125" style="91" customWidth="1"/>
    <col min="7940" max="7940" width="10.7109375" style="91" customWidth="1"/>
    <col min="7941" max="7941" width="7.5703125" style="91" customWidth="1"/>
    <col min="7942" max="8185" width="9.140625" style="91"/>
    <col min="8186" max="8186" width="12.28515625" style="91" customWidth="1"/>
    <col min="8187" max="8187" width="14" style="91" customWidth="1"/>
    <col min="8188" max="8188" width="9.7109375" style="91" customWidth="1"/>
    <col min="8189" max="8189" width="2.85546875" style="91" customWidth="1"/>
    <col min="8190" max="8190" width="10.5703125" style="91" customWidth="1"/>
    <col min="8191" max="8191" width="11.28515625" style="91" customWidth="1"/>
    <col min="8192" max="8192" width="10.5703125" style="91" customWidth="1"/>
    <col min="8193" max="8193" width="3.28515625" style="91" customWidth="1"/>
    <col min="8194" max="8195" width="10.5703125" style="91" customWidth="1"/>
    <col min="8196" max="8196" width="10.7109375" style="91" customWidth="1"/>
    <col min="8197" max="8197" width="7.5703125" style="91" customWidth="1"/>
    <col min="8198" max="8441" width="9.140625" style="91"/>
    <col min="8442" max="8442" width="12.28515625" style="91" customWidth="1"/>
    <col min="8443" max="8443" width="14" style="91" customWidth="1"/>
    <col min="8444" max="8444" width="9.7109375" style="91" customWidth="1"/>
    <col min="8445" max="8445" width="2.85546875" style="91" customWidth="1"/>
    <col min="8446" max="8446" width="10.5703125" style="91" customWidth="1"/>
    <col min="8447" max="8447" width="11.28515625" style="91" customWidth="1"/>
    <col min="8448" max="8448" width="10.5703125" style="91" customWidth="1"/>
    <col min="8449" max="8449" width="3.28515625" style="91" customWidth="1"/>
    <col min="8450" max="8451" width="10.5703125" style="91" customWidth="1"/>
    <col min="8452" max="8452" width="10.7109375" style="91" customWidth="1"/>
    <col min="8453" max="8453" width="7.5703125" style="91" customWidth="1"/>
    <col min="8454" max="8697" width="9.140625" style="91"/>
    <col min="8698" max="8698" width="12.28515625" style="91" customWidth="1"/>
    <col min="8699" max="8699" width="14" style="91" customWidth="1"/>
    <col min="8700" max="8700" width="9.7109375" style="91" customWidth="1"/>
    <col min="8701" max="8701" width="2.85546875" style="91" customWidth="1"/>
    <col min="8702" max="8702" width="10.5703125" style="91" customWidth="1"/>
    <col min="8703" max="8703" width="11.28515625" style="91" customWidth="1"/>
    <col min="8704" max="8704" width="10.5703125" style="91" customWidth="1"/>
    <col min="8705" max="8705" width="3.28515625" style="91" customWidth="1"/>
    <col min="8706" max="8707" width="10.5703125" style="91" customWidth="1"/>
    <col min="8708" max="8708" width="10.7109375" style="91" customWidth="1"/>
    <col min="8709" max="8709" width="7.5703125" style="91" customWidth="1"/>
    <col min="8710" max="8953" width="9.140625" style="91"/>
    <col min="8954" max="8954" width="12.28515625" style="91" customWidth="1"/>
    <col min="8955" max="8955" width="14" style="91" customWidth="1"/>
    <col min="8956" max="8956" width="9.7109375" style="91" customWidth="1"/>
    <col min="8957" max="8957" width="2.85546875" style="91" customWidth="1"/>
    <col min="8958" max="8958" width="10.5703125" style="91" customWidth="1"/>
    <col min="8959" max="8959" width="11.28515625" style="91" customWidth="1"/>
    <col min="8960" max="8960" width="10.5703125" style="91" customWidth="1"/>
    <col min="8961" max="8961" width="3.28515625" style="91" customWidth="1"/>
    <col min="8962" max="8963" width="10.5703125" style="91" customWidth="1"/>
    <col min="8964" max="8964" width="10.7109375" style="91" customWidth="1"/>
    <col min="8965" max="8965" width="7.5703125" style="91" customWidth="1"/>
    <col min="8966" max="9209" width="9.140625" style="91"/>
    <col min="9210" max="9210" width="12.28515625" style="91" customWidth="1"/>
    <col min="9211" max="9211" width="14" style="91" customWidth="1"/>
    <col min="9212" max="9212" width="9.7109375" style="91" customWidth="1"/>
    <col min="9213" max="9213" width="2.85546875" style="91" customWidth="1"/>
    <col min="9214" max="9214" width="10.5703125" style="91" customWidth="1"/>
    <col min="9215" max="9215" width="11.28515625" style="91" customWidth="1"/>
    <col min="9216" max="9216" width="10.5703125" style="91" customWidth="1"/>
    <col min="9217" max="9217" width="3.28515625" style="91" customWidth="1"/>
    <col min="9218" max="9219" width="10.5703125" style="91" customWidth="1"/>
    <col min="9220" max="9220" width="10.7109375" style="91" customWidth="1"/>
    <col min="9221" max="9221" width="7.5703125" style="91" customWidth="1"/>
    <col min="9222" max="9465" width="9.140625" style="91"/>
    <col min="9466" max="9466" width="12.28515625" style="91" customWidth="1"/>
    <col min="9467" max="9467" width="14" style="91" customWidth="1"/>
    <col min="9468" max="9468" width="9.7109375" style="91" customWidth="1"/>
    <col min="9469" max="9469" width="2.85546875" style="91" customWidth="1"/>
    <col min="9470" max="9470" width="10.5703125" style="91" customWidth="1"/>
    <col min="9471" max="9471" width="11.28515625" style="91" customWidth="1"/>
    <col min="9472" max="9472" width="10.5703125" style="91" customWidth="1"/>
    <col min="9473" max="9473" width="3.28515625" style="91" customWidth="1"/>
    <col min="9474" max="9475" width="10.5703125" style="91" customWidth="1"/>
    <col min="9476" max="9476" width="10.7109375" style="91" customWidth="1"/>
    <col min="9477" max="9477" width="7.5703125" style="91" customWidth="1"/>
    <col min="9478" max="9721" width="9.140625" style="91"/>
    <col min="9722" max="9722" width="12.28515625" style="91" customWidth="1"/>
    <col min="9723" max="9723" width="14" style="91" customWidth="1"/>
    <col min="9724" max="9724" width="9.7109375" style="91" customWidth="1"/>
    <col min="9725" max="9725" width="2.85546875" style="91" customWidth="1"/>
    <col min="9726" max="9726" width="10.5703125" style="91" customWidth="1"/>
    <col min="9727" max="9727" width="11.28515625" style="91" customWidth="1"/>
    <col min="9728" max="9728" width="10.5703125" style="91" customWidth="1"/>
    <col min="9729" max="9729" width="3.28515625" style="91" customWidth="1"/>
    <col min="9730" max="9731" width="10.5703125" style="91" customWidth="1"/>
    <col min="9732" max="9732" width="10.7109375" style="91" customWidth="1"/>
    <col min="9733" max="9733" width="7.5703125" style="91" customWidth="1"/>
    <col min="9734" max="9977" width="9.140625" style="91"/>
    <col min="9978" max="9978" width="12.28515625" style="91" customWidth="1"/>
    <col min="9979" max="9979" width="14" style="91" customWidth="1"/>
    <col min="9980" max="9980" width="9.7109375" style="91" customWidth="1"/>
    <col min="9981" max="9981" width="2.85546875" style="91" customWidth="1"/>
    <col min="9982" max="9982" width="10.5703125" style="91" customWidth="1"/>
    <col min="9983" max="9983" width="11.28515625" style="91" customWidth="1"/>
    <col min="9984" max="9984" width="10.5703125" style="91" customWidth="1"/>
    <col min="9985" max="9985" width="3.28515625" style="91" customWidth="1"/>
    <col min="9986" max="9987" width="10.5703125" style="91" customWidth="1"/>
    <col min="9988" max="9988" width="10.7109375" style="91" customWidth="1"/>
    <col min="9989" max="9989" width="7.5703125" style="91" customWidth="1"/>
    <col min="9990" max="10233" width="9.140625" style="91"/>
    <col min="10234" max="10234" width="12.28515625" style="91" customWidth="1"/>
    <col min="10235" max="10235" width="14" style="91" customWidth="1"/>
    <col min="10236" max="10236" width="9.7109375" style="91" customWidth="1"/>
    <col min="10237" max="10237" width="2.85546875" style="91" customWidth="1"/>
    <col min="10238" max="10238" width="10.5703125" style="91" customWidth="1"/>
    <col min="10239" max="10239" width="11.28515625" style="91" customWidth="1"/>
    <col min="10240" max="10240" width="10.5703125" style="91" customWidth="1"/>
    <col min="10241" max="10241" width="3.28515625" style="91" customWidth="1"/>
    <col min="10242" max="10243" width="10.5703125" style="91" customWidth="1"/>
    <col min="10244" max="10244" width="10.7109375" style="91" customWidth="1"/>
    <col min="10245" max="10245" width="7.5703125" style="91" customWidth="1"/>
    <col min="10246" max="10489" width="9.140625" style="91"/>
    <col min="10490" max="10490" width="12.28515625" style="91" customWidth="1"/>
    <col min="10491" max="10491" width="14" style="91" customWidth="1"/>
    <col min="10492" max="10492" width="9.7109375" style="91" customWidth="1"/>
    <col min="10493" max="10493" width="2.85546875" style="91" customWidth="1"/>
    <col min="10494" max="10494" width="10.5703125" style="91" customWidth="1"/>
    <col min="10495" max="10495" width="11.28515625" style="91" customWidth="1"/>
    <col min="10496" max="10496" width="10.5703125" style="91" customWidth="1"/>
    <col min="10497" max="10497" width="3.28515625" style="91" customWidth="1"/>
    <col min="10498" max="10499" width="10.5703125" style="91" customWidth="1"/>
    <col min="10500" max="10500" width="10.7109375" style="91" customWidth="1"/>
    <col min="10501" max="10501" width="7.5703125" style="91" customWidth="1"/>
    <col min="10502" max="10745" width="9.140625" style="91"/>
    <col min="10746" max="10746" width="12.28515625" style="91" customWidth="1"/>
    <col min="10747" max="10747" width="14" style="91" customWidth="1"/>
    <col min="10748" max="10748" width="9.7109375" style="91" customWidth="1"/>
    <col min="10749" max="10749" width="2.85546875" style="91" customWidth="1"/>
    <col min="10750" max="10750" width="10.5703125" style="91" customWidth="1"/>
    <col min="10751" max="10751" width="11.28515625" style="91" customWidth="1"/>
    <col min="10752" max="10752" width="10.5703125" style="91" customWidth="1"/>
    <col min="10753" max="10753" width="3.28515625" style="91" customWidth="1"/>
    <col min="10754" max="10755" width="10.5703125" style="91" customWidth="1"/>
    <col min="10756" max="10756" width="10.7109375" style="91" customWidth="1"/>
    <col min="10757" max="10757" width="7.5703125" style="91" customWidth="1"/>
    <col min="10758" max="11001" width="9.140625" style="91"/>
    <col min="11002" max="11002" width="12.28515625" style="91" customWidth="1"/>
    <col min="11003" max="11003" width="14" style="91" customWidth="1"/>
    <col min="11004" max="11004" width="9.7109375" style="91" customWidth="1"/>
    <col min="11005" max="11005" width="2.85546875" style="91" customWidth="1"/>
    <col min="11006" max="11006" width="10.5703125" style="91" customWidth="1"/>
    <col min="11007" max="11007" width="11.28515625" style="91" customWidth="1"/>
    <col min="11008" max="11008" width="10.5703125" style="91" customWidth="1"/>
    <col min="11009" max="11009" width="3.28515625" style="91" customWidth="1"/>
    <col min="11010" max="11011" width="10.5703125" style="91" customWidth="1"/>
    <col min="11012" max="11012" width="10.7109375" style="91" customWidth="1"/>
    <col min="11013" max="11013" width="7.5703125" style="91" customWidth="1"/>
    <col min="11014" max="11257" width="9.140625" style="91"/>
    <col min="11258" max="11258" width="12.28515625" style="91" customWidth="1"/>
    <col min="11259" max="11259" width="14" style="91" customWidth="1"/>
    <col min="11260" max="11260" width="9.7109375" style="91" customWidth="1"/>
    <col min="11261" max="11261" width="2.85546875" style="91" customWidth="1"/>
    <col min="11262" max="11262" width="10.5703125" style="91" customWidth="1"/>
    <col min="11263" max="11263" width="11.28515625" style="91" customWidth="1"/>
    <col min="11264" max="11264" width="10.5703125" style="91" customWidth="1"/>
    <col min="11265" max="11265" width="3.28515625" style="91" customWidth="1"/>
    <col min="11266" max="11267" width="10.5703125" style="91" customWidth="1"/>
    <col min="11268" max="11268" width="10.7109375" style="91" customWidth="1"/>
    <col min="11269" max="11269" width="7.5703125" style="91" customWidth="1"/>
    <col min="11270" max="11513" width="9.140625" style="91"/>
    <col min="11514" max="11514" width="12.28515625" style="91" customWidth="1"/>
    <col min="11515" max="11515" width="14" style="91" customWidth="1"/>
    <col min="11516" max="11516" width="9.7109375" style="91" customWidth="1"/>
    <col min="11517" max="11517" width="2.85546875" style="91" customWidth="1"/>
    <col min="11518" max="11518" width="10.5703125" style="91" customWidth="1"/>
    <col min="11519" max="11519" width="11.28515625" style="91" customWidth="1"/>
    <col min="11520" max="11520" width="10.5703125" style="91" customWidth="1"/>
    <col min="11521" max="11521" width="3.28515625" style="91" customWidth="1"/>
    <col min="11522" max="11523" width="10.5703125" style="91" customWidth="1"/>
    <col min="11524" max="11524" width="10.7109375" style="91" customWidth="1"/>
    <col min="11525" max="11525" width="7.5703125" style="91" customWidth="1"/>
    <col min="11526" max="11769" width="9.140625" style="91"/>
    <col min="11770" max="11770" width="12.28515625" style="91" customWidth="1"/>
    <col min="11771" max="11771" width="14" style="91" customWidth="1"/>
    <col min="11772" max="11772" width="9.7109375" style="91" customWidth="1"/>
    <col min="11773" max="11773" width="2.85546875" style="91" customWidth="1"/>
    <col min="11774" max="11774" width="10.5703125" style="91" customWidth="1"/>
    <col min="11775" max="11775" width="11.28515625" style="91" customWidth="1"/>
    <col min="11776" max="11776" width="10.5703125" style="91" customWidth="1"/>
    <col min="11777" max="11777" width="3.28515625" style="91" customWidth="1"/>
    <col min="11778" max="11779" width="10.5703125" style="91" customWidth="1"/>
    <col min="11780" max="11780" width="10.7109375" style="91" customWidth="1"/>
    <col min="11781" max="11781" width="7.5703125" style="91" customWidth="1"/>
    <col min="11782" max="12025" width="9.140625" style="91"/>
    <col min="12026" max="12026" width="12.28515625" style="91" customWidth="1"/>
    <col min="12027" max="12027" width="14" style="91" customWidth="1"/>
    <col min="12028" max="12028" width="9.7109375" style="91" customWidth="1"/>
    <col min="12029" max="12029" width="2.85546875" style="91" customWidth="1"/>
    <col min="12030" max="12030" width="10.5703125" style="91" customWidth="1"/>
    <col min="12031" max="12031" width="11.28515625" style="91" customWidth="1"/>
    <col min="12032" max="12032" width="10.5703125" style="91" customWidth="1"/>
    <col min="12033" max="12033" width="3.28515625" style="91" customWidth="1"/>
    <col min="12034" max="12035" width="10.5703125" style="91" customWidth="1"/>
    <col min="12036" max="12036" width="10.7109375" style="91" customWidth="1"/>
    <col min="12037" max="12037" width="7.5703125" style="91" customWidth="1"/>
    <col min="12038" max="12281" width="9.140625" style="91"/>
    <col min="12282" max="12282" width="12.28515625" style="91" customWidth="1"/>
    <col min="12283" max="12283" width="14" style="91" customWidth="1"/>
    <col min="12284" max="12284" width="9.7109375" style="91" customWidth="1"/>
    <col min="12285" max="12285" width="2.85546875" style="91" customWidth="1"/>
    <col min="12286" max="12286" width="10.5703125" style="91" customWidth="1"/>
    <col min="12287" max="12287" width="11.28515625" style="91" customWidth="1"/>
    <col min="12288" max="12288" width="10.5703125" style="91" customWidth="1"/>
    <col min="12289" max="12289" width="3.28515625" style="91" customWidth="1"/>
    <col min="12290" max="12291" width="10.5703125" style="91" customWidth="1"/>
    <col min="12292" max="12292" width="10.7109375" style="91" customWidth="1"/>
    <col min="12293" max="12293" width="7.5703125" style="91" customWidth="1"/>
    <col min="12294" max="12537" width="9.140625" style="91"/>
    <col min="12538" max="12538" width="12.28515625" style="91" customWidth="1"/>
    <col min="12539" max="12539" width="14" style="91" customWidth="1"/>
    <col min="12540" max="12540" width="9.7109375" style="91" customWidth="1"/>
    <col min="12541" max="12541" width="2.85546875" style="91" customWidth="1"/>
    <col min="12542" max="12542" width="10.5703125" style="91" customWidth="1"/>
    <col min="12543" max="12543" width="11.28515625" style="91" customWidth="1"/>
    <col min="12544" max="12544" width="10.5703125" style="91" customWidth="1"/>
    <col min="12545" max="12545" width="3.28515625" style="91" customWidth="1"/>
    <col min="12546" max="12547" width="10.5703125" style="91" customWidth="1"/>
    <col min="12548" max="12548" width="10.7109375" style="91" customWidth="1"/>
    <col min="12549" max="12549" width="7.5703125" style="91" customWidth="1"/>
    <col min="12550" max="12793" width="9.140625" style="91"/>
    <col min="12794" max="12794" width="12.28515625" style="91" customWidth="1"/>
    <col min="12795" max="12795" width="14" style="91" customWidth="1"/>
    <col min="12796" max="12796" width="9.7109375" style="91" customWidth="1"/>
    <col min="12797" max="12797" width="2.85546875" style="91" customWidth="1"/>
    <col min="12798" max="12798" width="10.5703125" style="91" customWidth="1"/>
    <col min="12799" max="12799" width="11.28515625" style="91" customWidth="1"/>
    <col min="12800" max="12800" width="10.5703125" style="91" customWidth="1"/>
    <col min="12801" max="12801" width="3.28515625" style="91" customWidth="1"/>
    <col min="12802" max="12803" width="10.5703125" style="91" customWidth="1"/>
    <col min="12804" max="12804" width="10.7109375" style="91" customWidth="1"/>
    <col min="12805" max="12805" width="7.5703125" style="91" customWidth="1"/>
    <col min="12806" max="13049" width="9.140625" style="91"/>
    <col min="13050" max="13050" width="12.28515625" style="91" customWidth="1"/>
    <col min="13051" max="13051" width="14" style="91" customWidth="1"/>
    <col min="13052" max="13052" width="9.7109375" style="91" customWidth="1"/>
    <col min="13053" max="13053" width="2.85546875" style="91" customWidth="1"/>
    <col min="13054" max="13054" width="10.5703125" style="91" customWidth="1"/>
    <col min="13055" max="13055" width="11.28515625" style="91" customWidth="1"/>
    <col min="13056" max="13056" width="10.5703125" style="91" customWidth="1"/>
    <col min="13057" max="13057" width="3.28515625" style="91" customWidth="1"/>
    <col min="13058" max="13059" width="10.5703125" style="91" customWidth="1"/>
    <col min="13060" max="13060" width="10.7109375" style="91" customWidth="1"/>
    <col min="13061" max="13061" width="7.5703125" style="91" customWidth="1"/>
    <col min="13062" max="13305" width="9.140625" style="91"/>
    <col min="13306" max="13306" width="12.28515625" style="91" customWidth="1"/>
    <col min="13307" max="13307" width="14" style="91" customWidth="1"/>
    <col min="13308" max="13308" width="9.7109375" style="91" customWidth="1"/>
    <col min="13309" max="13309" width="2.85546875" style="91" customWidth="1"/>
    <col min="13310" max="13310" width="10.5703125" style="91" customWidth="1"/>
    <col min="13311" max="13311" width="11.28515625" style="91" customWidth="1"/>
    <col min="13312" max="13312" width="10.5703125" style="91" customWidth="1"/>
    <col min="13313" max="13313" width="3.28515625" style="91" customWidth="1"/>
    <col min="13314" max="13315" width="10.5703125" style="91" customWidth="1"/>
    <col min="13316" max="13316" width="10.7109375" style="91" customWidth="1"/>
    <col min="13317" max="13317" width="7.5703125" style="91" customWidth="1"/>
    <col min="13318" max="13561" width="9.140625" style="91"/>
    <col min="13562" max="13562" width="12.28515625" style="91" customWidth="1"/>
    <col min="13563" max="13563" width="14" style="91" customWidth="1"/>
    <col min="13564" max="13564" width="9.7109375" style="91" customWidth="1"/>
    <col min="13565" max="13565" width="2.85546875" style="91" customWidth="1"/>
    <col min="13566" max="13566" width="10.5703125" style="91" customWidth="1"/>
    <col min="13567" max="13567" width="11.28515625" style="91" customWidth="1"/>
    <col min="13568" max="13568" width="10.5703125" style="91" customWidth="1"/>
    <col min="13569" max="13569" width="3.28515625" style="91" customWidth="1"/>
    <col min="13570" max="13571" width="10.5703125" style="91" customWidth="1"/>
    <col min="13572" max="13572" width="10.7109375" style="91" customWidth="1"/>
    <col min="13573" max="13573" width="7.5703125" style="91" customWidth="1"/>
    <col min="13574" max="13817" width="9.140625" style="91"/>
    <col min="13818" max="13818" width="12.28515625" style="91" customWidth="1"/>
    <col min="13819" max="13819" width="14" style="91" customWidth="1"/>
    <col min="13820" max="13820" width="9.7109375" style="91" customWidth="1"/>
    <col min="13821" max="13821" width="2.85546875" style="91" customWidth="1"/>
    <col min="13822" max="13822" width="10.5703125" style="91" customWidth="1"/>
    <col min="13823" max="13823" width="11.28515625" style="91" customWidth="1"/>
    <col min="13824" max="13824" width="10.5703125" style="91" customWidth="1"/>
    <col min="13825" max="13825" width="3.28515625" style="91" customWidth="1"/>
    <col min="13826" max="13827" width="10.5703125" style="91" customWidth="1"/>
    <col min="13828" max="13828" width="10.7109375" style="91" customWidth="1"/>
    <col min="13829" max="13829" width="7.5703125" style="91" customWidth="1"/>
    <col min="13830" max="14073" width="9.140625" style="91"/>
    <col min="14074" max="14074" width="12.28515625" style="91" customWidth="1"/>
    <col min="14075" max="14075" width="14" style="91" customWidth="1"/>
    <col min="14076" max="14076" width="9.7109375" style="91" customWidth="1"/>
    <col min="14077" max="14077" width="2.85546875" style="91" customWidth="1"/>
    <col min="14078" max="14078" width="10.5703125" style="91" customWidth="1"/>
    <col min="14079" max="14079" width="11.28515625" style="91" customWidth="1"/>
    <col min="14080" max="14080" width="10.5703125" style="91" customWidth="1"/>
    <col min="14081" max="14081" width="3.28515625" style="91" customWidth="1"/>
    <col min="14082" max="14083" width="10.5703125" style="91" customWidth="1"/>
    <col min="14084" max="14084" width="10.7109375" style="91" customWidth="1"/>
    <col min="14085" max="14085" width="7.5703125" style="91" customWidth="1"/>
    <col min="14086" max="14329" width="9.140625" style="91"/>
    <col min="14330" max="14330" width="12.28515625" style="91" customWidth="1"/>
    <col min="14331" max="14331" width="14" style="91" customWidth="1"/>
    <col min="14332" max="14332" width="9.7109375" style="91" customWidth="1"/>
    <col min="14333" max="14333" width="2.85546875" style="91" customWidth="1"/>
    <col min="14334" max="14334" width="10.5703125" style="91" customWidth="1"/>
    <col min="14335" max="14335" width="11.28515625" style="91" customWidth="1"/>
    <col min="14336" max="14336" width="10.5703125" style="91" customWidth="1"/>
    <col min="14337" max="14337" width="3.28515625" style="91" customWidth="1"/>
    <col min="14338" max="14339" width="10.5703125" style="91" customWidth="1"/>
    <col min="14340" max="14340" width="10.7109375" style="91" customWidth="1"/>
    <col min="14341" max="14341" width="7.5703125" style="91" customWidth="1"/>
    <col min="14342" max="14585" width="9.140625" style="91"/>
    <col min="14586" max="14586" width="12.28515625" style="91" customWidth="1"/>
    <col min="14587" max="14587" width="14" style="91" customWidth="1"/>
    <col min="14588" max="14588" width="9.7109375" style="91" customWidth="1"/>
    <col min="14589" max="14589" width="2.85546875" style="91" customWidth="1"/>
    <col min="14590" max="14590" width="10.5703125" style="91" customWidth="1"/>
    <col min="14591" max="14591" width="11.28515625" style="91" customWidth="1"/>
    <col min="14592" max="14592" width="10.5703125" style="91" customWidth="1"/>
    <col min="14593" max="14593" width="3.28515625" style="91" customWidth="1"/>
    <col min="14594" max="14595" width="10.5703125" style="91" customWidth="1"/>
    <col min="14596" max="14596" width="10.7109375" style="91" customWidth="1"/>
    <col min="14597" max="14597" width="7.5703125" style="91" customWidth="1"/>
    <col min="14598" max="14841" width="9.140625" style="91"/>
    <col min="14842" max="14842" width="12.28515625" style="91" customWidth="1"/>
    <col min="14843" max="14843" width="14" style="91" customWidth="1"/>
    <col min="14844" max="14844" width="9.7109375" style="91" customWidth="1"/>
    <col min="14845" max="14845" width="2.85546875" style="91" customWidth="1"/>
    <col min="14846" max="14846" width="10.5703125" style="91" customWidth="1"/>
    <col min="14847" max="14847" width="11.28515625" style="91" customWidth="1"/>
    <col min="14848" max="14848" width="10.5703125" style="91" customWidth="1"/>
    <col min="14849" max="14849" width="3.28515625" style="91" customWidth="1"/>
    <col min="14850" max="14851" width="10.5703125" style="91" customWidth="1"/>
    <col min="14852" max="14852" width="10.7109375" style="91" customWidth="1"/>
    <col min="14853" max="14853" width="7.5703125" style="91" customWidth="1"/>
    <col min="14854" max="15097" width="9.140625" style="91"/>
    <col min="15098" max="15098" width="12.28515625" style="91" customWidth="1"/>
    <col min="15099" max="15099" width="14" style="91" customWidth="1"/>
    <col min="15100" max="15100" width="9.7109375" style="91" customWidth="1"/>
    <col min="15101" max="15101" width="2.85546875" style="91" customWidth="1"/>
    <col min="15102" max="15102" width="10.5703125" style="91" customWidth="1"/>
    <col min="15103" max="15103" width="11.28515625" style="91" customWidth="1"/>
    <col min="15104" max="15104" width="10.5703125" style="91" customWidth="1"/>
    <col min="15105" max="15105" width="3.28515625" style="91" customWidth="1"/>
    <col min="15106" max="15107" width="10.5703125" style="91" customWidth="1"/>
    <col min="15108" max="15108" width="10.7109375" style="91" customWidth="1"/>
    <col min="15109" max="15109" width="7.5703125" style="91" customWidth="1"/>
    <col min="15110" max="15353" width="9.140625" style="91"/>
    <col min="15354" max="15354" width="12.28515625" style="91" customWidth="1"/>
    <col min="15355" max="15355" width="14" style="91" customWidth="1"/>
    <col min="15356" max="15356" width="9.7109375" style="91" customWidth="1"/>
    <col min="15357" max="15357" width="2.85546875" style="91" customWidth="1"/>
    <col min="15358" max="15358" width="10.5703125" style="91" customWidth="1"/>
    <col min="15359" max="15359" width="11.28515625" style="91" customWidth="1"/>
    <col min="15360" max="15360" width="10.5703125" style="91" customWidth="1"/>
    <col min="15361" max="15361" width="3.28515625" style="91" customWidth="1"/>
    <col min="15362" max="15363" width="10.5703125" style="91" customWidth="1"/>
    <col min="15364" max="15364" width="10.7109375" style="91" customWidth="1"/>
    <col min="15365" max="15365" width="7.5703125" style="91" customWidth="1"/>
    <col min="15366" max="15609" width="9.140625" style="91"/>
    <col min="15610" max="15610" width="12.28515625" style="91" customWidth="1"/>
    <col min="15611" max="15611" width="14" style="91" customWidth="1"/>
    <col min="15612" max="15612" width="9.7109375" style="91" customWidth="1"/>
    <col min="15613" max="15613" width="2.85546875" style="91" customWidth="1"/>
    <col min="15614" max="15614" width="10.5703125" style="91" customWidth="1"/>
    <col min="15615" max="15615" width="11.28515625" style="91" customWidth="1"/>
    <col min="15616" max="15616" width="10.5703125" style="91" customWidth="1"/>
    <col min="15617" max="15617" width="3.28515625" style="91" customWidth="1"/>
    <col min="15618" max="15619" width="10.5703125" style="91" customWidth="1"/>
    <col min="15620" max="15620" width="10.7109375" style="91" customWidth="1"/>
    <col min="15621" max="15621" width="7.5703125" style="91" customWidth="1"/>
    <col min="15622" max="15865" width="9.140625" style="91"/>
    <col min="15866" max="15866" width="12.28515625" style="91" customWidth="1"/>
    <col min="15867" max="15867" width="14" style="91" customWidth="1"/>
    <col min="15868" max="15868" width="9.7109375" style="91" customWidth="1"/>
    <col min="15869" max="15869" width="2.85546875" style="91" customWidth="1"/>
    <col min="15870" max="15870" width="10.5703125" style="91" customWidth="1"/>
    <col min="15871" max="15871" width="11.28515625" style="91" customWidth="1"/>
    <col min="15872" max="15872" width="10.5703125" style="91" customWidth="1"/>
    <col min="15873" max="15873" width="3.28515625" style="91" customWidth="1"/>
    <col min="15874" max="15875" width="10.5703125" style="91" customWidth="1"/>
    <col min="15876" max="15876" width="10.7109375" style="91" customWidth="1"/>
    <col min="15877" max="15877" width="7.5703125" style="91" customWidth="1"/>
    <col min="15878" max="16121" width="9.140625" style="91"/>
    <col min="16122" max="16122" width="12.28515625" style="91" customWidth="1"/>
    <col min="16123" max="16123" width="14" style="91" customWidth="1"/>
    <col min="16124" max="16124" width="9.7109375" style="91" customWidth="1"/>
    <col min="16125" max="16125" width="2.85546875" style="91" customWidth="1"/>
    <col min="16126" max="16126" width="10.5703125" style="91" customWidth="1"/>
    <col min="16127" max="16127" width="11.28515625" style="91" customWidth="1"/>
    <col min="16128" max="16128" width="10.5703125" style="91" customWidth="1"/>
    <col min="16129" max="16129" width="3.28515625" style="91" customWidth="1"/>
    <col min="16130" max="16131" width="10.5703125" style="91" customWidth="1"/>
    <col min="16132" max="16132" width="10.7109375" style="91" customWidth="1"/>
    <col min="16133" max="16133" width="7.5703125" style="91" customWidth="1"/>
    <col min="16134" max="16384" width="9.140625" style="91"/>
  </cols>
  <sheetData>
    <row r="1" spans="1:13" x14ac:dyDescent="0.2">
      <c r="A1" s="90" t="s">
        <v>1376</v>
      </c>
    </row>
    <row r="2" spans="1:13" ht="12.75" customHeight="1" x14ac:dyDescent="0.2">
      <c r="A2" s="278" t="s">
        <v>1</v>
      </c>
      <c r="B2" s="278"/>
      <c r="C2" s="278"/>
      <c r="D2" s="278"/>
      <c r="E2" s="278"/>
      <c r="F2" s="278"/>
      <c r="G2" s="278"/>
      <c r="H2" s="278"/>
      <c r="I2" s="278"/>
      <c r="J2" s="278"/>
      <c r="K2" s="278"/>
      <c r="L2" s="278"/>
      <c r="M2" s="278"/>
    </row>
    <row r="3" spans="1:13" x14ac:dyDescent="0.2">
      <c r="G3" s="90"/>
      <c r="K3" s="90"/>
    </row>
    <row r="4" spans="1:13" ht="102" x14ac:dyDescent="0.2">
      <c r="B4" s="103" t="s">
        <v>4</v>
      </c>
      <c r="C4" s="103"/>
      <c r="D4" s="209"/>
      <c r="E4" s="103" t="s">
        <v>2</v>
      </c>
      <c r="G4" s="210" t="s">
        <v>62</v>
      </c>
      <c r="H4" s="210" t="s">
        <v>63</v>
      </c>
      <c r="I4" s="211" t="s">
        <v>64</v>
      </c>
      <c r="J4" s="208"/>
      <c r="K4" s="210" t="s">
        <v>1352</v>
      </c>
      <c r="L4" s="210" t="s">
        <v>1353</v>
      </c>
      <c r="M4" s="211" t="s">
        <v>1354</v>
      </c>
    </row>
    <row r="5" spans="1:13" x14ac:dyDescent="0.2">
      <c r="A5" s="91" t="s">
        <v>65</v>
      </c>
      <c r="B5" s="103"/>
      <c r="C5" s="103"/>
      <c r="D5" s="209"/>
      <c r="E5" s="103"/>
      <c r="G5" s="210"/>
      <c r="H5" s="210"/>
      <c r="I5" s="211"/>
      <c r="J5" s="208"/>
      <c r="K5" s="210"/>
      <c r="L5" s="210"/>
      <c r="M5" s="211"/>
    </row>
    <row r="6" spans="1:13" x14ac:dyDescent="0.2">
      <c r="B6" s="212" t="s">
        <v>744</v>
      </c>
      <c r="C6" s="42" t="s">
        <v>21</v>
      </c>
      <c r="D6" s="208" t="s">
        <v>977</v>
      </c>
      <c r="E6" s="215">
        <v>138030</v>
      </c>
      <c r="G6" s="216">
        <v>33.5</v>
      </c>
      <c r="H6" s="216">
        <v>36.5</v>
      </c>
      <c r="I6" s="216">
        <v>4.5999999999999996</v>
      </c>
      <c r="J6" s="216" t="s">
        <v>1362</v>
      </c>
      <c r="K6" s="216">
        <v>33.5</v>
      </c>
      <c r="L6" s="216">
        <v>40.799999999999997</v>
      </c>
      <c r="M6" s="216">
        <v>11</v>
      </c>
    </row>
    <row r="7" spans="1:13" x14ac:dyDescent="0.2">
      <c r="B7" s="212" t="s">
        <v>744</v>
      </c>
      <c r="C7" s="42" t="s">
        <v>22</v>
      </c>
      <c r="D7" s="208" t="s">
        <v>978</v>
      </c>
      <c r="E7" s="215">
        <v>138029</v>
      </c>
      <c r="G7" s="216">
        <v>47.4</v>
      </c>
      <c r="H7" s="216">
        <v>50.3</v>
      </c>
      <c r="I7" s="217">
        <v>5.4</v>
      </c>
      <c r="J7" s="218" t="s">
        <v>1362</v>
      </c>
      <c r="K7" s="216">
        <v>47.4</v>
      </c>
      <c r="L7" s="216">
        <v>54.3</v>
      </c>
      <c r="M7" s="217">
        <v>13.2</v>
      </c>
    </row>
    <row r="8" spans="1:13" x14ac:dyDescent="0.2">
      <c r="B8" s="212" t="s">
        <v>744</v>
      </c>
      <c r="C8" s="42" t="s">
        <v>23</v>
      </c>
      <c r="D8" s="208" t="s">
        <v>979</v>
      </c>
      <c r="E8" s="215">
        <v>138029</v>
      </c>
      <c r="G8" s="216">
        <v>60.5</v>
      </c>
      <c r="H8" s="216">
        <v>63.3</v>
      </c>
      <c r="I8" s="217">
        <v>7.1</v>
      </c>
      <c r="J8" s="218" t="s">
        <v>1362</v>
      </c>
      <c r="K8" s="216">
        <v>60.5</v>
      </c>
      <c r="L8" s="216">
        <v>67</v>
      </c>
      <c r="M8" s="217">
        <v>16.5</v>
      </c>
    </row>
    <row r="9" spans="1:13" x14ac:dyDescent="0.2">
      <c r="B9" s="212" t="s">
        <v>744</v>
      </c>
      <c r="C9" s="42" t="s">
        <v>24</v>
      </c>
      <c r="D9" s="208" t="s">
        <v>980</v>
      </c>
      <c r="E9" s="215">
        <v>138026</v>
      </c>
      <c r="G9" s="216">
        <v>71.5</v>
      </c>
      <c r="H9" s="216">
        <v>74.2</v>
      </c>
      <c r="I9" s="195">
        <v>9.6</v>
      </c>
      <c r="J9" s="195" t="s">
        <v>1362</v>
      </c>
      <c r="K9" s="195">
        <v>71.5</v>
      </c>
      <c r="L9" s="195">
        <v>77.099999999999994</v>
      </c>
      <c r="M9" s="195">
        <v>19.8</v>
      </c>
    </row>
    <row r="10" spans="1:13" x14ac:dyDescent="0.2">
      <c r="B10" s="213" t="s">
        <v>744</v>
      </c>
      <c r="C10" s="34" t="s">
        <v>25</v>
      </c>
      <c r="D10" s="214" t="s">
        <v>981</v>
      </c>
      <c r="E10" s="219">
        <v>552114</v>
      </c>
      <c r="F10" s="105"/>
      <c r="G10" s="220">
        <v>53.2</v>
      </c>
      <c r="H10" s="220">
        <v>56.1</v>
      </c>
      <c r="I10" s="196">
        <v>6.1</v>
      </c>
      <c r="J10" s="196" t="s">
        <v>1362</v>
      </c>
      <c r="K10" s="196">
        <v>53.2</v>
      </c>
      <c r="L10" s="196">
        <v>59.8</v>
      </c>
      <c r="M10" s="196">
        <v>14.1</v>
      </c>
    </row>
    <row r="11" spans="1:13" x14ac:dyDescent="0.2">
      <c r="B11" s="212" t="s">
        <v>137</v>
      </c>
      <c r="C11" s="42" t="s">
        <v>21</v>
      </c>
      <c r="D11" s="208" t="s">
        <v>982</v>
      </c>
      <c r="E11" s="215">
        <v>142963</v>
      </c>
      <c r="G11" s="216">
        <v>34.200000000000003</v>
      </c>
      <c r="H11" s="216">
        <v>37.5</v>
      </c>
      <c r="I11" s="217">
        <v>5</v>
      </c>
      <c r="J11" s="218" t="s">
        <v>1362</v>
      </c>
      <c r="K11" s="216">
        <v>34.299999999999997</v>
      </c>
      <c r="L11" s="216">
        <v>42.5</v>
      </c>
      <c r="M11" s="217">
        <v>12.4</v>
      </c>
    </row>
    <row r="12" spans="1:13" x14ac:dyDescent="0.2">
      <c r="B12" s="212" t="s">
        <v>137</v>
      </c>
      <c r="C12" s="42" t="s">
        <v>22</v>
      </c>
      <c r="D12" s="208" t="s">
        <v>983</v>
      </c>
      <c r="E12" s="215">
        <v>142962</v>
      </c>
      <c r="G12" s="216">
        <v>48.1</v>
      </c>
      <c r="H12" s="216">
        <v>51.1</v>
      </c>
      <c r="I12" s="217">
        <v>5.7</v>
      </c>
      <c r="J12" s="218" t="s">
        <v>1362</v>
      </c>
      <c r="K12" s="216">
        <v>48.2</v>
      </c>
      <c r="L12" s="216">
        <v>55.7</v>
      </c>
      <c r="M12" s="217">
        <v>14.6</v>
      </c>
    </row>
    <row r="13" spans="1:13" x14ac:dyDescent="0.2">
      <c r="B13" s="212" t="s">
        <v>137</v>
      </c>
      <c r="C13" s="42" t="s">
        <v>23</v>
      </c>
      <c r="D13" s="208" t="s">
        <v>984</v>
      </c>
      <c r="E13" s="215">
        <v>142946</v>
      </c>
      <c r="G13" s="216">
        <v>61.1</v>
      </c>
      <c r="H13" s="216">
        <v>63.9</v>
      </c>
      <c r="I13" s="217">
        <v>7.2</v>
      </c>
      <c r="J13" s="218" t="s">
        <v>1362</v>
      </c>
      <c r="K13" s="216">
        <v>61.2</v>
      </c>
      <c r="L13" s="216">
        <v>68.099999999999994</v>
      </c>
      <c r="M13" s="217">
        <v>17.899999999999999</v>
      </c>
    </row>
    <row r="14" spans="1:13" x14ac:dyDescent="0.2">
      <c r="B14" s="212" t="s">
        <v>137</v>
      </c>
      <c r="C14" s="42" t="s">
        <v>24</v>
      </c>
      <c r="D14" s="208" t="s">
        <v>985</v>
      </c>
      <c r="E14" s="215">
        <v>142951</v>
      </c>
      <c r="G14" s="216">
        <v>72.3</v>
      </c>
      <c r="H14" s="216">
        <v>74.8</v>
      </c>
      <c r="I14" s="195">
        <v>9.1999999999999993</v>
      </c>
      <c r="J14" s="195" t="s">
        <v>1362</v>
      </c>
      <c r="K14" s="195">
        <v>72.3</v>
      </c>
      <c r="L14" s="195">
        <v>78.2</v>
      </c>
      <c r="M14" s="195">
        <v>21.2</v>
      </c>
    </row>
    <row r="15" spans="1:13" x14ac:dyDescent="0.2">
      <c r="B15" s="213" t="s">
        <v>137</v>
      </c>
      <c r="C15" s="34" t="s">
        <v>25</v>
      </c>
      <c r="D15" s="214" t="s">
        <v>168</v>
      </c>
      <c r="E15" s="219">
        <v>571822</v>
      </c>
      <c r="F15" s="105"/>
      <c r="G15" s="220">
        <v>53.9</v>
      </c>
      <c r="H15" s="220">
        <v>56.8</v>
      </c>
      <c r="I15" s="196">
        <v>6.3</v>
      </c>
      <c r="J15" s="196" t="s">
        <v>1362</v>
      </c>
      <c r="K15" s="196">
        <v>54</v>
      </c>
      <c r="L15" s="196">
        <v>61.1</v>
      </c>
      <c r="M15" s="196">
        <v>15.5</v>
      </c>
    </row>
    <row r="16" spans="1:13" x14ac:dyDescent="0.2">
      <c r="B16" s="212" t="s">
        <v>138</v>
      </c>
      <c r="C16" s="42" t="s">
        <v>21</v>
      </c>
      <c r="D16" s="208" t="s">
        <v>986</v>
      </c>
      <c r="E16" s="215">
        <v>147567</v>
      </c>
      <c r="G16" s="216">
        <v>34.9</v>
      </c>
      <c r="H16" s="216">
        <v>38.700000000000003</v>
      </c>
      <c r="I16" s="217">
        <v>5.8</v>
      </c>
      <c r="J16" s="218" t="s">
        <v>1362</v>
      </c>
      <c r="K16" s="216">
        <v>35.1</v>
      </c>
      <c r="L16" s="216">
        <v>44.6</v>
      </c>
      <c r="M16" s="217">
        <v>14.7</v>
      </c>
    </row>
    <row r="17" spans="1:13" x14ac:dyDescent="0.2">
      <c r="B17" s="212" t="s">
        <v>138</v>
      </c>
      <c r="C17" s="42" t="s">
        <v>22</v>
      </c>
      <c r="D17" s="208" t="s">
        <v>987</v>
      </c>
      <c r="E17" s="215">
        <v>147566</v>
      </c>
      <c r="G17" s="216">
        <v>48.3</v>
      </c>
      <c r="H17" s="216">
        <v>51.8</v>
      </c>
      <c r="I17" s="217">
        <v>6.7</v>
      </c>
      <c r="J17" s="218" t="s">
        <v>1362</v>
      </c>
      <c r="K17" s="216">
        <v>48.4</v>
      </c>
      <c r="L17" s="216">
        <v>57.3</v>
      </c>
      <c r="M17" s="217">
        <v>17.3</v>
      </c>
    </row>
    <row r="18" spans="1:13" x14ac:dyDescent="0.2">
      <c r="B18" s="212" t="s">
        <v>138</v>
      </c>
      <c r="C18" s="42" t="s">
        <v>23</v>
      </c>
      <c r="D18" s="208" t="s">
        <v>988</v>
      </c>
      <c r="E18" s="215">
        <v>147580</v>
      </c>
      <c r="G18" s="216">
        <v>61.3</v>
      </c>
      <c r="H18" s="216">
        <v>64.400000000000006</v>
      </c>
      <c r="I18" s="217">
        <v>8</v>
      </c>
      <c r="J18" s="218" t="s">
        <v>1362</v>
      </c>
      <c r="K18" s="216">
        <v>61.4</v>
      </c>
      <c r="L18" s="216">
        <v>69.3</v>
      </c>
      <c r="M18" s="217">
        <v>20.3</v>
      </c>
    </row>
    <row r="19" spans="1:13" x14ac:dyDescent="0.2">
      <c r="B19" s="212" t="s">
        <v>138</v>
      </c>
      <c r="C19" s="42" t="s">
        <v>24</v>
      </c>
      <c r="D19" s="208" t="s">
        <v>989</v>
      </c>
      <c r="E19" s="215">
        <v>147549</v>
      </c>
      <c r="G19" s="216">
        <v>71.599999999999994</v>
      </c>
      <c r="H19" s="216">
        <v>74.599999999999994</v>
      </c>
      <c r="I19" s="195">
        <v>10.3</v>
      </c>
      <c r="J19" s="195" t="s">
        <v>1362</v>
      </c>
      <c r="K19" s="195">
        <v>71.7</v>
      </c>
      <c r="L19" s="195">
        <v>78.599999999999994</v>
      </c>
      <c r="M19" s="195">
        <v>24.3</v>
      </c>
    </row>
    <row r="20" spans="1:13" x14ac:dyDescent="0.2">
      <c r="B20" s="213" t="s">
        <v>138</v>
      </c>
      <c r="C20" s="34" t="s">
        <v>25</v>
      </c>
      <c r="D20" s="214" t="s">
        <v>193</v>
      </c>
      <c r="E20" s="219">
        <v>590262</v>
      </c>
      <c r="F20" s="105"/>
      <c r="G20" s="220">
        <v>54</v>
      </c>
      <c r="H20" s="220">
        <v>57.4</v>
      </c>
      <c r="I20" s="196">
        <v>7.2</v>
      </c>
      <c r="J20" s="196" t="s">
        <v>1362</v>
      </c>
      <c r="K20" s="196">
        <v>54.1</v>
      </c>
      <c r="L20" s="196">
        <v>62.5</v>
      </c>
      <c r="M20" s="196">
        <v>18.100000000000001</v>
      </c>
    </row>
    <row r="21" spans="1:13" x14ac:dyDescent="0.2">
      <c r="B21" s="212" t="s">
        <v>139</v>
      </c>
      <c r="C21" s="42" t="s">
        <v>21</v>
      </c>
      <c r="D21" s="208" t="s">
        <v>990</v>
      </c>
      <c r="E21" s="215">
        <v>145880</v>
      </c>
      <c r="G21" s="216">
        <v>36.700000000000003</v>
      </c>
      <c r="H21" s="216">
        <v>40.6</v>
      </c>
      <c r="I21" s="217">
        <v>6.2</v>
      </c>
      <c r="J21" s="218" t="s">
        <v>1362</v>
      </c>
      <c r="K21" s="216">
        <v>37.299999999999997</v>
      </c>
      <c r="L21" s="216">
        <v>47.5</v>
      </c>
      <c r="M21" s="217">
        <v>16.2</v>
      </c>
    </row>
    <row r="22" spans="1:13" x14ac:dyDescent="0.2">
      <c r="B22" s="212" t="s">
        <v>139</v>
      </c>
      <c r="C22" s="42" t="s">
        <v>22</v>
      </c>
      <c r="D22" s="208" t="s">
        <v>991</v>
      </c>
      <c r="E22" s="215">
        <v>145878</v>
      </c>
      <c r="G22" s="216">
        <v>49.9</v>
      </c>
      <c r="H22" s="216">
        <v>53.5</v>
      </c>
      <c r="I22" s="217">
        <v>7</v>
      </c>
      <c r="J22" s="218" t="s">
        <v>1362</v>
      </c>
      <c r="K22" s="216">
        <v>50.2</v>
      </c>
      <c r="L22" s="216">
        <v>59.6</v>
      </c>
      <c r="M22" s="217">
        <v>18.8</v>
      </c>
    </row>
    <row r="23" spans="1:13" x14ac:dyDescent="0.2">
      <c r="B23" s="212" t="s">
        <v>139</v>
      </c>
      <c r="C23" s="42" t="s">
        <v>23</v>
      </c>
      <c r="D23" s="208" t="s">
        <v>992</v>
      </c>
      <c r="E23" s="215">
        <v>145868</v>
      </c>
      <c r="G23" s="216">
        <v>62.6</v>
      </c>
      <c r="H23" s="216">
        <v>65.7</v>
      </c>
      <c r="I23" s="217">
        <v>8.1999999999999993</v>
      </c>
      <c r="J23" s="218" t="s">
        <v>1362</v>
      </c>
      <c r="K23" s="216">
        <v>62.8</v>
      </c>
      <c r="L23" s="216">
        <v>70.900000000000006</v>
      </c>
      <c r="M23" s="217">
        <v>21.8</v>
      </c>
    </row>
    <row r="24" spans="1:13" x14ac:dyDescent="0.2">
      <c r="B24" s="212" t="s">
        <v>139</v>
      </c>
      <c r="C24" s="42" t="s">
        <v>24</v>
      </c>
      <c r="D24" s="208" t="s">
        <v>993</v>
      </c>
      <c r="E24" s="215">
        <v>145872</v>
      </c>
      <c r="G24" s="216">
        <v>73</v>
      </c>
      <c r="H24" s="216">
        <v>76</v>
      </c>
      <c r="I24" s="195">
        <v>10.9</v>
      </c>
      <c r="J24" s="195" t="s">
        <v>1362</v>
      </c>
      <c r="K24" s="195">
        <v>73.2</v>
      </c>
      <c r="L24" s="195">
        <v>80.099999999999994</v>
      </c>
      <c r="M24" s="195">
        <v>25.9</v>
      </c>
    </row>
    <row r="25" spans="1:13" x14ac:dyDescent="0.2">
      <c r="B25" s="213" t="s">
        <v>139</v>
      </c>
      <c r="C25" s="34" t="s">
        <v>25</v>
      </c>
      <c r="D25" s="214" t="s">
        <v>218</v>
      </c>
      <c r="E25" s="219">
        <v>583498</v>
      </c>
      <c r="F25" s="105"/>
      <c r="G25" s="220">
        <v>55.6</v>
      </c>
      <c r="H25" s="220">
        <v>58.9</v>
      </c>
      <c r="I25" s="196">
        <v>7.6</v>
      </c>
      <c r="J25" s="196" t="s">
        <v>1362</v>
      </c>
      <c r="K25" s="196">
        <v>55.9</v>
      </c>
      <c r="L25" s="196">
        <v>64.5</v>
      </c>
      <c r="M25" s="196">
        <v>19.600000000000001</v>
      </c>
    </row>
    <row r="26" spans="1:13" x14ac:dyDescent="0.2">
      <c r="B26" s="212" t="s">
        <v>140</v>
      </c>
      <c r="C26" s="42" t="s">
        <v>21</v>
      </c>
      <c r="D26" s="208" t="s">
        <v>994</v>
      </c>
      <c r="E26" s="215">
        <v>148359</v>
      </c>
      <c r="G26" s="216">
        <v>38.200000000000003</v>
      </c>
      <c r="H26" s="216">
        <v>42.3</v>
      </c>
      <c r="I26" s="217">
        <v>6.7</v>
      </c>
      <c r="J26" s="218" t="s">
        <v>1362</v>
      </c>
      <c r="K26" s="216">
        <v>40</v>
      </c>
      <c r="L26" s="216">
        <v>50.7</v>
      </c>
      <c r="M26" s="217">
        <v>17.8</v>
      </c>
    </row>
    <row r="27" spans="1:13" x14ac:dyDescent="0.2">
      <c r="B27" s="212" t="s">
        <v>140</v>
      </c>
      <c r="C27" s="42" t="s">
        <v>22</v>
      </c>
      <c r="D27" s="208" t="s">
        <v>995</v>
      </c>
      <c r="E27" s="215">
        <v>148335</v>
      </c>
      <c r="G27" s="216">
        <v>51.1</v>
      </c>
      <c r="H27" s="216">
        <v>54.7</v>
      </c>
      <c r="I27" s="217">
        <v>7.4</v>
      </c>
      <c r="J27" s="218" t="s">
        <v>1362</v>
      </c>
      <c r="K27" s="216">
        <v>52.3</v>
      </c>
      <c r="L27" s="216">
        <v>62</v>
      </c>
      <c r="M27" s="217">
        <v>20.3</v>
      </c>
    </row>
    <row r="28" spans="1:13" x14ac:dyDescent="0.2">
      <c r="B28" s="212" t="s">
        <v>140</v>
      </c>
      <c r="C28" s="42" t="s">
        <v>23</v>
      </c>
      <c r="D28" s="208" t="s">
        <v>996</v>
      </c>
      <c r="E28" s="215">
        <v>148343</v>
      </c>
      <c r="G28" s="216">
        <v>63.4</v>
      </c>
      <c r="H28" s="216">
        <v>66.599999999999994</v>
      </c>
      <c r="I28" s="217">
        <v>8.6999999999999993</v>
      </c>
      <c r="J28" s="218" t="s">
        <v>1362</v>
      </c>
      <c r="K28" s="216">
        <v>64.3</v>
      </c>
      <c r="L28" s="216">
        <v>72.7</v>
      </c>
      <c r="M28" s="217">
        <v>23.6</v>
      </c>
    </row>
    <row r="29" spans="1:13" x14ac:dyDescent="0.2">
      <c r="B29" s="212" t="s">
        <v>140</v>
      </c>
      <c r="C29" s="42" t="s">
        <v>24</v>
      </c>
      <c r="D29" s="208" t="s">
        <v>997</v>
      </c>
      <c r="E29" s="215">
        <v>148337</v>
      </c>
      <c r="G29" s="216">
        <v>73.8</v>
      </c>
      <c r="H29" s="216">
        <v>76.900000000000006</v>
      </c>
      <c r="I29" s="195">
        <v>11.7</v>
      </c>
      <c r="J29" s="195" t="s">
        <v>1362</v>
      </c>
      <c r="K29" s="195">
        <v>74.3</v>
      </c>
      <c r="L29" s="195">
        <v>81.599999999999994</v>
      </c>
      <c r="M29" s="195">
        <v>28.2</v>
      </c>
    </row>
    <row r="30" spans="1:13" x14ac:dyDescent="0.2">
      <c r="B30" s="213" t="s">
        <v>140</v>
      </c>
      <c r="C30" s="34" t="s">
        <v>25</v>
      </c>
      <c r="D30" s="214" t="s">
        <v>243</v>
      </c>
      <c r="E30" s="219">
        <v>593374</v>
      </c>
      <c r="F30" s="105"/>
      <c r="G30" s="220">
        <v>56.6</v>
      </c>
      <c r="H30" s="220">
        <v>60.1</v>
      </c>
      <c r="I30" s="196">
        <v>8.1</v>
      </c>
      <c r="J30" s="196" t="s">
        <v>1362</v>
      </c>
      <c r="K30" s="196">
        <v>57.7</v>
      </c>
      <c r="L30" s="196">
        <v>66.7</v>
      </c>
      <c r="M30" s="196">
        <v>21.3</v>
      </c>
    </row>
    <row r="31" spans="1:13" x14ac:dyDescent="0.2">
      <c r="A31" s="103"/>
      <c r="B31" s="212" t="s">
        <v>141</v>
      </c>
      <c r="C31" s="42" t="s">
        <v>21</v>
      </c>
      <c r="D31" s="208" t="s">
        <v>998</v>
      </c>
      <c r="E31" s="215">
        <v>150085</v>
      </c>
      <c r="G31" s="216">
        <v>40.200000000000003</v>
      </c>
      <c r="H31" s="216">
        <v>44.5</v>
      </c>
      <c r="I31" s="217">
        <v>7.1</v>
      </c>
      <c r="J31" s="218" t="s">
        <v>1362</v>
      </c>
      <c r="K31" s="216">
        <v>43.8</v>
      </c>
      <c r="L31" s="216">
        <v>55</v>
      </c>
      <c r="M31" s="217">
        <v>20</v>
      </c>
    </row>
    <row r="32" spans="1:13" x14ac:dyDescent="0.2">
      <c r="A32" s="103"/>
      <c r="B32" s="212" t="s">
        <v>141</v>
      </c>
      <c r="C32" s="42" t="s">
        <v>22</v>
      </c>
      <c r="D32" s="208" t="s">
        <v>999</v>
      </c>
      <c r="E32" s="215">
        <v>150059</v>
      </c>
      <c r="G32" s="216">
        <v>52</v>
      </c>
      <c r="H32" s="216">
        <v>55.7</v>
      </c>
      <c r="I32" s="217">
        <v>7.7</v>
      </c>
      <c r="J32" s="218" t="s">
        <v>1362</v>
      </c>
      <c r="K32" s="216">
        <v>54.5</v>
      </c>
      <c r="L32" s="216">
        <v>64.8</v>
      </c>
      <c r="M32" s="217">
        <v>22.5</v>
      </c>
    </row>
    <row r="33" spans="1:13" x14ac:dyDescent="0.2">
      <c r="A33" s="103"/>
      <c r="B33" s="212" t="s">
        <v>141</v>
      </c>
      <c r="C33" s="42" t="s">
        <v>23</v>
      </c>
      <c r="D33" s="208" t="s">
        <v>1000</v>
      </c>
      <c r="E33" s="215">
        <v>150062</v>
      </c>
      <c r="G33" s="216">
        <v>64.3</v>
      </c>
      <c r="H33" s="216">
        <v>67.7</v>
      </c>
      <c r="I33" s="217">
        <v>9.5</v>
      </c>
      <c r="J33" s="218" t="s">
        <v>1362</v>
      </c>
      <c r="K33" s="216">
        <v>66.2</v>
      </c>
      <c r="L33" s="216">
        <v>75</v>
      </c>
      <c r="M33" s="217">
        <v>26</v>
      </c>
    </row>
    <row r="34" spans="1:13" x14ac:dyDescent="0.2">
      <c r="A34" s="103"/>
      <c r="B34" s="212" t="s">
        <v>141</v>
      </c>
      <c r="C34" s="42" t="s">
        <v>24</v>
      </c>
      <c r="D34" s="208" t="s">
        <v>1001</v>
      </c>
      <c r="E34" s="215">
        <v>150065</v>
      </c>
      <c r="G34" s="216">
        <v>74.599999999999994</v>
      </c>
      <c r="H34" s="216">
        <v>77.599999999999994</v>
      </c>
      <c r="I34" s="195">
        <v>11.9</v>
      </c>
      <c r="J34" s="195" t="s">
        <v>1362</v>
      </c>
      <c r="K34" s="195">
        <v>75.7</v>
      </c>
      <c r="L34" s="195">
        <v>83</v>
      </c>
      <c r="M34" s="195">
        <v>30.1</v>
      </c>
    </row>
    <row r="35" spans="1:13" x14ac:dyDescent="0.2">
      <c r="A35" s="103"/>
      <c r="B35" s="213" t="s">
        <v>141</v>
      </c>
      <c r="C35" s="34" t="s">
        <v>25</v>
      </c>
      <c r="D35" s="214" t="s">
        <v>268</v>
      </c>
      <c r="E35" s="219">
        <v>600271</v>
      </c>
      <c r="F35" s="105"/>
      <c r="G35" s="220">
        <v>57.8</v>
      </c>
      <c r="H35" s="220">
        <v>61.4</v>
      </c>
      <c r="I35" s="196">
        <v>8.5</v>
      </c>
      <c r="J35" s="196" t="s">
        <v>1362</v>
      </c>
      <c r="K35" s="196">
        <v>60</v>
      </c>
      <c r="L35" s="196">
        <v>69.400000000000006</v>
      </c>
      <c r="M35" s="196">
        <v>23.5</v>
      </c>
    </row>
    <row r="36" spans="1:13" x14ac:dyDescent="0.2">
      <c r="A36" s="103"/>
      <c r="B36" s="212" t="s">
        <v>142</v>
      </c>
      <c r="C36" s="42" t="s">
        <v>21</v>
      </c>
      <c r="D36" s="208" t="s">
        <v>1002</v>
      </c>
      <c r="E36" s="215">
        <v>149472</v>
      </c>
      <c r="G36" s="216">
        <v>42.7</v>
      </c>
      <c r="H36" s="216">
        <v>47.6</v>
      </c>
      <c r="I36" s="217">
        <v>8.6</v>
      </c>
      <c r="J36" s="218" t="s">
        <v>1362</v>
      </c>
      <c r="K36" s="216">
        <v>47.6</v>
      </c>
      <c r="L36" s="216">
        <v>58.4</v>
      </c>
      <c r="M36" s="217">
        <v>20.5</v>
      </c>
    </row>
    <row r="37" spans="1:13" x14ac:dyDescent="0.2">
      <c r="A37" s="103"/>
      <c r="B37" s="212" t="s">
        <v>142</v>
      </c>
      <c r="C37" s="42" t="s">
        <v>22</v>
      </c>
      <c r="D37" s="208" t="s">
        <v>1003</v>
      </c>
      <c r="E37" s="215">
        <v>149469</v>
      </c>
      <c r="G37" s="216">
        <v>53.8</v>
      </c>
      <c r="H37" s="216">
        <v>57.7</v>
      </c>
      <c r="I37" s="217">
        <v>8.3000000000000007</v>
      </c>
      <c r="J37" s="218" t="s">
        <v>1362</v>
      </c>
      <c r="K37" s="216">
        <v>57.8</v>
      </c>
      <c r="L37" s="216">
        <v>67.3</v>
      </c>
      <c r="M37" s="217">
        <v>22.5</v>
      </c>
    </row>
    <row r="38" spans="1:13" x14ac:dyDescent="0.2">
      <c r="A38" s="103"/>
      <c r="B38" s="212" t="s">
        <v>142</v>
      </c>
      <c r="C38" s="42" t="s">
        <v>23</v>
      </c>
      <c r="D38" s="208" t="s">
        <v>1004</v>
      </c>
      <c r="E38" s="215">
        <v>149468</v>
      </c>
      <c r="G38" s="216">
        <v>65.599999999999994</v>
      </c>
      <c r="H38" s="216">
        <v>69</v>
      </c>
      <c r="I38" s="217">
        <v>9.9</v>
      </c>
      <c r="J38" s="218" t="s">
        <v>1362</v>
      </c>
      <c r="K38" s="216">
        <v>68.5</v>
      </c>
      <c r="L38" s="216">
        <v>76.599999999999994</v>
      </c>
      <c r="M38" s="217">
        <v>25.8</v>
      </c>
    </row>
    <row r="39" spans="1:13" x14ac:dyDescent="0.2">
      <c r="A39" s="103"/>
      <c r="B39" s="212" t="s">
        <v>142</v>
      </c>
      <c r="C39" s="42" t="s">
        <v>24</v>
      </c>
      <c r="D39" s="208" t="s">
        <v>1005</v>
      </c>
      <c r="E39" s="215">
        <v>149453</v>
      </c>
      <c r="G39" s="216">
        <v>75.7</v>
      </c>
      <c r="H39" s="216">
        <v>78.8</v>
      </c>
      <c r="I39" s="195">
        <v>12.7</v>
      </c>
      <c r="J39" s="195" t="s">
        <v>1362</v>
      </c>
      <c r="K39" s="195">
        <v>77.8</v>
      </c>
      <c r="L39" s="195">
        <v>84.5</v>
      </c>
      <c r="M39" s="195">
        <v>30.2</v>
      </c>
    </row>
    <row r="40" spans="1:13" x14ac:dyDescent="0.2">
      <c r="A40" s="103"/>
      <c r="B40" s="213" t="s">
        <v>142</v>
      </c>
      <c r="C40" s="34" t="s">
        <v>25</v>
      </c>
      <c r="D40" s="214" t="s">
        <v>293</v>
      </c>
      <c r="E40" s="219">
        <v>597862</v>
      </c>
      <c r="F40" s="105"/>
      <c r="G40" s="220">
        <v>59.5</v>
      </c>
      <c r="H40" s="220">
        <v>63.3</v>
      </c>
      <c r="I40" s="196">
        <v>9.4</v>
      </c>
      <c r="J40" s="196" t="s">
        <v>1362</v>
      </c>
      <c r="K40" s="196">
        <v>62.9</v>
      </c>
      <c r="L40" s="196">
        <v>71.7</v>
      </c>
      <c r="M40" s="196">
        <v>23.7</v>
      </c>
    </row>
    <row r="41" spans="1:13" x14ac:dyDescent="0.2">
      <c r="A41" s="103"/>
      <c r="B41" s="212" t="s">
        <v>143</v>
      </c>
      <c r="C41" s="42" t="s">
        <v>21</v>
      </c>
      <c r="D41" s="208" t="s">
        <v>1006</v>
      </c>
      <c r="E41" s="215">
        <v>144540</v>
      </c>
      <c r="G41" s="216">
        <v>45.9</v>
      </c>
      <c r="H41" s="216">
        <v>50.8</v>
      </c>
      <c r="I41" s="217">
        <v>9.1</v>
      </c>
      <c r="J41" s="218" t="s">
        <v>1362</v>
      </c>
      <c r="K41" s="216">
        <v>50.7</v>
      </c>
      <c r="L41" s="216">
        <v>60</v>
      </c>
      <c r="M41" s="217">
        <v>18.899999999999999</v>
      </c>
    </row>
    <row r="42" spans="1:13" x14ac:dyDescent="0.2">
      <c r="A42" s="103"/>
      <c r="B42" s="212" t="s">
        <v>143</v>
      </c>
      <c r="C42" s="42" t="s">
        <v>22</v>
      </c>
      <c r="D42" s="208" t="s">
        <v>1007</v>
      </c>
      <c r="E42" s="215">
        <v>144477</v>
      </c>
      <c r="G42" s="216">
        <v>56.1</v>
      </c>
      <c r="H42" s="216">
        <v>60</v>
      </c>
      <c r="I42" s="217">
        <v>9</v>
      </c>
      <c r="J42" s="218" t="s">
        <v>1362</v>
      </c>
      <c r="K42" s="216">
        <v>60</v>
      </c>
      <c r="L42" s="216">
        <v>68.099999999999994</v>
      </c>
      <c r="M42" s="217">
        <v>20.3</v>
      </c>
    </row>
    <row r="43" spans="1:13" x14ac:dyDescent="0.2">
      <c r="A43" s="103"/>
      <c r="B43" s="212" t="s">
        <v>143</v>
      </c>
      <c r="C43" s="42" t="s">
        <v>23</v>
      </c>
      <c r="D43" s="208" t="s">
        <v>1008</v>
      </c>
      <c r="E43" s="215">
        <v>144509</v>
      </c>
      <c r="G43" s="216">
        <v>67.3</v>
      </c>
      <c r="H43" s="216">
        <v>70.8</v>
      </c>
      <c r="I43" s="217">
        <v>10.8</v>
      </c>
      <c r="J43" s="218" t="s">
        <v>1362</v>
      </c>
      <c r="K43" s="216">
        <v>70.3</v>
      </c>
      <c r="L43" s="216">
        <v>77.3</v>
      </c>
      <c r="M43" s="217">
        <v>23.6</v>
      </c>
    </row>
    <row r="44" spans="1:13" x14ac:dyDescent="0.2">
      <c r="A44" s="103"/>
      <c r="B44" s="212" t="s">
        <v>143</v>
      </c>
      <c r="C44" s="42" t="s">
        <v>24</v>
      </c>
      <c r="D44" s="208" t="s">
        <v>1009</v>
      </c>
      <c r="E44" s="215">
        <v>144507</v>
      </c>
      <c r="G44" s="216">
        <v>76.900000000000006</v>
      </c>
      <c r="H44" s="216">
        <v>80.099999999999994</v>
      </c>
      <c r="I44" s="195">
        <v>13.9</v>
      </c>
      <c r="J44" s="195" t="s">
        <v>1362</v>
      </c>
      <c r="K44" s="195">
        <v>79.099999999999994</v>
      </c>
      <c r="L44" s="195">
        <v>85.1</v>
      </c>
      <c r="M44" s="195">
        <v>28.4</v>
      </c>
    </row>
    <row r="45" spans="1:13" x14ac:dyDescent="0.2">
      <c r="A45" s="103"/>
      <c r="B45" s="213" t="s">
        <v>143</v>
      </c>
      <c r="C45" s="34" t="s">
        <v>25</v>
      </c>
      <c r="D45" s="214" t="s">
        <v>318</v>
      </c>
      <c r="E45" s="219">
        <v>578033</v>
      </c>
      <c r="F45" s="105"/>
      <c r="G45" s="220">
        <v>61.5</v>
      </c>
      <c r="H45" s="220">
        <v>65.400000000000006</v>
      </c>
      <c r="I45" s="196">
        <v>10.199999999999999</v>
      </c>
      <c r="J45" s="196" t="s">
        <v>1362</v>
      </c>
      <c r="K45" s="196">
        <v>65</v>
      </c>
      <c r="L45" s="196">
        <v>72.599999999999994</v>
      </c>
      <c r="M45" s="196">
        <v>21.7</v>
      </c>
    </row>
    <row r="46" spans="1:13" x14ac:dyDescent="0.2">
      <c r="A46" s="103"/>
      <c r="B46" s="212" t="s">
        <v>135</v>
      </c>
      <c r="C46" s="42" t="s">
        <v>21</v>
      </c>
      <c r="D46" s="208" t="s">
        <v>965</v>
      </c>
      <c r="E46" s="215">
        <v>144523</v>
      </c>
      <c r="G46" s="216">
        <v>51.8</v>
      </c>
      <c r="H46" s="216">
        <v>55.6</v>
      </c>
      <c r="I46" s="217">
        <v>7.9</v>
      </c>
      <c r="J46" s="218" t="s">
        <v>1362</v>
      </c>
      <c r="K46" s="216">
        <v>56.1</v>
      </c>
      <c r="L46" s="216">
        <v>62.9</v>
      </c>
      <c r="M46" s="217">
        <v>15.5</v>
      </c>
    </row>
    <row r="47" spans="1:13" x14ac:dyDescent="0.2">
      <c r="A47" s="103"/>
      <c r="B47" s="212" t="s">
        <v>135</v>
      </c>
      <c r="C47" s="42" t="s">
        <v>22</v>
      </c>
      <c r="D47" s="208" t="s">
        <v>966</v>
      </c>
      <c r="E47" s="215">
        <v>144502</v>
      </c>
      <c r="G47" s="216">
        <v>60.8</v>
      </c>
      <c r="H47" s="216">
        <v>64</v>
      </c>
      <c r="I47" s="217">
        <v>8.1</v>
      </c>
      <c r="J47" s="218" t="s">
        <v>1362</v>
      </c>
      <c r="K47" s="216">
        <v>64.5</v>
      </c>
      <c r="L47" s="216">
        <v>70.3</v>
      </c>
      <c r="M47" s="217">
        <v>16.399999999999999</v>
      </c>
    </row>
    <row r="48" spans="1:13" x14ac:dyDescent="0.2">
      <c r="A48" s="103"/>
      <c r="B48" s="212" t="s">
        <v>135</v>
      </c>
      <c r="C48" s="42" t="s">
        <v>23</v>
      </c>
      <c r="D48" s="208" t="s">
        <v>967</v>
      </c>
      <c r="E48" s="215">
        <v>144514</v>
      </c>
      <c r="G48" s="216">
        <v>71.099999999999994</v>
      </c>
      <c r="H48" s="216">
        <v>74.099999999999994</v>
      </c>
      <c r="I48" s="217">
        <v>10.4</v>
      </c>
      <c r="J48" s="218" t="s">
        <v>1362</v>
      </c>
      <c r="K48" s="216">
        <v>73.900000000000006</v>
      </c>
      <c r="L48" s="216">
        <v>79.2</v>
      </c>
      <c r="M48" s="217">
        <v>20.5</v>
      </c>
    </row>
    <row r="49" spans="1:13" x14ac:dyDescent="0.2">
      <c r="A49" s="103"/>
      <c r="B49" s="212" t="s">
        <v>135</v>
      </c>
      <c r="C49" s="42" t="s">
        <v>24</v>
      </c>
      <c r="D49" s="208" t="s">
        <v>968</v>
      </c>
      <c r="E49" s="215">
        <v>144509</v>
      </c>
      <c r="G49" s="216">
        <v>79.8</v>
      </c>
      <c r="H49" s="216">
        <v>82.4</v>
      </c>
      <c r="I49" s="195">
        <v>13.1</v>
      </c>
      <c r="J49" s="195" t="s">
        <v>1362</v>
      </c>
      <c r="K49" s="195">
        <v>81.8</v>
      </c>
      <c r="L49" s="195">
        <v>86.1</v>
      </c>
      <c r="M49" s="195">
        <v>23.6</v>
      </c>
    </row>
    <row r="50" spans="1:13" x14ac:dyDescent="0.2">
      <c r="A50" s="103"/>
      <c r="B50" s="213" t="s">
        <v>135</v>
      </c>
      <c r="C50" s="34" t="s">
        <v>25</v>
      </c>
      <c r="D50" s="214" t="s">
        <v>343</v>
      </c>
      <c r="E50" s="219">
        <v>578048</v>
      </c>
      <c r="F50" s="105"/>
      <c r="G50" s="220">
        <v>65.900000000000006</v>
      </c>
      <c r="H50" s="220">
        <v>69</v>
      </c>
      <c r="I50" s="196">
        <v>9.3000000000000007</v>
      </c>
      <c r="J50" s="196" t="s">
        <v>1362</v>
      </c>
      <c r="K50" s="196">
        <v>69.099999999999994</v>
      </c>
      <c r="L50" s="196">
        <v>74.599999999999994</v>
      </c>
      <c r="M50" s="196">
        <v>18</v>
      </c>
    </row>
    <row r="51" spans="1:13" x14ac:dyDescent="0.2">
      <c r="A51" s="103"/>
      <c r="B51" s="212" t="s">
        <v>1090</v>
      </c>
      <c r="C51" s="42" t="s">
        <v>21</v>
      </c>
      <c r="D51" s="208" t="s">
        <v>1260</v>
      </c>
      <c r="E51" s="215">
        <v>141718</v>
      </c>
      <c r="G51" s="216">
        <v>55.8</v>
      </c>
      <c r="H51" s="216">
        <v>59</v>
      </c>
      <c r="I51" s="217">
        <v>7.2</v>
      </c>
      <c r="J51" s="218" t="s">
        <v>1362</v>
      </c>
      <c r="K51" s="216">
        <v>59.2</v>
      </c>
      <c r="L51" s="216">
        <v>66.099999999999994</v>
      </c>
      <c r="M51" s="217">
        <v>16.899999999999999</v>
      </c>
    </row>
    <row r="52" spans="1:13" x14ac:dyDescent="0.2">
      <c r="A52" s="103"/>
      <c r="B52" s="212" t="s">
        <v>1090</v>
      </c>
      <c r="C52" s="42" t="s">
        <v>22</v>
      </c>
      <c r="D52" s="208" t="s">
        <v>1261</v>
      </c>
      <c r="E52" s="215">
        <v>141725</v>
      </c>
      <c r="G52" s="216">
        <v>63.9</v>
      </c>
      <c r="H52" s="216">
        <v>66.599999999999994</v>
      </c>
      <c r="I52" s="217">
        <v>7.3</v>
      </c>
      <c r="J52" s="218" t="s">
        <v>1362</v>
      </c>
      <c r="K52" s="216">
        <v>66.7</v>
      </c>
      <c r="L52" s="216">
        <v>72.7</v>
      </c>
      <c r="M52" s="217">
        <v>18</v>
      </c>
    </row>
    <row r="53" spans="1:13" x14ac:dyDescent="0.2">
      <c r="A53" s="103"/>
      <c r="B53" s="212" t="s">
        <v>1090</v>
      </c>
      <c r="C53" s="42" t="s">
        <v>23</v>
      </c>
      <c r="D53" s="208" t="s">
        <v>1262</v>
      </c>
      <c r="E53" s="215">
        <v>141719</v>
      </c>
      <c r="G53" s="216">
        <v>73.5</v>
      </c>
      <c r="H53" s="216">
        <v>75.900000000000006</v>
      </c>
      <c r="I53" s="217">
        <v>8.9</v>
      </c>
      <c r="J53" s="218" t="s">
        <v>1362</v>
      </c>
      <c r="K53" s="216">
        <v>75.8</v>
      </c>
      <c r="L53" s="216">
        <v>80.7</v>
      </c>
      <c r="M53" s="217">
        <v>20.6</v>
      </c>
    </row>
    <row r="54" spans="1:13" x14ac:dyDescent="0.2">
      <c r="A54" s="103"/>
      <c r="B54" s="212" t="s">
        <v>1090</v>
      </c>
      <c r="C54" s="42" t="s">
        <v>24</v>
      </c>
      <c r="D54" s="208" t="s">
        <v>1263</v>
      </c>
      <c r="E54" s="215">
        <v>141699</v>
      </c>
      <c r="G54" s="216">
        <v>81.8</v>
      </c>
      <c r="H54" s="216">
        <v>83.9</v>
      </c>
      <c r="I54" s="217">
        <v>11.4</v>
      </c>
      <c r="J54" s="218" t="s">
        <v>1362</v>
      </c>
      <c r="K54" s="216">
        <v>83.3</v>
      </c>
      <c r="L54" s="216">
        <v>87.4</v>
      </c>
      <c r="M54" s="217">
        <v>24.3</v>
      </c>
    </row>
    <row r="55" spans="1:13" x14ac:dyDescent="0.2">
      <c r="A55" s="103"/>
      <c r="B55" s="213" t="s">
        <v>1090</v>
      </c>
      <c r="C55" s="34" t="s">
        <v>25</v>
      </c>
      <c r="D55" s="214" t="s">
        <v>1264</v>
      </c>
      <c r="E55" s="219">
        <v>566861</v>
      </c>
      <c r="F55" s="105"/>
      <c r="G55" s="220">
        <v>68.8</v>
      </c>
      <c r="H55" s="220">
        <v>71.3</v>
      </c>
      <c r="I55" s="231">
        <v>8.1999999999999993</v>
      </c>
      <c r="J55" s="232" t="s">
        <v>1362</v>
      </c>
      <c r="K55" s="220">
        <v>71.2</v>
      </c>
      <c r="L55" s="220">
        <v>76.7</v>
      </c>
      <c r="M55" s="231">
        <v>19.100000000000001</v>
      </c>
    </row>
    <row r="56" spans="1:13" x14ac:dyDescent="0.2">
      <c r="A56" s="103"/>
      <c r="B56" s="212"/>
      <c r="E56" s="186"/>
      <c r="G56" s="195" t="s">
        <v>1362</v>
      </c>
      <c r="H56" s="195" t="s">
        <v>1362</v>
      </c>
      <c r="I56" s="195" t="s">
        <v>1362</v>
      </c>
      <c r="J56" s="195" t="s">
        <v>1362</v>
      </c>
      <c r="K56" s="195" t="s">
        <v>1362</v>
      </c>
      <c r="L56" s="195" t="s">
        <v>1362</v>
      </c>
      <c r="M56" s="195" t="s">
        <v>1362</v>
      </c>
    </row>
    <row r="57" spans="1:13" x14ac:dyDescent="0.2">
      <c r="A57" s="91" t="s">
        <v>66</v>
      </c>
      <c r="E57" s="186"/>
      <c r="G57" s="195" t="s">
        <v>1362</v>
      </c>
      <c r="H57" s="195" t="s">
        <v>1362</v>
      </c>
      <c r="I57" s="195" t="s">
        <v>1362</v>
      </c>
      <c r="J57" s="195" t="s">
        <v>1362</v>
      </c>
      <c r="K57" s="195" t="s">
        <v>1362</v>
      </c>
      <c r="L57" s="195" t="s">
        <v>1362</v>
      </c>
      <c r="M57" s="195" t="s">
        <v>1362</v>
      </c>
    </row>
    <row r="58" spans="1:13" x14ac:dyDescent="0.2">
      <c r="B58" s="212" t="s">
        <v>744</v>
      </c>
      <c r="C58" s="42" t="s">
        <v>21</v>
      </c>
      <c r="D58" s="208" t="s">
        <v>1010</v>
      </c>
      <c r="E58" s="215">
        <v>138030</v>
      </c>
      <c r="G58" s="216">
        <v>27.4</v>
      </c>
      <c r="H58" s="216">
        <v>30</v>
      </c>
      <c r="I58" s="217">
        <v>3.6</v>
      </c>
      <c r="J58" s="218" t="s">
        <v>1362</v>
      </c>
      <c r="K58" s="216">
        <v>27.4</v>
      </c>
      <c r="L58" s="216">
        <v>32.299999999999997</v>
      </c>
      <c r="M58" s="217">
        <v>6.7</v>
      </c>
    </row>
    <row r="59" spans="1:13" x14ac:dyDescent="0.2">
      <c r="B59" s="212" t="s">
        <v>744</v>
      </c>
      <c r="C59" s="42" t="s">
        <v>22</v>
      </c>
      <c r="D59" s="208" t="s">
        <v>1011</v>
      </c>
      <c r="E59" s="215">
        <v>138029</v>
      </c>
      <c r="G59" s="216">
        <v>40.4</v>
      </c>
      <c r="H59" s="216">
        <v>43.2</v>
      </c>
      <c r="I59" s="217">
        <v>4.5999999999999996</v>
      </c>
      <c r="J59" s="218" t="s">
        <v>1362</v>
      </c>
      <c r="K59" s="216">
        <v>40.4</v>
      </c>
      <c r="L59" s="216">
        <v>45.5</v>
      </c>
      <c r="M59" s="217">
        <v>8.4</v>
      </c>
    </row>
    <row r="60" spans="1:13" x14ac:dyDescent="0.2">
      <c r="B60" s="212" t="s">
        <v>744</v>
      </c>
      <c r="C60" s="42" t="s">
        <v>23</v>
      </c>
      <c r="D60" s="208" t="s">
        <v>1012</v>
      </c>
      <c r="E60" s="215">
        <v>138029</v>
      </c>
      <c r="G60" s="216">
        <v>53.5</v>
      </c>
      <c r="H60" s="216">
        <v>56.4</v>
      </c>
      <c r="I60" s="217">
        <v>6.2</v>
      </c>
      <c r="J60" s="218" t="s">
        <v>1362</v>
      </c>
      <c r="K60" s="216">
        <v>53.5</v>
      </c>
      <c r="L60" s="216">
        <v>58.5</v>
      </c>
      <c r="M60" s="217">
        <v>10.8</v>
      </c>
    </row>
    <row r="61" spans="1:13" x14ac:dyDescent="0.2">
      <c r="B61" s="212" t="s">
        <v>744</v>
      </c>
      <c r="C61" s="42" t="s">
        <v>24</v>
      </c>
      <c r="D61" s="208" t="s">
        <v>1013</v>
      </c>
      <c r="E61" s="215">
        <v>138026</v>
      </c>
      <c r="G61" s="216">
        <v>65.3</v>
      </c>
      <c r="H61" s="216">
        <v>68.400000000000006</v>
      </c>
      <c r="I61" s="195">
        <v>8.8000000000000007</v>
      </c>
      <c r="J61" s="195" t="s">
        <v>1362</v>
      </c>
      <c r="K61" s="195">
        <v>65.3</v>
      </c>
      <c r="L61" s="195">
        <v>70.2</v>
      </c>
      <c r="M61" s="195">
        <v>13.9</v>
      </c>
    </row>
    <row r="62" spans="1:13" x14ac:dyDescent="0.2">
      <c r="B62" s="213" t="s">
        <v>744</v>
      </c>
      <c r="C62" s="34" t="s">
        <v>25</v>
      </c>
      <c r="D62" s="214" t="s">
        <v>1014</v>
      </c>
      <c r="E62" s="219">
        <v>552114</v>
      </c>
      <c r="F62" s="105"/>
      <c r="G62" s="220">
        <v>46.7</v>
      </c>
      <c r="H62" s="220">
        <v>49.5</v>
      </c>
      <c r="I62" s="196">
        <v>5.3</v>
      </c>
      <c r="J62" s="196" t="s">
        <v>1362</v>
      </c>
      <c r="K62" s="196">
        <v>46.7</v>
      </c>
      <c r="L62" s="196">
        <v>51.6</v>
      </c>
      <c r="M62" s="196">
        <v>9.3000000000000007</v>
      </c>
    </row>
    <row r="63" spans="1:13" x14ac:dyDescent="0.2">
      <c r="B63" s="212" t="s">
        <v>137</v>
      </c>
      <c r="C63" s="42" t="s">
        <v>21</v>
      </c>
      <c r="D63" s="208" t="s">
        <v>1015</v>
      </c>
      <c r="E63" s="215">
        <v>142963</v>
      </c>
      <c r="G63" s="216">
        <v>26.5</v>
      </c>
      <c r="H63" s="216">
        <v>29.5</v>
      </c>
      <c r="I63" s="217">
        <v>4.0999999999999996</v>
      </c>
      <c r="J63" s="218" t="s">
        <v>1362</v>
      </c>
      <c r="K63" s="216">
        <v>26.6</v>
      </c>
      <c r="L63" s="216">
        <v>32.6</v>
      </c>
      <c r="M63" s="217">
        <v>8.1</v>
      </c>
    </row>
    <row r="64" spans="1:13" x14ac:dyDescent="0.2">
      <c r="B64" s="212" t="s">
        <v>137</v>
      </c>
      <c r="C64" s="42" t="s">
        <v>22</v>
      </c>
      <c r="D64" s="208" t="s">
        <v>1016</v>
      </c>
      <c r="E64" s="215">
        <v>142962</v>
      </c>
      <c r="G64" s="216">
        <v>39.4</v>
      </c>
      <c r="H64" s="216">
        <v>42.5</v>
      </c>
      <c r="I64" s="217">
        <v>5.0999999999999996</v>
      </c>
      <c r="J64" s="218" t="s">
        <v>1362</v>
      </c>
      <c r="K64" s="216">
        <v>39.5</v>
      </c>
      <c r="L64" s="216">
        <v>45.5</v>
      </c>
      <c r="M64" s="217">
        <v>10</v>
      </c>
    </row>
    <row r="65" spans="1:13" x14ac:dyDescent="0.2">
      <c r="B65" s="212" t="s">
        <v>137</v>
      </c>
      <c r="C65" s="42" t="s">
        <v>23</v>
      </c>
      <c r="D65" s="208" t="s">
        <v>1017</v>
      </c>
      <c r="E65" s="215">
        <v>142946</v>
      </c>
      <c r="G65" s="216">
        <v>52.2</v>
      </c>
      <c r="H65" s="216">
        <v>55.4</v>
      </c>
      <c r="I65" s="217">
        <v>6.7</v>
      </c>
      <c r="J65" s="218" t="s">
        <v>1362</v>
      </c>
      <c r="K65" s="216">
        <v>52.2</v>
      </c>
      <c r="L65" s="216">
        <v>58.3</v>
      </c>
      <c r="M65" s="217">
        <v>12.8</v>
      </c>
    </row>
    <row r="66" spans="1:13" x14ac:dyDescent="0.2">
      <c r="A66" s="67"/>
      <c r="B66" s="212" t="s">
        <v>137</v>
      </c>
      <c r="C66" s="42" t="s">
        <v>24</v>
      </c>
      <c r="D66" s="208" t="s">
        <v>1018</v>
      </c>
      <c r="E66" s="215">
        <v>142951</v>
      </c>
      <c r="G66" s="216">
        <v>64.099999999999994</v>
      </c>
      <c r="H66" s="216">
        <v>67.400000000000006</v>
      </c>
      <c r="I66" s="195">
        <v>9</v>
      </c>
      <c r="J66" s="195" t="s">
        <v>1362</v>
      </c>
      <c r="K66" s="195">
        <v>64.2</v>
      </c>
      <c r="L66" s="195">
        <v>69.8</v>
      </c>
      <c r="M66" s="195">
        <v>15.6</v>
      </c>
    </row>
    <row r="67" spans="1:13" x14ac:dyDescent="0.2">
      <c r="B67" s="213" t="s">
        <v>137</v>
      </c>
      <c r="C67" s="34" t="s">
        <v>25</v>
      </c>
      <c r="D67" s="214" t="s">
        <v>368</v>
      </c>
      <c r="E67" s="219">
        <v>571822</v>
      </c>
      <c r="F67" s="105"/>
      <c r="G67" s="220">
        <v>45.6</v>
      </c>
      <c r="H67" s="220">
        <v>48.7</v>
      </c>
      <c r="I67" s="196">
        <v>5.7</v>
      </c>
      <c r="J67" s="196" t="s">
        <v>1362</v>
      </c>
      <c r="K67" s="196">
        <v>45.6</v>
      </c>
      <c r="L67" s="196">
        <v>51.5</v>
      </c>
      <c r="M67" s="196">
        <v>10.9</v>
      </c>
    </row>
    <row r="68" spans="1:13" x14ac:dyDescent="0.2">
      <c r="B68" s="212" t="s">
        <v>138</v>
      </c>
      <c r="C68" s="42" t="s">
        <v>21</v>
      </c>
      <c r="D68" s="208" t="s">
        <v>1019</v>
      </c>
      <c r="E68" s="215">
        <v>147567</v>
      </c>
      <c r="G68" s="216">
        <v>28.4</v>
      </c>
      <c r="H68" s="216">
        <v>31.8</v>
      </c>
      <c r="I68" s="217">
        <v>4.7</v>
      </c>
      <c r="J68" s="218" t="s">
        <v>1362</v>
      </c>
      <c r="K68" s="216">
        <v>28.5</v>
      </c>
      <c r="L68" s="216">
        <v>35.5</v>
      </c>
      <c r="M68" s="217">
        <v>9.6999999999999993</v>
      </c>
    </row>
    <row r="69" spans="1:13" x14ac:dyDescent="0.2">
      <c r="B69" s="212" t="s">
        <v>138</v>
      </c>
      <c r="C69" s="42" t="s">
        <v>22</v>
      </c>
      <c r="D69" s="208" t="s">
        <v>1020</v>
      </c>
      <c r="E69" s="215">
        <v>147566</v>
      </c>
      <c r="G69" s="216">
        <v>41.2</v>
      </c>
      <c r="H69" s="216">
        <v>44.4</v>
      </c>
      <c r="I69" s="217">
        <v>5.5</v>
      </c>
      <c r="J69" s="218" t="s">
        <v>1362</v>
      </c>
      <c r="K69" s="216">
        <v>41.3</v>
      </c>
      <c r="L69" s="216">
        <v>48.1</v>
      </c>
      <c r="M69" s="217">
        <v>11.7</v>
      </c>
    </row>
    <row r="70" spans="1:13" x14ac:dyDescent="0.2">
      <c r="B70" s="212" t="s">
        <v>138</v>
      </c>
      <c r="C70" s="42" t="s">
        <v>23</v>
      </c>
      <c r="D70" s="208" t="s">
        <v>1021</v>
      </c>
      <c r="E70" s="215">
        <v>147580</v>
      </c>
      <c r="G70" s="216">
        <v>54</v>
      </c>
      <c r="H70" s="216">
        <v>57.3</v>
      </c>
      <c r="I70" s="217">
        <v>7</v>
      </c>
      <c r="J70" s="218" t="s">
        <v>1362</v>
      </c>
      <c r="K70" s="216">
        <v>54.1</v>
      </c>
      <c r="L70" s="216">
        <v>60.7</v>
      </c>
      <c r="M70" s="217">
        <v>14.4</v>
      </c>
    </row>
    <row r="71" spans="1:13" x14ac:dyDescent="0.2">
      <c r="B71" s="212" t="s">
        <v>138</v>
      </c>
      <c r="C71" s="42" t="s">
        <v>24</v>
      </c>
      <c r="D71" s="208" t="s">
        <v>1022</v>
      </c>
      <c r="E71" s="215">
        <v>147549</v>
      </c>
      <c r="G71" s="216">
        <v>65.3</v>
      </c>
      <c r="H71" s="216">
        <v>68.599999999999994</v>
      </c>
      <c r="I71" s="195">
        <v>9.6999999999999993</v>
      </c>
      <c r="J71" s="195" t="s">
        <v>1362</v>
      </c>
      <c r="K71" s="195">
        <v>65.3</v>
      </c>
      <c r="L71" s="195">
        <v>71.5</v>
      </c>
      <c r="M71" s="195">
        <v>17.7</v>
      </c>
    </row>
    <row r="72" spans="1:13" x14ac:dyDescent="0.2">
      <c r="B72" s="213" t="s">
        <v>138</v>
      </c>
      <c r="C72" s="34" t="s">
        <v>25</v>
      </c>
      <c r="D72" s="214" t="s">
        <v>393</v>
      </c>
      <c r="E72" s="219">
        <v>590262</v>
      </c>
      <c r="F72" s="105"/>
      <c r="G72" s="220">
        <v>47.2</v>
      </c>
      <c r="H72" s="220">
        <v>50.5</v>
      </c>
      <c r="I72" s="196">
        <v>6.3</v>
      </c>
      <c r="J72" s="196" t="s">
        <v>1362</v>
      </c>
      <c r="K72" s="196">
        <v>47.3</v>
      </c>
      <c r="L72" s="196">
        <v>54</v>
      </c>
      <c r="M72" s="196">
        <v>12.6</v>
      </c>
    </row>
    <row r="73" spans="1:13" x14ac:dyDescent="0.2">
      <c r="B73" s="212" t="s">
        <v>139</v>
      </c>
      <c r="C73" s="42" t="s">
        <v>21</v>
      </c>
      <c r="D73" s="208" t="s">
        <v>1023</v>
      </c>
      <c r="E73" s="215">
        <v>145880</v>
      </c>
      <c r="G73" s="216">
        <v>31.1</v>
      </c>
      <c r="H73" s="216">
        <v>34.4</v>
      </c>
      <c r="I73" s="217">
        <v>4.7</v>
      </c>
      <c r="J73" s="218" t="s">
        <v>1362</v>
      </c>
      <c r="K73" s="216">
        <v>31.7</v>
      </c>
      <c r="L73" s="216">
        <v>39</v>
      </c>
      <c r="M73" s="217">
        <v>10.7</v>
      </c>
    </row>
    <row r="74" spans="1:13" x14ac:dyDescent="0.2">
      <c r="B74" s="212" t="s">
        <v>139</v>
      </c>
      <c r="C74" s="42" t="s">
        <v>22</v>
      </c>
      <c r="D74" s="208" t="s">
        <v>1024</v>
      </c>
      <c r="E74" s="215">
        <v>145878</v>
      </c>
      <c r="G74" s="216">
        <v>43.8</v>
      </c>
      <c r="H74" s="216">
        <v>46.8</v>
      </c>
      <c r="I74" s="217">
        <v>5.5</v>
      </c>
      <c r="J74" s="218" t="s">
        <v>1362</v>
      </c>
      <c r="K74" s="216">
        <v>44</v>
      </c>
      <c r="L74" s="216">
        <v>51</v>
      </c>
      <c r="M74" s="217">
        <v>12.5</v>
      </c>
    </row>
    <row r="75" spans="1:13" x14ac:dyDescent="0.2">
      <c r="A75" s="221"/>
      <c r="B75" s="212" t="s">
        <v>139</v>
      </c>
      <c r="C75" s="42" t="s">
        <v>23</v>
      </c>
      <c r="D75" s="208" t="s">
        <v>1025</v>
      </c>
      <c r="E75" s="215">
        <v>145868</v>
      </c>
      <c r="G75" s="216">
        <v>56.4</v>
      </c>
      <c r="H75" s="216">
        <v>59.4</v>
      </c>
      <c r="I75" s="217">
        <v>6.9</v>
      </c>
      <c r="J75" s="218" t="s">
        <v>1362</v>
      </c>
      <c r="K75" s="216">
        <v>56.6</v>
      </c>
      <c r="L75" s="216">
        <v>63.2</v>
      </c>
      <c r="M75" s="217">
        <v>15.2</v>
      </c>
    </row>
    <row r="76" spans="1:13" x14ac:dyDescent="0.2">
      <c r="A76" s="221"/>
      <c r="B76" s="212" t="s">
        <v>139</v>
      </c>
      <c r="C76" s="42" t="s">
        <v>24</v>
      </c>
      <c r="D76" s="208" t="s">
        <v>1026</v>
      </c>
      <c r="E76" s="215">
        <v>145872</v>
      </c>
      <c r="G76" s="216">
        <v>67.400000000000006</v>
      </c>
      <c r="H76" s="216">
        <v>70.599999999999994</v>
      </c>
      <c r="I76" s="195">
        <v>9.9</v>
      </c>
      <c r="J76" s="195" t="s">
        <v>1362</v>
      </c>
      <c r="K76" s="195">
        <v>67.5</v>
      </c>
      <c r="L76" s="195">
        <v>73.7</v>
      </c>
      <c r="M76" s="195">
        <v>19</v>
      </c>
    </row>
    <row r="77" spans="1:13" x14ac:dyDescent="0.2">
      <c r="A77" s="222"/>
      <c r="B77" s="213" t="s">
        <v>139</v>
      </c>
      <c r="C77" s="34" t="s">
        <v>25</v>
      </c>
      <c r="D77" s="214" t="s">
        <v>418</v>
      </c>
      <c r="E77" s="219">
        <v>583498</v>
      </c>
      <c r="F77" s="105"/>
      <c r="G77" s="220">
        <v>49.7</v>
      </c>
      <c r="H77" s="220">
        <v>52.8</v>
      </c>
      <c r="I77" s="196">
        <v>6.2</v>
      </c>
      <c r="J77" s="196" t="s">
        <v>1362</v>
      </c>
      <c r="K77" s="196">
        <v>49.9</v>
      </c>
      <c r="L77" s="196">
        <v>56.7</v>
      </c>
      <c r="M77" s="196">
        <v>13.6</v>
      </c>
    </row>
    <row r="78" spans="1:13" x14ac:dyDescent="0.2">
      <c r="B78" s="212" t="s">
        <v>140</v>
      </c>
      <c r="C78" s="42" t="s">
        <v>21</v>
      </c>
      <c r="D78" s="208" t="s">
        <v>1027</v>
      </c>
      <c r="E78" s="215">
        <v>148359</v>
      </c>
      <c r="G78" s="216">
        <v>33.4</v>
      </c>
      <c r="H78" s="216">
        <v>36.6</v>
      </c>
      <c r="I78" s="217">
        <v>4.9000000000000004</v>
      </c>
      <c r="J78" s="218" t="s">
        <v>1362</v>
      </c>
      <c r="K78" s="216">
        <v>35.1</v>
      </c>
      <c r="L78" s="216">
        <v>42.7</v>
      </c>
      <c r="M78" s="217">
        <v>11.7</v>
      </c>
    </row>
    <row r="79" spans="1:13" x14ac:dyDescent="0.2">
      <c r="B79" s="212" t="s">
        <v>140</v>
      </c>
      <c r="C79" s="42" t="s">
        <v>22</v>
      </c>
      <c r="D79" s="208" t="s">
        <v>1028</v>
      </c>
      <c r="E79" s="215">
        <v>148335</v>
      </c>
      <c r="G79" s="216">
        <v>45.6</v>
      </c>
      <c r="H79" s="216">
        <v>48.8</v>
      </c>
      <c r="I79" s="217">
        <v>6</v>
      </c>
      <c r="J79" s="218" t="s">
        <v>1362</v>
      </c>
      <c r="K79" s="216">
        <v>46.7</v>
      </c>
      <c r="L79" s="216">
        <v>54.1</v>
      </c>
      <c r="M79" s="217">
        <v>14</v>
      </c>
    </row>
    <row r="80" spans="1:13" x14ac:dyDescent="0.2">
      <c r="B80" s="212" t="s">
        <v>140</v>
      </c>
      <c r="C80" s="42" t="s">
        <v>23</v>
      </c>
      <c r="D80" s="208" t="s">
        <v>1029</v>
      </c>
      <c r="E80" s="215">
        <v>148343</v>
      </c>
      <c r="G80" s="216">
        <v>57.9</v>
      </c>
      <c r="H80" s="216">
        <v>61</v>
      </c>
      <c r="I80" s="217">
        <v>7.5</v>
      </c>
      <c r="J80" s="218" t="s">
        <v>1362</v>
      </c>
      <c r="K80" s="216">
        <v>58.7</v>
      </c>
      <c r="L80" s="216">
        <v>65.7</v>
      </c>
      <c r="M80" s="217">
        <v>17</v>
      </c>
    </row>
    <row r="81" spans="1:13" x14ac:dyDescent="0.2">
      <c r="B81" s="212" t="s">
        <v>140</v>
      </c>
      <c r="C81" s="42" t="s">
        <v>24</v>
      </c>
      <c r="D81" s="208" t="s">
        <v>1030</v>
      </c>
      <c r="E81" s="215">
        <v>148337</v>
      </c>
      <c r="G81" s="216">
        <v>68.8</v>
      </c>
      <c r="H81" s="216">
        <v>72.099999999999994</v>
      </c>
      <c r="I81" s="195">
        <v>10.3</v>
      </c>
      <c r="J81" s="195" t="s">
        <v>1362</v>
      </c>
      <c r="K81" s="195">
        <v>69.3</v>
      </c>
      <c r="L81" s="195">
        <v>75.599999999999994</v>
      </c>
      <c r="M81" s="195">
        <v>20.5</v>
      </c>
    </row>
    <row r="82" spans="1:13" x14ac:dyDescent="0.2">
      <c r="B82" s="213" t="s">
        <v>140</v>
      </c>
      <c r="C82" s="34" t="s">
        <v>25</v>
      </c>
      <c r="D82" s="214" t="s">
        <v>443</v>
      </c>
      <c r="E82" s="219">
        <v>593374</v>
      </c>
      <c r="F82" s="105"/>
      <c r="G82" s="220">
        <v>51.4</v>
      </c>
      <c r="H82" s="220">
        <v>54.6</v>
      </c>
      <c r="I82" s="196">
        <v>6.6</v>
      </c>
      <c r="J82" s="196" t="s">
        <v>1362</v>
      </c>
      <c r="K82" s="196">
        <v>52.4</v>
      </c>
      <c r="L82" s="196">
        <v>59.5</v>
      </c>
      <c r="M82" s="196">
        <v>14.9</v>
      </c>
    </row>
    <row r="83" spans="1:13" x14ac:dyDescent="0.2">
      <c r="B83" s="212" t="s">
        <v>141</v>
      </c>
      <c r="C83" s="42" t="s">
        <v>21</v>
      </c>
      <c r="D83" s="208" t="s">
        <v>1031</v>
      </c>
      <c r="E83" s="215">
        <v>150085</v>
      </c>
      <c r="G83" s="216">
        <v>36.1</v>
      </c>
      <c r="H83" s="216">
        <v>39.299999999999997</v>
      </c>
      <c r="I83" s="217">
        <v>4.9000000000000004</v>
      </c>
      <c r="J83" s="218" t="s">
        <v>1362</v>
      </c>
      <c r="K83" s="216">
        <v>39.200000000000003</v>
      </c>
      <c r="L83" s="216">
        <v>47.2</v>
      </c>
      <c r="M83" s="217">
        <v>13.1</v>
      </c>
    </row>
    <row r="84" spans="1:13" x14ac:dyDescent="0.2">
      <c r="B84" s="212" t="s">
        <v>141</v>
      </c>
      <c r="C84" s="42" t="s">
        <v>22</v>
      </c>
      <c r="D84" s="208" t="s">
        <v>1032</v>
      </c>
      <c r="E84" s="215">
        <v>150059</v>
      </c>
      <c r="G84" s="216">
        <v>47.6</v>
      </c>
      <c r="H84" s="216">
        <v>50.8</v>
      </c>
      <c r="I84" s="217">
        <v>6.1</v>
      </c>
      <c r="J84" s="218" t="s">
        <v>1362</v>
      </c>
      <c r="K84" s="216">
        <v>49.8</v>
      </c>
      <c r="L84" s="216">
        <v>57.6</v>
      </c>
      <c r="M84" s="217">
        <v>15.5</v>
      </c>
    </row>
    <row r="85" spans="1:13" x14ac:dyDescent="0.2">
      <c r="B85" s="212" t="s">
        <v>141</v>
      </c>
      <c r="C85" s="42" t="s">
        <v>23</v>
      </c>
      <c r="D85" s="208" t="s">
        <v>1033</v>
      </c>
      <c r="E85" s="215">
        <v>150062</v>
      </c>
      <c r="G85" s="216">
        <v>59.7</v>
      </c>
      <c r="H85" s="216">
        <v>62.8</v>
      </c>
      <c r="I85" s="217">
        <v>7.8</v>
      </c>
      <c r="J85" s="218" t="s">
        <v>1362</v>
      </c>
      <c r="K85" s="216">
        <v>61.3</v>
      </c>
      <c r="L85" s="216">
        <v>68.599999999999994</v>
      </c>
      <c r="M85" s="217">
        <v>18.8</v>
      </c>
    </row>
    <row r="86" spans="1:13" x14ac:dyDescent="0.2">
      <c r="B86" s="212" t="s">
        <v>141</v>
      </c>
      <c r="C86" s="42" t="s">
        <v>24</v>
      </c>
      <c r="D86" s="208" t="s">
        <v>1034</v>
      </c>
      <c r="E86" s="215">
        <v>150065</v>
      </c>
      <c r="G86" s="216">
        <v>70.5</v>
      </c>
      <c r="H86" s="216">
        <v>73.7</v>
      </c>
      <c r="I86" s="195">
        <v>10.6</v>
      </c>
      <c r="J86" s="195" t="s">
        <v>1362</v>
      </c>
      <c r="K86" s="195">
        <v>71.7</v>
      </c>
      <c r="L86" s="195">
        <v>78</v>
      </c>
      <c r="M86" s="195">
        <v>22.5</v>
      </c>
    </row>
    <row r="87" spans="1:13" x14ac:dyDescent="0.2">
      <c r="B87" s="213" t="s">
        <v>141</v>
      </c>
      <c r="C87" s="34" t="s">
        <v>25</v>
      </c>
      <c r="D87" s="214" t="s">
        <v>468</v>
      </c>
      <c r="E87" s="219">
        <v>600271</v>
      </c>
      <c r="F87" s="105"/>
      <c r="G87" s="220">
        <v>53.5</v>
      </c>
      <c r="H87" s="220">
        <v>56.6</v>
      </c>
      <c r="I87" s="196">
        <v>6.8</v>
      </c>
      <c r="J87" s="196" t="s">
        <v>1362</v>
      </c>
      <c r="K87" s="196">
        <v>55.5</v>
      </c>
      <c r="L87" s="196">
        <v>62.9</v>
      </c>
      <c r="M87" s="196">
        <v>16.5</v>
      </c>
    </row>
    <row r="88" spans="1:13" x14ac:dyDescent="0.2">
      <c r="B88" s="212" t="s">
        <v>142</v>
      </c>
      <c r="C88" s="42" t="s">
        <v>21</v>
      </c>
      <c r="D88" s="208" t="s">
        <v>1035</v>
      </c>
      <c r="E88" s="215">
        <v>149472</v>
      </c>
      <c r="G88" s="216">
        <v>39.700000000000003</v>
      </c>
      <c r="H88" s="216">
        <v>43.2</v>
      </c>
      <c r="I88" s="217">
        <v>5.9</v>
      </c>
      <c r="J88" s="218" t="s">
        <v>1362</v>
      </c>
      <c r="K88" s="216">
        <v>44.1</v>
      </c>
      <c r="L88" s="216">
        <v>51.9</v>
      </c>
      <c r="M88" s="217">
        <v>13.9</v>
      </c>
    </row>
    <row r="89" spans="1:13" x14ac:dyDescent="0.2">
      <c r="A89" s="67"/>
      <c r="B89" s="212" t="s">
        <v>142</v>
      </c>
      <c r="C89" s="42" t="s">
        <v>22</v>
      </c>
      <c r="D89" s="208" t="s">
        <v>1036</v>
      </c>
      <c r="E89" s="215">
        <v>149469</v>
      </c>
      <c r="G89" s="216">
        <v>49.8</v>
      </c>
      <c r="H89" s="216">
        <v>53.2</v>
      </c>
      <c r="I89" s="217">
        <v>6.8</v>
      </c>
      <c r="J89" s="218" t="s">
        <v>1362</v>
      </c>
      <c r="K89" s="216">
        <v>53.3</v>
      </c>
      <c r="L89" s="216">
        <v>61</v>
      </c>
      <c r="M89" s="217">
        <v>16.399999999999999</v>
      </c>
    </row>
    <row r="90" spans="1:13" x14ac:dyDescent="0.2">
      <c r="B90" s="212" t="s">
        <v>142</v>
      </c>
      <c r="C90" s="42" t="s">
        <v>23</v>
      </c>
      <c r="D90" s="208" t="s">
        <v>1037</v>
      </c>
      <c r="E90" s="215">
        <v>149468</v>
      </c>
      <c r="G90" s="216">
        <v>61.8</v>
      </c>
      <c r="H90" s="216">
        <v>65.2</v>
      </c>
      <c r="I90" s="217">
        <v>9</v>
      </c>
      <c r="J90" s="218" t="s">
        <v>1362</v>
      </c>
      <c r="K90" s="216">
        <v>64.400000000000006</v>
      </c>
      <c r="L90" s="216">
        <v>71.400000000000006</v>
      </c>
      <c r="M90" s="217">
        <v>19.600000000000001</v>
      </c>
    </row>
    <row r="91" spans="1:13" x14ac:dyDescent="0.2">
      <c r="B91" s="212" t="s">
        <v>142</v>
      </c>
      <c r="C91" s="42" t="s">
        <v>24</v>
      </c>
      <c r="D91" s="208" t="s">
        <v>1038</v>
      </c>
      <c r="E91" s="215">
        <v>149453</v>
      </c>
      <c r="G91" s="216">
        <v>71.8</v>
      </c>
      <c r="H91" s="216">
        <v>75.2</v>
      </c>
      <c r="I91" s="195">
        <v>12.2</v>
      </c>
      <c r="J91" s="195" t="s">
        <v>1362</v>
      </c>
      <c r="K91" s="195">
        <v>73.8</v>
      </c>
      <c r="L91" s="195">
        <v>80</v>
      </c>
      <c r="M91" s="195">
        <v>23.7</v>
      </c>
    </row>
    <row r="92" spans="1:13" x14ac:dyDescent="0.2">
      <c r="B92" s="213" t="s">
        <v>142</v>
      </c>
      <c r="C92" s="34" t="s">
        <v>25</v>
      </c>
      <c r="D92" s="214" t="s">
        <v>493</v>
      </c>
      <c r="E92" s="219">
        <v>597862</v>
      </c>
      <c r="F92" s="105"/>
      <c r="G92" s="220">
        <v>55.8</v>
      </c>
      <c r="H92" s="220">
        <v>59.2</v>
      </c>
      <c r="I92" s="196">
        <v>7.9</v>
      </c>
      <c r="J92" s="196" t="s">
        <v>1362</v>
      </c>
      <c r="K92" s="196">
        <v>58.9</v>
      </c>
      <c r="L92" s="196">
        <v>66.099999999999994</v>
      </c>
      <c r="M92" s="196">
        <v>17.399999999999999</v>
      </c>
    </row>
    <row r="93" spans="1:13" x14ac:dyDescent="0.2">
      <c r="B93" s="212" t="s">
        <v>143</v>
      </c>
      <c r="C93" s="42" t="s">
        <v>21</v>
      </c>
      <c r="D93" s="208" t="s">
        <v>1039</v>
      </c>
      <c r="E93" s="215">
        <v>144540</v>
      </c>
      <c r="G93" s="216">
        <v>43.1</v>
      </c>
      <c r="H93" s="216">
        <v>46.9</v>
      </c>
      <c r="I93" s="217">
        <v>6.5</v>
      </c>
      <c r="J93" s="218" t="s">
        <v>1362</v>
      </c>
      <c r="K93" s="216">
        <v>47.7</v>
      </c>
      <c r="L93" s="216">
        <v>54.8</v>
      </c>
      <c r="M93" s="217">
        <v>13.6</v>
      </c>
    </row>
    <row r="94" spans="1:13" x14ac:dyDescent="0.2">
      <c r="B94" s="212" t="s">
        <v>143</v>
      </c>
      <c r="C94" s="42" t="s">
        <v>22</v>
      </c>
      <c r="D94" s="208" t="s">
        <v>1040</v>
      </c>
      <c r="E94" s="215">
        <v>144477</v>
      </c>
      <c r="G94" s="216">
        <v>52.8</v>
      </c>
      <c r="H94" s="216">
        <v>56.3</v>
      </c>
      <c r="I94" s="217">
        <v>7.4</v>
      </c>
      <c r="J94" s="218" t="s">
        <v>1362</v>
      </c>
      <c r="K94" s="216">
        <v>56.6</v>
      </c>
      <c r="L94" s="216">
        <v>63.2</v>
      </c>
      <c r="M94" s="217">
        <v>15.4</v>
      </c>
    </row>
    <row r="95" spans="1:13" x14ac:dyDescent="0.2">
      <c r="B95" s="212" t="s">
        <v>143</v>
      </c>
      <c r="C95" s="42" t="s">
        <v>23</v>
      </c>
      <c r="D95" s="208" t="s">
        <v>1041</v>
      </c>
      <c r="E95" s="215">
        <v>144509</v>
      </c>
      <c r="G95" s="216">
        <v>63.8</v>
      </c>
      <c r="H95" s="216">
        <v>67.400000000000006</v>
      </c>
      <c r="I95" s="217">
        <v>9.9</v>
      </c>
      <c r="J95" s="218" t="s">
        <v>1362</v>
      </c>
      <c r="K95" s="216">
        <v>66.8</v>
      </c>
      <c r="L95" s="216">
        <v>73</v>
      </c>
      <c r="M95" s="217">
        <v>18.899999999999999</v>
      </c>
    </row>
    <row r="96" spans="1:13" x14ac:dyDescent="0.2">
      <c r="B96" s="212" t="s">
        <v>143</v>
      </c>
      <c r="C96" s="42" t="s">
        <v>24</v>
      </c>
      <c r="D96" s="208" t="s">
        <v>1042</v>
      </c>
      <c r="E96" s="215">
        <v>144507</v>
      </c>
      <c r="G96" s="216">
        <v>73.599999999999994</v>
      </c>
      <c r="H96" s="216">
        <v>77.2</v>
      </c>
      <c r="I96" s="195">
        <v>13.5</v>
      </c>
      <c r="J96" s="195" t="s">
        <v>1362</v>
      </c>
      <c r="K96" s="195">
        <v>75.8</v>
      </c>
      <c r="L96" s="195">
        <v>81.400000000000006</v>
      </c>
      <c r="M96" s="195">
        <v>23</v>
      </c>
    </row>
    <row r="97" spans="1:13" x14ac:dyDescent="0.2">
      <c r="B97" s="213" t="s">
        <v>143</v>
      </c>
      <c r="C97" s="34" t="s">
        <v>25</v>
      </c>
      <c r="D97" s="214" t="s">
        <v>518</v>
      </c>
      <c r="E97" s="219">
        <v>578033</v>
      </c>
      <c r="F97" s="105"/>
      <c r="G97" s="220">
        <v>58.3</v>
      </c>
      <c r="H97" s="220">
        <v>61.9</v>
      </c>
      <c r="I97" s="196">
        <v>8.6</v>
      </c>
      <c r="J97" s="196" t="s">
        <v>1362</v>
      </c>
      <c r="K97" s="196">
        <v>61.7</v>
      </c>
      <c r="L97" s="196">
        <v>68.099999999999994</v>
      </c>
      <c r="M97" s="196">
        <v>16.7</v>
      </c>
    </row>
    <row r="98" spans="1:13" x14ac:dyDescent="0.2">
      <c r="A98" s="221"/>
      <c r="B98" s="212" t="s">
        <v>135</v>
      </c>
      <c r="C98" s="42" t="s">
        <v>21</v>
      </c>
      <c r="D98" s="208" t="s">
        <v>969</v>
      </c>
      <c r="E98" s="215">
        <v>144523</v>
      </c>
      <c r="G98" s="216">
        <v>48.2</v>
      </c>
      <c r="H98" s="216">
        <v>51.4</v>
      </c>
      <c r="I98" s="217">
        <v>6.2</v>
      </c>
      <c r="J98" s="218" t="s">
        <v>1362</v>
      </c>
      <c r="K98" s="216">
        <v>52.3</v>
      </c>
      <c r="L98" s="216">
        <v>58.2</v>
      </c>
      <c r="M98" s="217">
        <v>12.3</v>
      </c>
    </row>
    <row r="99" spans="1:13" x14ac:dyDescent="0.2">
      <c r="A99" s="221"/>
      <c r="B99" s="212" t="s">
        <v>135</v>
      </c>
      <c r="C99" s="42" t="s">
        <v>22</v>
      </c>
      <c r="D99" s="208" t="s">
        <v>970</v>
      </c>
      <c r="E99" s="215">
        <v>144502</v>
      </c>
      <c r="G99" s="216">
        <v>56.7</v>
      </c>
      <c r="H99" s="216">
        <v>59.9</v>
      </c>
      <c r="I99" s="217">
        <v>7.2</v>
      </c>
      <c r="J99" s="218" t="s">
        <v>1362</v>
      </c>
      <c r="K99" s="216">
        <v>60.1</v>
      </c>
      <c r="L99" s="216">
        <v>65.8</v>
      </c>
      <c r="M99" s="217">
        <v>14.3</v>
      </c>
    </row>
    <row r="100" spans="1:13" x14ac:dyDescent="0.2">
      <c r="A100" s="222"/>
      <c r="B100" s="212" t="s">
        <v>135</v>
      </c>
      <c r="C100" s="42" t="s">
        <v>23</v>
      </c>
      <c r="D100" s="208" t="s">
        <v>971</v>
      </c>
      <c r="E100" s="215">
        <v>144514</v>
      </c>
      <c r="G100" s="216">
        <v>67.3</v>
      </c>
      <c r="H100" s="216">
        <v>70.400000000000006</v>
      </c>
      <c r="I100" s="217">
        <v>9.8000000000000007</v>
      </c>
      <c r="J100" s="218" t="s">
        <v>1362</v>
      </c>
      <c r="K100" s="216">
        <v>69.900000000000006</v>
      </c>
      <c r="L100" s="216">
        <v>75.3</v>
      </c>
      <c r="M100" s="217">
        <v>18</v>
      </c>
    </row>
    <row r="101" spans="1:13" x14ac:dyDescent="0.2">
      <c r="B101" s="212" t="s">
        <v>135</v>
      </c>
      <c r="C101" s="42" t="s">
        <v>24</v>
      </c>
      <c r="D101" s="208" t="s">
        <v>972</v>
      </c>
      <c r="E101" s="215">
        <v>144509</v>
      </c>
      <c r="G101" s="216">
        <v>76.099999999999994</v>
      </c>
      <c r="H101" s="216">
        <v>79.3</v>
      </c>
      <c r="I101" s="195">
        <v>13.1</v>
      </c>
      <c r="J101" s="195" t="s">
        <v>1362</v>
      </c>
      <c r="K101" s="195">
        <v>78.099999999999994</v>
      </c>
      <c r="L101" s="195">
        <v>83</v>
      </c>
      <c r="M101" s="195">
        <v>22.2</v>
      </c>
    </row>
    <row r="102" spans="1:13" x14ac:dyDescent="0.2">
      <c r="B102" s="213" t="s">
        <v>135</v>
      </c>
      <c r="C102" s="34" t="s">
        <v>25</v>
      </c>
      <c r="D102" s="214" t="s">
        <v>543</v>
      </c>
      <c r="E102" s="219">
        <v>578048</v>
      </c>
      <c r="F102" s="105"/>
      <c r="G102" s="220">
        <v>62.1</v>
      </c>
      <c r="H102" s="220">
        <v>65.2</v>
      </c>
      <c r="I102" s="196">
        <v>8.3000000000000007</v>
      </c>
      <c r="J102" s="196" t="s">
        <v>1362</v>
      </c>
      <c r="K102" s="196">
        <v>65.099999999999994</v>
      </c>
      <c r="L102" s="196">
        <v>70.599999999999994</v>
      </c>
      <c r="M102" s="196">
        <v>15.6</v>
      </c>
    </row>
    <row r="103" spans="1:13" x14ac:dyDescent="0.2">
      <c r="B103" s="212" t="s">
        <v>1090</v>
      </c>
      <c r="C103" s="42" t="s">
        <v>21</v>
      </c>
      <c r="D103" s="208" t="s">
        <v>1265</v>
      </c>
      <c r="E103" s="215">
        <v>141718</v>
      </c>
      <c r="G103" s="216">
        <v>52</v>
      </c>
      <c r="H103" s="216">
        <v>54.9</v>
      </c>
      <c r="I103" s="217">
        <v>6.2</v>
      </c>
      <c r="J103" s="218" t="s">
        <v>1362</v>
      </c>
      <c r="K103" s="216">
        <v>54.9</v>
      </c>
      <c r="L103" s="216">
        <v>60.8</v>
      </c>
      <c r="M103" s="217">
        <v>13</v>
      </c>
    </row>
    <row r="104" spans="1:13" x14ac:dyDescent="0.2">
      <c r="B104" s="212" t="s">
        <v>1090</v>
      </c>
      <c r="C104" s="42" t="s">
        <v>22</v>
      </c>
      <c r="D104" s="208" t="s">
        <v>1266</v>
      </c>
      <c r="E104" s="215">
        <v>141725</v>
      </c>
      <c r="G104" s="216">
        <v>59.8</v>
      </c>
      <c r="H104" s="216">
        <v>62.7</v>
      </c>
      <c r="I104" s="217">
        <v>7.4</v>
      </c>
      <c r="J104" s="218" t="s">
        <v>1362</v>
      </c>
      <c r="K104" s="216">
        <v>62.4</v>
      </c>
      <c r="L104" s="216">
        <v>68</v>
      </c>
      <c r="M104" s="217">
        <v>15</v>
      </c>
    </row>
    <row r="105" spans="1:13" x14ac:dyDescent="0.2">
      <c r="B105" s="212" t="s">
        <v>1090</v>
      </c>
      <c r="C105" s="42" t="s">
        <v>23</v>
      </c>
      <c r="D105" s="208" t="s">
        <v>1267</v>
      </c>
      <c r="E105" s="215">
        <v>141719</v>
      </c>
      <c r="G105" s="216">
        <v>69.3</v>
      </c>
      <c r="H105" s="216">
        <v>72.3</v>
      </c>
      <c r="I105" s="217">
        <v>9.8000000000000007</v>
      </c>
      <c r="J105" s="218" t="s">
        <v>1362</v>
      </c>
      <c r="K105" s="216">
        <v>71.3</v>
      </c>
      <c r="L105" s="216">
        <v>76.7</v>
      </c>
      <c r="M105" s="217">
        <v>18.8</v>
      </c>
    </row>
    <row r="106" spans="1:13" x14ac:dyDescent="0.2">
      <c r="B106" s="212" t="s">
        <v>1090</v>
      </c>
      <c r="C106" s="42" t="s">
        <v>24</v>
      </c>
      <c r="D106" s="208" t="s">
        <v>1268</v>
      </c>
      <c r="E106" s="215">
        <v>141699</v>
      </c>
      <c r="G106" s="216">
        <v>78.099999999999994</v>
      </c>
      <c r="H106" s="216">
        <v>81</v>
      </c>
      <c r="I106" s="217">
        <v>13.2</v>
      </c>
      <c r="J106" s="218" t="s">
        <v>1362</v>
      </c>
      <c r="K106" s="216">
        <v>79.599999999999994</v>
      </c>
      <c r="L106" s="216">
        <v>84.3</v>
      </c>
      <c r="M106" s="217">
        <v>22.9</v>
      </c>
    </row>
    <row r="107" spans="1:13" x14ac:dyDescent="0.2">
      <c r="B107" s="213" t="s">
        <v>1090</v>
      </c>
      <c r="C107" s="34" t="s">
        <v>25</v>
      </c>
      <c r="D107" s="214" t="s">
        <v>1269</v>
      </c>
      <c r="E107" s="219">
        <v>566861</v>
      </c>
      <c r="F107" s="105"/>
      <c r="G107" s="220">
        <v>64.8</v>
      </c>
      <c r="H107" s="220">
        <v>67.7</v>
      </c>
      <c r="I107" s="231">
        <v>8.4</v>
      </c>
      <c r="J107" s="232" t="s">
        <v>1362</v>
      </c>
      <c r="K107" s="220">
        <v>67</v>
      </c>
      <c r="L107" s="220">
        <v>72.400000000000006</v>
      </c>
      <c r="M107" s="231">
        <v>16.3</v>
      </c>
    </row>
    <row r="108" spans="1:13" x14ac:dyDescent="0.2">
      <c r="B108" s="212"/>
      <c r="E108" s="186"/>
      <c r="G108" s="195" t="s">
        <v>1362</v>
      </c>
      <c r="H108" s="195" t="s">
        <v>1362</v>
      </c>
      <c r="I108" s="195" t="s">
        <v>1362</v>
      </c>
      <c r="J108" s="195" t="s">
        <v>1362</v>
      </c>
      <c r="K108" s="195" t="s">
        <v>1362</v>
      </c>
      <c r="L108" s="195" t="s">
        <v>1362</v>
      </c>
      <c r="M108" s="195" t="s">
        <v>1362</v>
      </c>
    </row>
    <row r="109" spans="1:13" x14ac:dyDescent="0.2">
      <c r="A109" s="91" t="s">
        <v>67</v>
      </c>
      <c r="E109" s="186"/>
      <c r="G109" s="195" t="s">
        <v>1362</v>
      </c>
      <c r="H109" s="195" t="s">
        <v>1362</v>
      </c>
      <c r="I109" s="195" t="s">
        <v>1362</v>
      </c>
      <c r="J109" s="195" t="s">
        <v>1362</v>
      </c>
      <c r="K109" s="195" t="s">
        <v>1362</v>
      </c>
      <c r="L109" s="195" t="s">
        <v>1362</v>
      </c>
      <c r="M109" s="195" t="s">
        <v>1362</v>
      </c>
    </row>
    <row r="110" spans="1:13" x14ac:dyDescent="0.2">
      <c r="B110" s="212" t="s">
        <v>744</v>
      </c>
      <c r="C110" s="42" t="s">
        <v>21</v>
      </c>
      <c r="D110" s="208" t="s">
        <v>1043</v>
      </c>
      <c r="E110" s="215">
        <v>138030</v>
      </c>
      <c r="G110" s="216">
        <v>21.7</v>
      </c>
      <c r="H110" s="216">
        <v>24.8</v>
      </c>
      <c r="I110" s="217">
        <v>4</v>
      </c>
      <c r="J110" s="218" t="s">
        <v>1362</v>
      </c>
      <c r="K110" s="216">
        <v>21.7</v>
      </c>
      <c r="L110" s="216">
        <v>27.3</v>
      </c>
      <c r="M110" s="217">
        <v>7.1</v>
      </c>
    </row>
    <row r="111" spans="1:13" x14ac:dyDescent="0.2">
      <c r="B111" s="212" t="s">
        <v>744</v>
      </c>
      <c r="C111" s="42" t="s">
        <v>22</v>
      </c>
      <c r="D111" s="208" t="s">
        <v>1044</v>
      </c>
      <c r="E111" s="215">
        <v>138029</v>
      </c>
      <c r="G111" s="216">
        <v>34.200000000000003</v>
      </c>
      <c r="H111" s="216">
        <v>37.5</v>
      </c>
      <c r="I111" s="217">
        <v>5.0999999999999996</v>
      </c>
      <c r="J111" s="218" t="s">
        <v>1362</v>
      </c>
      <c r="K111" s="216">
        <v>34.200000000000003</v>
      </c>
      <c r="L111" s="216">
        <v>40.200000000000003</v>
      </c>
      <c r="M111" s="217">
        <v>9.1999999999999993</v>
      </c>
    </row>
    <row r="112" spans="1:13" x14ac:dyDescent="0.2">
      <c r="B112" s="212" t="s">
        <v>744</v>
      </c>
      <c r="C112" s="42" t="s">
        <v>23</v>
      </c>
      <c r="D112" s="208" t="s">
        <v>1045</v>
      </c>
      <c r="E112" s="215">
        <v>138029</v>
      </c>
      <c r="G112" s="216">
        <v>47.2</v>
      </c>
      <c r="H112" s="216">
        <v>50.9</v>
      </c>
      <c r="I112" s="217">
        <v>7</v>
      </c>
      <c r="J112" s="218" t="s">
        <v>1362</v>
      </c>
      <c r="K112" s="216">
        <v>47.2</v>
      </c>
      <c r="L112" s="216">
        <v>53.6</v>
      </c>
      <c r="M112" s="217">
        <v>12.1</v>
      </c>
    </row>
    <row r="113" spans="1:13" x14ac:dyDescent="0.2">
      <c r="B113" s="212" t="s">
        <v>744</v>
      </c>
      <c r="C113" s="42" t="s">
        <v>24</v>
      </c>
      <c r="D113" s="208" t="s">
        <v>1046</v>
      </c>
      <c r="E113" s="215">
        <v>138026</v>
      </c>
      <c r="G113" s="216">
        <v>59.4</v>
      </c>
      <c r="H113" s="216">
        <v>63.4</v>
      </c>
      <c r="I113" s="195">
        <v>9.8000000000000007</v>
      </c>
      <c r="J113" s="195" t="s">
        <v>1362</v>
      </c>
      <c r="K113" s="195">
        <v>59.4</v>
      </c>
      <c r="L113" s="195">
        <v>65.599999999999994</v>
      </c>
      <c r="M113" s="195">
        <v>15.4</v>
      </c>
    </row>
    <row r="114" spans="1:13" x14ac:dyDescent="0.2">
      <c r="B114" s="213" t="s">
        <v>744</v>
      </c>
      <c r="C114" s="34" t="s">
        <v>25</v>
      </c>
      <c r="D114" s="214" t="s">
        <v>1047</v>
      </c>
      <c r="E114" s="219">
        <v>552114</v>
      </c>
      <c r="F114" s="105"/>
      <c r="G114" s="220">
        <v>40.6</v>
      </c>
      <c r="H114" s="220">
        <v>44.2</v>
      </c>
      <c r="I114" s="196">
        <v>6</v>
      </c>
      <c r="J114" s="196" t="s">
        <v>1362</v>
      </c>
      <c r="K114" s="196">
        <v>40.6</v>
      </c>
      <c r="L114" s="196">
        <v>46.7</v>
      </c>
      <c r="M114" s="196">
        <v>10.199999999999999</v>
      </c>
    </row>
    <row r="115" spans="1:13" x14ac:dyDescent="0.2">
      <c r="B115" s="212" t="s">
        <v>137</v>
      </c>
      <c r="C115" s="42" t="s">
        <v>21</v>
      </c>
      <c r="D115" s="208" t="s">
        <v>1048</v>
      </c>
      <c r="E115" s="215">
        <v>142963</v>
      </c>
      <c r="G115" s="216">
        <v>21.6</v>
      </c>
      <c r="H115" s="216">
        <v>25</v>
      </c>
      <c r="I115" s="217">
        <v>4.3</v>
      </c>
      <c r="J115" s="218" t="s">
        <v>1362</v>
      </c>
      <c r="K115" s="216">
        <v>21.7</v>
      </c>
      <c r="L115" s="216">
        <v>28</v>
      </c>
      <c r="M115" s="217">
        <v>8.1</v>
      </c>
    </row>
    <row r="116" spans="1:13" x14ac:dyDescent="0.2">
      <c r="B116" s="212" t="s">
        <v>137</v>
      </c>
      <c r="C116" s="42" t="s">
        <v>22</v>
      </c>
      <c r="D116" s="208" t="s">
        <v>1049</v>
      </c>
      <c r="E116" s="215">
        <v>142962</v>
      </c>
      <c r="G116" s="216">
        <v>33.9</v>
      </c>
      <c r="H116" s="216">
        <v>37.6</v>
      </c>
      <c r="I116" s="217">
        <v>5.5</v>
      </c>
      <c r="J116" s="218" t="s">
        <v>1362</v>
      </c>
      <c r="K116" s="216">
        <v>33.9</v>
      </c>
      <c r="L116" s="216">
        <v>40.9</v>
      </c>
      <c r="M116" s="217">
        <v>10.5</v>
      </c>
    </row>
    <row r="117" spans="1:13" x14ac:dyDescent="0.2">
      <c r="B117" s="212" t="s">
        <v>137</v>
      </c>
      <c r="C117" s="42" t="s">
        <v>23</v>
      </c>
      <c r="D117" s="208" t="s">
        <v>1050</v>
      </c>
      <c r="E117" s="215">
        <v>142946</v>
      </c>
      <c r="G117" s="216">
        <v>46.7</v>
      </c>
      <c r="H117" s="216">
        <v>50.6</v>
      </c>
      <c r="I117" s="217">
        <v>7.3</v>
      </c>
      <c r="J117" s="218" t="s">
        <v>1362</v>
      </c>
      <c r="K117" s="216">
        <v>46.8</v>
      </c>
      <c r="L117" s="216">
        <v>54</v>
      </c>
      <c r="M117" s="217">
        <v>13.6</v>
      </c>
    </row>
    <row r="118" spans="1:13" x14ac:dyDescent="0.2">
      <c r="A118" s="67"/>
      <c r="B118" s="212" t="s">
        <v>137</v>
      </c>
      <c r="C118" s="42" t="s">
        <v>24</v>
      </c>
      <c r="D118" s="208" t="s">
        <v>1051</v>
      </c>
      <c r="E118" s="215">
        <v>142951</v>
      </c>
      <c r="G118" s="216">
        <v>59.2</v>
      </c>
      <c r="H118" s="216">
        <v>63.3</v>
      </c>
      <c r="I118" s="195">
        <v>9.9</v>
      </c>
      <c r="J118" s="195" t="s">
        <v>1362</v>
      </c>
      <c r="K118" s="195">
        <v>59.3</v>
      </c>
      <c r="L118" s="195">
        <v>66.2</v>
      </c>
      <c r="M118" s="195">
        <v>16.899999999999999</v>
      </c>
    </row>
    <row r="119" spans="1:13" x14ac:dyDescent="0.2">
      <c r="B119" s="213" t="s">
        <v>137</v>
      </c>
      <c r="C119" s="34" t="s">
        <v>25</v>
      </c>
      <c r="D119" s="214" t="s">
        <v>568</v>
      </c>
      <c r="E119" s="219">
        <v>571822</v>
      </c>
      <c r="F119" s="105"/>
      <c r="G119" s="220">
        <v>40.4</v>
      </c>
      <c r="H119" s="220">
        <v>44.1</v>
      </c>
      <c r="I119" s="196">
        <v>6.3</v>
      </c>
      <c r="J119" s="196" t="s">
        <v>1362</v>
      </c>
      <c r="K119" s="196">
        <v>40.4</v>
      </c>
      <c r="L119" s="196">
        <v>47.3</v>
      </c>
      <c r="M119" s="196">
        <v>11.5</v>
      </c>
    </row>
    <row r="120" spans="1:13" x14ac:dyDescent="0.2">
      <c r="B120" s="212" t="s">
        <v>138</v>
      </c>
      <c r="C120" s="42" t="s">
        <v>21</v>
      </c>
      <c r="D120" s="208" t="s">
        <v>1052</v>
      </c>
      <c r="E120" s="215">
        <v>147567</v>
      </c>
      <c r="G120" s="216">
        <v>22.8</v>
      </c>
      <c r="H120" s="216">
        <v>26.8</v>
      </c>
      <c r="I120" s="217">
        <v>5.2</v>
      </c>
      <c r="J120" s="218" t="s">
        <v>1362</v>
      </c>
      <c r="K120" s="216">
        <v>22.9</v>
      </c>
      <c r="L120" s="216">
        <v>30.8</v>
      </c>
      <c r="M120" s="217">
        <v>10.199999999999999</v>
      </c>
    </row>
    <row r="121" spans="1:13" x14ac:dyDescent="0.2">
      <c r="B121" s="212" t="s">
        <v>138</v>
      </c>
      <c r="C121" s="42" t="s">
        <v>22</v>
      </c>
      <c r="D121" s="208" t="s">
        <v>1053</v>
      </c>
      <c r="E121" s="215">
        <v>147566</v>
      </c>
      <c r="G121" s="216">
        <v>35</v>
      </c>
      <c r="H121" s="216">
        <v>39.1</v>
      </c>
      <c r="I121" s="217">
        <v>6.3</v>
      </c>
      <c r="J121" s="218" t="s">
        <v>1362</v>
      </c>
      <c r="K121" s="216">
        <v>35.1</v>
      </c>
      <c r="L121" s="216">
        <v>43.3</v>
      </c>
      <c r="M121" s="217">
        <v>12.8</v>
      </c>
    </row>
    <row r="122" spans="1:13" x14ac:dyDescent="0.2">
      <c r="B122" s="212" t="s">
        <v>138</v>
      </c>
      <c r="C122" s="42" t="s">
        <v>23</v>
      </c>
      <c r="D122" s="208" t="s">
        <v>1054</v>
      </c>
      <c r="E122" s="215">
        <v>147580</v>
      </c>
      <c r="G122" s="216">
        <v>48</v>
      </c>
      <c r="H122" s="216">
        <v>52.1</v>
      </c>
      <c r="I122" s="217">
        <v>7.8</v>
      </c>
      <c r="J122" s="218" t="s">
        <v>1362</v>
      </c>
      <c r="K122" s="216">
        <v>48.1</v>
      </c>
      <c r="L122" s="216">
        <v>56.2</v>
      </c>
      <c r="M122" s="217">
        <v>15.7</v>
      </c>
    </row>
    <row r="123" spans="1:13" x14ac:dyDescent="0.2">
      <c r="B123" s="212" t="s">
        <v>138</v>
      </c>
      <c r="C123" s="42" t="s">
        <v>24</v>
      </c>
      <c r="D123" s="208" t="s">
        <v>1055</v>
      </c>
      <c r="E123" s="215">
        <v>147549</v>
      </c>
      <c r="G123" s="216">
        <v>59.7</v>
      </c>
      <c r="H123" s="216">
        <v>64</v>
      </c>
      <c r="I123" s="195">
        <v>10.8</v>
      </c>
      <c r="J123" s="195" t="s">
        <v>1362</v>
      </c>
      <c r="K123" s="195">
        <v>59.7</v>
      </c>
      <c r="L123" s="195">
        <v>67.599999999999994</v>
      </c>
      <c r="M123" s="195">
        <v>19.7</v>
      </c>
    </row>
    <row r="124" spans="1:13" x14ac:dyDescent="0.2">
      <c r="B124" s="213" t="s">
        <v>138</v>
      </c>
      <c r="C124" s="34" t="s">
        <v>25</v>
      </c>
      <c r="D124" s="214" t="s">
        <v>593</v>
      </c>
      <c r="E124" s="219">
        <v>590262</v>
      </c>
      <c r="F124" s="105"/>
      <c r="G124" s="220">
        <v>41.4</v>
      </c>
      <c r="H124" s="220">
        <v>45.5</v>
      </c>
      <c r="I124" s="196">
        <v>7.1</v>
      </c>
      <c r="J124" s="196" t="s">
        <v>1362</v>
      </c>
      <c r="K124" s="196">
        <v>41.4</v>
      </c>
      <c r="L124" s="196">
        <v>49.5</v>
      </c>
      <c r="M124" s="196">
        <v>13.8</v>
      </c>
    </row>
    <row r="125" spans="1:13" x14ac:dyDescent="0.2">
      <c r="B125" s="212" t="s">
        <v>139</v>
      </c>
      <c r="C125" s="42" t="s">
        <v>21</v>
      </c>
      <c r="D125" s="208" t="s">
        <v>1056</v>
      </c>
      <c r="E125" s="215">
        <v>145880</v>
      </c>
      <c r="G125" s="216">
        <v>24.9</v>
      </c>
      <c r="H125" s="216">
        <v>29</v>
      </c>
      <c r="I125" s="217">
        <v>5.5</v>
      </c>
      <c r="J125" s="218" t="s">
        <v>1362</v>
      </c>
      <c r="K125" s="216">
        <v>25.5</v>
      </c>
      <c r="L125" s="216">
        <v>34</v>
      </c>
      <c r="M125" s="217">
        <v>11.4</v>
      </c>
    </row>
    <row r="126" spans="1:13" x14ac:dyDescent="0.2">
      <c r="B126" s="212" t="s">
        <v>139</v>
      </c>
      <c r="C126" s="42" t="s">
        <v>22</v>
      </c>
      <c r="D126" s="208" t="s">
        <v>1057</v>
      </c>
      <c r="E126" s="215">
        <v>145878</v>
      </c>
      <c r="G126" s="216">
        <v>37.200000000000003</v>
      </c>
      <c r="H126" s="216">
        <v>41.2</v>
      </c>
      <c r="I126" s="217">
        <v>6.4</v>
      </c>
      <c r="J126" s="218" t="s">
        <v>1362</v>
      </c>
      <c r="K126" s="216">
        <v>37.4</v>
      </c>
      <c r="L126" s="216">
        <v>46.1</v>
      </c>
      <c r="M126" s="217">
        <v>13.8</v>
      </c>
    </row>
    <row r="127" spans="1:13" x14ac:dyDescent="0.2">
      <c r="A127" s="221"/>
      <c r="B127" s="212" t="s">
        <v>139</v>
      </c>
      <c r="C127" s="42" t="s">
        <v>23</v>
      </c>
      <c r="D127" s="208" t="s">
        <v>1058</v>
      </c>
      <c r="E127" s="215">
        <v>145868</v>
      </c>
      <c r="G127" s="216">
        <v>49.9</v>
      </c>
      <c r="H127" s="216">
        <v>54</v>
      </c>
      <c r="I127" s="217">
        <v>8.1</v>
      </c>
      <c r="J127" s="218" t="s">
        <v>1362</v>
      </c>
      <c r="K127" s="216">
        <v>50.1</v>
      </c>
      <c r="L127" s="216">
        <v>58.6</v>
      </c>
      <c r="M127" s="217">
        <v>17</v>
      </c>
    </row>
    <row r="128" spans="1:13" x14ac:dyDescent="0.2">
      <c r="A128" s="221"/>
      <c r="B128" s="212" t="s">
        <v>139</v>
      </c>
      <c r="C128" s="42" t="s">
        <v>24</v>
      </c>
      <c r="D128" s="208" t="s">
        <v>1059</v>
      </c>
      <c r="E128" s="215">
        <v>145872</v>
      </c>
      <c r="G128" s="216">
        <v>61.6</v>
      </c>
      <c r="H128" s="216">
        <v>65.8</v>
      </c>
      <c r="I128" s="195">
        <v>11.1</v>
      </c>
      <c r="J128" s="195" t="s">
        <v>1362</v>
      </c>
      <c r="K128" s="195">
        <v>61.7</v>
      </c>
      <c r="L128" s="195">
        <v>69.8</v>
      </c>
      <c r="M128" s="195">
        <v>21</v>
      </c>
    </row>
    <row r="129" spans="1:13" x14ac:dyDescent="0.2">
      <c r="A129" s="222"/>
      <c r="B129" s="213" t="s">
        <v>139</v>
      </c>
      <c r="C129" s="34" t="s">
        <v>25</v>
      </c>
      <c r="D129" s="214" t="s">
        <v>618</v>
      </c>
      <c r="E129" s="219">
        <v>583498</v>
      </c>
      <c r="F129" s="105"/>
      <c r="G129" s="220">
        <v>43.4</v>
      </c>
      <c r="H129" s="220">
        <v>47.5</v>
      </c>
      <c r="I129" s="196">
        <v>7.3</v>
      </c>
      <c r="J129" s="196" t="s">
        <v>1362</v>
      </c>
      <c r="K129" s="196">
        <v>43.7</v>
      </c>
      <c r="L129" s="196">
        <v>52.1</v>
      </c>
      <c r="M129" s="196">
        <v>14.9</v>
      </c>
    </row>
    <row r="130" spans="1:13" x14ac:dyDescent="0.2">
      <c r="B130" s="212" t="s">
        <v>140</v>
      </c>
      <c r="C130" s="42" t="s">
        <v>21</v>
      </c>
      <c r="D130" s="208" t="s">
        <v>1060</v>
      </c>
      <c r="E130" s="215">
        <v>148359</v>
      </c>
      <c r="G130" s="216">
        <v>26.6</v>
      </c>
      <c r="H130" s="216">
        <v>30.9</v>
      </c>
      <c r="I130" s="217">
        <v>5.8</v>
      </c>
      <c r="J130" s="218" t="s">
        <v>1362</v>
      </c>
      <c r="K130" s="216">
        <v>28.6</v>
      </c>
      <c r="L130" s="216">
        <v>37.6</v>
      </c>
      <c r="M130" s="217">
        <v>12.5</v>
      </c>
    </row>
    <row r="131" spans="1:13" x14ac:dyDescent="0.2">
      <c r="B131" s="212" t="s">
        <v>140</v>
      </c>
      <c r="C131" s="42" t="s">
        <v>22</v>
      </c>
      <c r="D131" s="208" t="s">
        <v>1061</v>
      </c>
      <c r="E131" s="215">
        <v>148335</v>
      </c>
      <c r="G131" s="216">
        <v>38.700000000000003</v>
      </c>
      <c r="H131" s="216">
        <v>42.9</v>
      </c>
      <c r="I131" s="217">
        <v>6.9</v>
      </c>
      <c r="J131" s="218" t="s">
        <v>1362</v>
      </c>
      <c r="K131" s="216">
        <v>40</v>
      </c>
      <c r="L131" s="216">
        <v>49.1</v>
      </c>
      <c r="M131" s="217">
        <v>15.2</v>
      </c>
    </row>
    <row r="132" spans="1:13" x14ac:dyDescent="0.2">
      <c r="B132" s="212" t="s">
        <v>140</v>
      </c>
      <c r="C132" s="42" t="s">
        <v>23</v>
      </c>
      <c r="D132" s="208" t="s">
        <v>1062</v>
      </c>
      <c r="E132" s="215">
        <v>148343</v>
      </c>
      <c r="G132" s="216">
        <v>51.3</v>
      </c>
      <c r="H132" s="216">
        <v>55.5</v>
      </c>
      <c r="I132" s="217">
        <v>8.6</v>
      </c>
      <c r="J132" s="218" t="s">
        <v>1362</v>
      </c>
      <c r="K132" s="216">
        <v>52.3</v>
      </c>
      <c r="L132" s="216">
        <v>61.3</v>
      </c>
      <c r="M132" s="217">
        <v>18.8</v>
      </c>
    </row>
    <row r="133" spans="1:13" x14ac:dyDescent="0.2">
      <c r="B133" s="212" t="s">
        <v>140</v>
      </c>
      <c r="C133" s="42" t="s">
        <v>24</v>
      </c>
      <c r="D133" s="208" t="s">
        <v>1063</v>
      </c>
      <c r="E133" s="215">
        <v>148337</v>
      </c>
      <c r="G133" s="216">
        <v>63.1</v>
      </c>
      <c r="H133" s="216">
        <v>67.5</v>
      </c>
      <c r="I133" s="195">
        <v>11.9</v>
      </c>
      <c r="J133" s="195" t="s">
        <v>1362</v>
      </c>
      <c r="K133" s="195">
        <v>63.8</v>
      </c>
      <c r="L133" s="195">
        <v>72.099999999999994</v>
      </c>
      <c r="M133" s="195">
        <v>23.1</v>
      </c>
    </row>
    <row r="134" spans="1:13" x14ac:dyDescent="0.2">
      <c r="B134" s="213" t="s">
        <v>140</v>
      </c>
      <c r="C134" s="34" t="s">
        <v>25</v>
      </c>
      <c r="D134" s="214" t="s">
        <v>643</v>
      </c>
      <c r="E134" s="219">
        <v>593374</v>
      </c>
      <c r="F134" s="105"/>
      <c r="G134" s="220">
        <v>44.9</v>
      </c>
      <c r="H134" s="220">
        <v>49.2</v>
      </c>
      <c r="I134" s="196">
        <v>7.8</v>
      </c>
      <c r="J134" s="196" t="s">
        <v>1362</v>
      </c>
      <c r="K134" s="196">
        <v>46.2</v>
      </c>
      <c r="L134" s="196">
        <v>55</v>
      </c>
      <c r="M134" s="196">
        <v>16.399999999999999</v>
      </c>
    </row>
    <row r="135" spans="1:13" x14ac:dyDescent="0.2">
      <c r="B135" s="212" t="s">
        <v>141</v>
      </c>
      <c r="C135" s="42" t="s">
        <v>21</v>
      </c>
      <c r="D135" s="208" t="s">
        <v>1064</v>
      </c>
      <c r="E135" s="215">
        <v>150085</v>
      </c>
      <c r="G135" s="216">
        <v>28.9</v>
      </c>
      <c r="H135" s="216">
        <v>33.200000000000003</v>
      </c>
      <c r="I135" s="217">
        <v>6</v>
      </c>
      <c r="J135" s="218" t="s">
        <v>1362</v>
      </c>
      <c r="K135" s="216">
        <v>32.700000000000003</v>
      </c>
      <c r="L135" s="216">
        <v>42.1</v>
      </c>
      <c r="M135" s="217">
        <v>14</v>
      </c>
    </row>
    <row r="136" spans="1:13" x14ac:dyDescent="0.2">
      <c r="B136" s="212" t="s">
        <v>141</v>
      </c>
      <c r="C136" s="42" t="s">
        <v>22</v>
      </c>
      <c r="D136" s="208" t="s">
        <v>1065</v>
      </c>
      <c r="E136" s="215">
        <v>150059</v>
      </c>
      <c r="G136" s="216">
        <v>40.1</v>
      </c>
      <c r="H136" s="216">
        <v>44.5</v>
      </c>
      <c r="I136" s="217">
        <v>7.3</v>
      </c>
      <c r="J136" s="218" t="s">
        <v>1362</v>
      </c>
      <c r="K136" s="216">
        <v>43</v>
      </c>
      <c r="L136" s="216">
        <v>52.6</v>
      </c>
      <c r="M136" s="217">
        <v>16.899999999999999</v>
      </c>
    </row>
    <row r="137" spans="1:13" x14ac:dyDescent="0.2">
      <c r="B137" s="212" t="s">
        <v>141</v>
      </c>
      <c r="C137" s="42" t="s">
        <v>23</v>
      </c>
      <c r="D137" s="208" t="s">
        <v>1066</v>
      </c>
      <c r="E137" s="215">
        <v>150062</v>
      </c>
      <c r="G137" s="216">
        <v>52.8</v>
      </c>
      <c r="H137" s="216">
        <v>57.1</v>
      </c>
      <c r="I137" s="217">
        <v>9.1999999999999993</v>
      </c>
      <c r="J137" s="218" t="s">
        <v>1362</v>
      </c>
      <c r="K137" s="216">
        <v>54.9</v>
      </c>
      <c r="L137" s="216">
        <v>64.3</v>
      </c>
      <c r="M137" s="217">
        <v>20.7</v>
      </c>
    </row>
    <row r="138" spans="1:13" x14ac:dyDescent="0.2">
      <c r="B138" s="212" t="s">
        <v>141</v>
      </c>
      <c r="C138" s="42" t="s">
        <v>24</v>
      </c>
      <c r="D138" s="208" t="s">
        <v>1067</v>
      </c>
      <c r="E138" s="215">
        <v>150065</v>
      </c>
      <c r="G138" s="216">
        <v>64.599999999999994</v>
      </c>
      <c r="H138" s="216">
        <v>68.900000000000006</v>
      </c>
      <c r="I138" s="195">
        <v>12.3</v>
      </c>
      <c r="J138" s="195" t="s">
        <v>1362</v>
      </c>
      <c r="K138" s="195">
        <v>66.099999999999994</v>
      </c>
      <c r="L138" s="195">
        <v>74.5</v>
      </c>
      <c r="M138" s="195">
        <v>24.9</v>
      </c>
    </row>
    <row r="139" spans="1:13" x14ac:dyDescent="0.2">
      <c r="B139" s="213" t="s">
        <v>141</v>
      </c>
      <c r="C139" s="34" t="s">
        <v>25</v>
      </c>
      <c r="D139" s="214" t="s">
        <v>668</v>
      </c>
      <c r="E139" s="219">
        <v>600271</v>
      </c>
      <c r="F139" s="105"/>
      <c r="G139" s="220">
        <v>46.6</v>
      </c>
      <c r="H139" s="220">
        <v>50.9</v>
      </c>
      <c r="I139" s="196">
        <v>8.1</v>
      </c>
      <c r="J139" s="196" t="s">
        <v>1362</v>
      </c>
      <c r="K139" s="196">
        <v>49.2</v>
      </c>
      <c r="L139" s="196">
        <v>58.4</v>
      </c>
      <c r="M139" s="196">
        <v>18.100000000000001</v>
      </c>
    </row>
    <row r="140" spans="1:13" x14ac:dyDescent="0.2">
      <c r="B140" s="212" t="s">
        <v>142</v>
      </c>
      <c r="C140" s="42" t="s">
        <v>21</v>
      </c>
      <c r="D140" s="208" t="s">
        <v>1068</v>
      </c>
      <c r="E140" s="215">
        <v>149472</v>
      </c>
      <c r="G140" s="216">
        <v>31.7</v>
      </c>
      <c r="H140" s="216">
        <v>36.700000000000003</v>
      </c>
      <c r="I140" s="217">
        <v>7.4</v>
      </c>
      <c r="J140" s="218" t="s">
        <v>1362</v>
      </c>
      <c r="K140" s="216">
        <v>37.1</v>
      </c>
      <c r="L140" s="216">
        <v>46.6</v>
      </c>
      <c r="M140" s="217">
        <v>15.1</v>
      </c>
    </row>
    <row r="141" spans="1:13" x14ac:dyDescent="0.2">
      <c r="A141" s="67"/>
      <c r="B141" s="212" t="s">
        <v>142</v>
      </c>
      <c r="C141" s="42" t="s">
        <v>22</v>
      </c>
      <c r="D141" s="208" t="s">
        <v>1069</v>
      </c>
      <c r="E141" s="215">
        <v>149469</v>
      </c>
      <c r="G141" s="216">
        <v>42.1</v>
      </c>
      <c r="H141" s="216">
        <v>46.7</v>
      </c>
      <c r="I141" s="217">
        <v>8</v>
      </c>
      <c r="J141" s="218" t="s">
        <v>1362</v>
      </c>
      <c r="K141" s="216">
        <v>46.7</v>
      </c>
      <c r="L141" s="216">
        <v>56</v>
      </c>
      <c r="M141" s="217">
        <v>17.5</v>
      </c>
    </row>
    <row r="142" spans="1:13" x14ac:dyDescent="0.2">
      <c r="B142" s="212" t="s">
        <v>142</v>
      </c>
      <c r="C142" s="42" t="s">
        <v>23</v>
      </c>
      <c r="D142" s="208" t="s">
        <v>1070</v>
      </c>
      <c r="E142" s="215">
        <v>149468</v>
      </c>
      <c r="G142" s="216">
        <v>54.6</v>
      </c>
      <c r="H142" s="216">
        <v>59.3</v>
      </c>
      <c r="I142" s="217">
        <v>10.199999999999999</v>
      </c>
      <c r="J142" s="218" t="s">
        <v>1362</v>
      </c>
      <c r="K142" s="216">
        <v>58</v>
      </c>
      <c r="L142" s="216">
        <v>67</v>
      </c>
      <c r="M142" s="217">
        <v>21.3</v>
      </c>
    </row>
    <row r="143" spans="1:13" x14ac:dyDescent="0.2">
      <c r="B143" s="212" t="s">
        <v>142</v>
      </c>
      <c r="C143" s="42" t="s">
        <v>24</v>
      </c>
      <c r="D143" s="208" t="s">
        <v>1071</v>
      </c>
      <c r="E143" s="215">
        <v>149453</v>
      </c>
      <c r="G143" s="216">
        <v>65.900000000000006</v>
      </c>
      <c r="H143" s="216">
        <v>70.5</v>
      </c>
      <c r="I143" s="195">
        <v>13.5</v>
      </c>
      <c r="J143" s="195" t="s">
        <v>1362</v>
      </c>
      <c r="K143" s="195">
        <v>68.5</v>
      </c>
      <c r="L143" s="195">
        <v>76.599999999999994</v>
      </c>
      <c r="M143" s="195">
        <v>25.7</v>
      </c>
    </row>
    <row r="144" spans="1:13" x14ac:dyDescent="0.2">
      <c r="B144" s="213" t="s">
        <v>142</v>
      </c>
      <c r="C144" s="34" t="s">
        <v>25</v>
      </c>
      <c r="D144" s="214" t="s">
        <v>693</v>
      </c>
      <c r="E144" s="219">
        <v>597862</v>
      </c>
      <c r="F144" s="105"/>
      <c r="G144" s="220">
        <v>48.6</v>
      </c>
      <c r="H144" s="220">
        <v>53.3</v>
      </c>
      <c r="I144" s="196">
        <v>9.1999999999999993</v>
      </c>
      <c r="J144" s="196" t="s">
        <v>1362</v>
      </c>
      <c r="K144" s="196">
        <v>52.6</v>
      </c>
      <c r="L144" s="196">
        <v>61.5</v>
      </c>
      <c r="M144" s="196">
        <v>18.899999999999999</v>
      </c>
    </row>
    <row r="145" spans="1:13" x14ac:dyDescent="0.2">
      <c r="B145" s="212" t="s">
        <v>143</v>
      </c>
      <c r="C145" s="42" t="s">
        <v>21</v>
      </c>
      <c r="D145" s="208" t="s">
        <v>1072</v>
      </c>
      <c r="E145" s="215">
        <v>144540</v>
      </c>
      <c r="G145" s="216">
        <v>34.9</v>
      </c>
      <c r="H145" s="216">
        <v>40.1</v>
      </c>
      <c r="I145" s="217">
        <v>8</v>
      </c>
      <c r="J145" s="218" t="s">
        <v>1362</v>
      </c>
      <c r="K145" s="216">
        <v>40.299999999999997</v>
      </c>
      <c r="L145" s="216">
        <v>49.2</v>
      </c>
      <c r="M145" s="217">
        <v>14.9</v>
      </c>
    </row>
    <row r="146" spans="1:13" x14ac:dyDescent="0.2">
      <c r="B146" s="212" t="s">
        <v>143</v>
      </c>
      <c r="C146" s="42" t="s">
        <v>22</v>
      </c>
      <c r="D146" s="208" t="s">
        <v>1073</v>
      </c>
      <c r="E146" s="215">
        <v>144477</v>
      </c>
      <c r="G146" s="216">
        <v>44.8</v>
      </c>
      <c r="H146" s="216">
        <v>49.6</v>
      </c>
      <c r="I146" s="217">
        <v>8.8000000000000007</v>
      </c>
      <c r="J146" s="218" t="s">
        <v>1362</v>
      </c>
      <c r="K146" s="216">
        <v>49.4</v>
      </c>
      <c r="L146" s="216">
        <v>58</v>
      </c>
      <c r="M146" s="217">
        <v>16.899999999999999</v>
      </c>
    </row>
    <row r="147" spans="1:13" x14ac:dyDescent="0.2">
      <c r="B147" s="212" t="s">
        <v>143</v>
      </c>
      <c r="C147" s="42" t="s">
        <v>23</v>
      </c>
      <c r="D147" s="208" t="s">
        <v>1074</v>
      </c>
      <c r="E147" s="215">
        <v>144509</v>
      </c>
      <c r="G147" s="216">
        <v>56.6</v>
      </c>
      <c r="H147" s="216">
        <v>61.5</v>
      </c>
      <c r="I147" s="217">
        <v>11.3</v>
      </c>
      <c r="J147" s="218" t="s">
        <v>1362</v>
      </c>
      <c r="K147" s="216">
        <v>60.3</v>
      </c>
      <c r="L147" s="216">
        <v>68.400000000000006</v>
      </c>
      <c r="M147" s="217">
        <v>20.5</v>
      </c>
    </row>
    <row r="148" spans="1:13" x14ac:dyDescent="0.2">
      <c r="B148" s="212" t="s">
        <v>143</v>
      </c>
      <c r="C148" s="42" t="s">
        <v>24</v>
      </c>
      <c r="D148" s="208" t="s">
        <v>1075</v>
      </c>
      <c r="E148" s="215">
        <v>144507</v>
      </c>
      <c r="G148" s="216">
        <v>67.5</v>
      </c>
      <c r="H148" s="216">
        <v>72.400000000000006</v>
      </c>
      <c r="I148" s="195">
        <v>15.2</v>
      </c>
      <c r="J148" s="195" t="s">
        <v>1362</v>
      </c>
      <c r="K148" s="195">
        <v>70.5</v>
      </c>
      <c r="L148" s="195">
        <v>78</v>
      </c>
      <c r="M148" s="195">
        <v>25.4</v>
      </c>
    </row>
    <row r="149" spans="1:13" x14ac:dyDescent="0.2">
      <c r="B149" s="213" t="s">
        <v>143</v>
      </c>
      <c r="C149" s="34" t="s">
        <v>25</v>
      </c>
      <c r="D149" s="214" t="s">
        <v>718</v>
      </c>
      <c r="E149" s="219">
        <v>578033</v>
      </c>
      <c r="F149" s="105"/>
      <c r="G149" s="220">
        <v>51</v>
      </c>
      <c r="H149" s="220">
        <v>55.9</v>
      </c>
      <c r="I149" s="196">
        <v>10.1</v>
      </c>
      <c r="J149" s="196" t="s">
        <v>1362</v>
      </c>
      <c r="K149" s="196">
        <v>55.1</v>
      </c>
      <c r="L149" s="196">
        <v>63.4</v>
      </c>
      <c r="M149" s="196">
        <v>18.399999999999999</v>
      </c>
    </row>
    <row r="150" spans="1:13" x14ac:dyDescent="0.2">
      <c r="A150" s="221"/>
      <c r="B150" s="212" t="s">
        <v>135</v>
      </c>
      <c r="C150" s="42" t="s">
        <v>21</v>
      </c>
      <c r="D150" s="208" t="s">
        <v>973</v>
      </c>
      <c r="E150" s="215">
        <v>144523</v>
      </c>
      <c r="G150" s="216">
        <v>40.299999999999997</v>
      </c>
      <c r="H150" s="216">
        <v>44.7</v>
      </c>
      <c r="I150" s="217">
        <v>7.3</v>
      </c>
      <c r="J150" s="218" t="s">
        <v>1362</v>
      </c>
      <c r="K150" s="216">
        <v>45.3</v>
      </c>
      <c r="L150" s="216">
        <v>52.4</v>
      </c>
      <c r="M150" s="217">
        <v>12.9</v>
      </c>
    </row>
    <row r="151" spans="1:13" x14ac:dyDescent="0.2">
      <c r="A151" s="221"/>
      <c r="B151" s="212" t="s">
        <v>135</v>
      </c>
      <c r="C151" s="42" t="s">
        <v>22</v>
      </c>
      <c r="D151" s="208" t="s">
        <v>974</v>
      </c>
      <c r="E151" s="215">
        <v>144502</v>
      </c>
      <c r="G151" s="216">
        <v>49.4</v>
      </c>
      <c r="H151" s="216">
        <v>53.6</v>
      </c>
      <c r="I151" s="217">
        <v>8.3000000000000007</v>
      </c>
      <c r="J151" s="218" t="s">
        <v>1362</v>
      </c>
      <c r="K151" s="216">
        <v>53.6</v>
      </c>
      <c r="L151" s="216">
        <v>60.4</v>
      </c>
      <c r="M151" s="217">
        <v>14.7</v>
      </c>
    </row>
    <row r="152" spans="1:13" x14ac:dyDescent="0.2">
      <c r="A152" s="222"/>
      <c r="B152" s="212" t="s">
        <v>135</v>
      </c>
      <c r="C152" s="42" t="s">
        <v>23</v>
      </c>
      <c r="D152" s="208" t="s">
        <v>975</v>
      </c>
      <c r="E152" s="215">
        <v>144514</v>
      </c>
      <c r="G152" s="216">
        <v>60.7</v>
      </c>
      <c r="H152" s="216">
        <v>65</v>
      </c>
      <c r="I152" s="217">
        <v>11</v>
      </c>
      <c r="J152" s="218" t="s">
        <v>1362</v>
      </c>
      <c r="K152" s="216">
        <v>64.099999999999994</v>
      </c>
      <c r="L152" s="216">
        <v>70.900000000000006</v>
      </c>
      <c r="M152" s="217">
        <v>19</v>
      </c>
    </row>
    <row r="153" spans="1:13" x14ac:dyDescent="0.2">
      <c r="B153" s="212" t="s">
        <v>135</v>
      </c>
      <c r="C153" s="42" t="s">
        <v>24</v>
      </c>
      <c r="D153" s="208" t="s">
        <v>976</v>
      </c>
      <c r="E153" s="215">
        <v>144509</v>
      </c>
      <c r="G153" s="216">
        <v>70.900000000000006</v>
      </c>
      <c r="H153" s="216">
        <v>75</v>
      </c>
      <c r="I153" s="195">
        <v>14.3</v>
      </c>
      <c r="J153" s="195" t="s">
        <v>1362</v>
      </c>
      <c r="K153" s="195">
        <v>73.5</v>
      </c>
      <c r="L153" s="195">
        <v>79.599999999999994</v>
      </c>
      <c r="M153" s="195">
        <v>23</v>
      </c>
    </row>
    <row r="154" spans="1:13" x14ac:dyDescent="0.2">
      <c r="B154" s="213" t="s">
        <v>135</v>
      </c>
      <c r="C154" s="34" t="s">
        <v>25</v>
      </c>
      <c r="D154" s="214" t="s">
        <v>743</v>
      </c>
      <c r="E154" s="219">
        <v>578048</v>
      </c>
      <c r="F154" s="105"/>
      <c r="G154" s="220">
        <v>55.3</v>
      </c>
      <c r="H154" s="220">
        <v>59.6</v>
      </c>
      <c r="I154" s="196">
        <v>9.5</v>
      </c>
      <c r="J154" s="196" t="s">
        <v>1362</v>
      </c>
      <c r="K154" s="196">
        <v>59.1</v>
      </c>
      <c r="L154" s="196">
        <v>65.8</v>
      </c>
      <c r="M154" s="196">
        <v>16.399999999999999</v>
      </c>
    </row>
    <row r="155" spans="1:13" x14ac:dyDescent="0.2">
      <c r="B155" s="212" t="s">
        <v>1090</v>
      </c>
      <c r="C155" s="42" t="s">
        <v>21</v>
      </c>
      <c r="D155" s="208" t="s">
        <v>1270</v>
      </c>
      <c r="E155" s="215">
        <v>141718</v>
      </c>
      <c r="G155" s="216">
        <v>44.4</v>
      </c>
      <c r="H155" s="216">
        <v>48.3</v>
      </c>
      <c r="I155" s="217">
        <v>7.1</v>
      </c>
      <c r="J155" s="218" t="s">
        <v>1362</v>
      </c>
      <c r="K155" s="216">
        <v>48</v>
      </c>
      <c r="L155" s="216">
        <v>55</v>
      </c>
      <c r="M155" s="217">
        <v>13.5</v>
      </c>
    </row>
    <row r="156" spans="1:13" x14ac:dyDescent="0.2">
      <c r="B156" s="212" t="s">
        <v>1090</v>
      </c>
      <c r="C156" s="42" t="s">
        <v>22</v>
      </c>
      <c r="D156" s="208" t="s">
        <v>1271</v>
      </c>
      <c r="E156" s="215">
        <v>141725</v>
      </c>
      <c r="G156" s="216">
        <v>52.6</v>
      </c>
      <c r="H156" s="216">
        <v>56.4</v>
      </c>
      <c r="I156" s="217">
        <v>7.9</v>
      </c>
      <c r="J156" s="218" t="s">
        <v>1362</v>
      </c>
      <c r="K156" s="216">
        <v>55.9</v>
      </c>
      <c r="L156" s="216">
        <v>62.7</v>
      </c>
      <c r="M156" s="217">
        <v>15.4</v>
      </c>
    </row>
    <row r="157" spans="1:13" x14ac:dyDescent="0.2">
      <c r="B157" s="212" t="s">
        <v>1090</v>
      </c>
      <c r="C157" s="42" t="s">
        <v>23</v>
      </c>
      <c r="D157" s="208" t="s">
        <v>1272</v>
      </c>
      <c r="E157" s="215">
        <v>141719</v>
      </c>
      <c r="G157" s="216">
        <v>63.2</v>
      </c>
      <c r="H157" s="216">
        <v>66.900000000000006</v>
      </c>
      <c r="I157" s="217">
        <v>10.199999999999999</v>
      </c>
      <c r="J157" s="218" t="s">
        <v>1362</v>
      </c>
      <c r="K157" s="216">
        <v>65.900000000000006</v>
      </c>
      <c r="L157" s="216">
        <v>72.400000000000006</v>
      </c>
      <c r="M157" s="217">
        <v>19.100000000000001</v>
      </c>
    </row>
    <row r="158" spans="1:13" x14ac:dyDescent="0.2">
      <c r="B158" s="212" t="s">
        <v>1090</v>
      </c>
      <c r="C158" s="42" t="s">
        <v>24</v>
      </c>
      <c r="D158" s="208" t="s">
        <v>1273</v>
      </c>
      <c r="E158" s="215">
        <v>141699</v>
      </c>
      <c r="G158" s="216">
        <v>73.2</v>
      </c>
      <c r="H158" s="216">
        <v>76.8</v>
      </c>
      <c r="I158" s="195">
        <v>13.7</v>
      </c>
      <c r="J158" s="195" t="s">
        <v>1362</v>
      </c>
      <c r="K158" s="195">
        <v>75.2</v>
      </c>
      <c r="L158" s="195">
        <v>81</v>
      </c>
      <c r="M158" s="195">
        <v>23.5</v>
      </c>
    </row>
    <row r="159" spans="1:13" x14ac:dyDescent="0.2">
      <c r="B159" s="213" t="s">
        <v>1090</v>
      </c>
      <c r="C159" s="34" t="s">
        <v>25</v>
      </c>
      <c r="D159" s="214" t="s">
        <v>1274</v>
      </c>
      <c r="E159" s="219">
        <v>566861</v>
      </c>
      <c r="F159" s="105"/>
      <c r="G159" s="220">
        <v>58.3</v>
      </c>
      <c r="H159" s="220">
        <v>62.1</v>
      </c>
      <c r="I159" s="196">
        <v>9.1</v>
      </c>
      <c r="J159" s="196" t="s">
        <v>1362</v>
      </c>
      <c r="K159" s="196">
        <v>61.2</v>
      </c>
      <c r="L159" s="196">
        <v>67.8</v>
      </c>
      <c r="M159" s="196">
        <v>16.899999999999999</v>
      </c>
    </row>
    <row r="160" spans="1:13" x14ac:dyDescent="0.2">
      <c r="E160" s="223"/>
    </row>
    <row r="161" spans="5:5" x14ac:dyDescent="0.2">
      <c r="E161" s="223"/>
    </row>
    <row r="162" spans="5:5" x14ac:dyDescent="0.2">
      <c r="E162" s="223"/>
    </row>
  </sheetData>
  <mergeCells count="1">
    <mergeCell ref="A2:M2"/>
  </mergeCells>
  <pageMargins left="0.75" right="0.75" top="1" bottom="1" header="0.5" footer="0.5"/>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zoomScale="85" zoomScaleNormal="85" workbookViewId="0">
      <selection sqref="A1:G1"/>
    </sheetView>
  </sheetViews>
  <sheetFormatPr defaultRowHeight="12.75" x14ac:dyDescent="0.2"/>
  <cols>
    <col min="1" max="1" width="9.140625" style="1"/>
    <col min="2" max="2" width="8.140625" style="1" bestFit="1" customWidth="1"/>
    <col min="3" max="3" width="10.42578125" style="1" customWidth="1"/>
    <col min="4" max="16384" width="9.140625" style="1"/>
  </cols>
  <sheetData>
    <row r="1" spans="1:7" ht="25.5" customHeight="1" x14ac:dyDescent="0.2">
      <c r="A1" s="269" t="s">
        <v>0</v>
      </c>
      <c r="B1" s="269"/>
      <c r="C1" s="269"/>
      <c r="D1" s="269"/>
      <c r="E1" s="269"/>
      <c r="F1" s="269"/>
      <c r="G1" s="269"/>
    </row>
    <row r="2" spans="1:7" x14ac:dyDescent="0.2">
      <c r="A2" s="2" t="s">
        <v>1</v>
      </c>
      <c r="B2" s="3"/>
      <c r="C2" s="3"/>
      <c r="D2" s="4"/>
      <c r="E2" s="4"/>
      <c r="F2" s="4"/>
      <c r="G2" s="4"/>
    </row>
    <row r="3" spans="1:7" x14ac:dyDescent="0.2">
      <c r="B3" s="3"/>
      <c r="C3" s="3"/>
      <c r="D3" s="4"/>
      <c r="E3" s="4"/>
      <c r="F3" s="4"/>
      <c r="G3" s="4"/>
    </row>
    <row r="4" spans="1:7" x14ac:dyDescent="0.2">
      <c r="A4" s="5"/>
      <c r="B4" s="6"/>
      <c r="C4" s="270" t="s">
        <v>2</v>
      </c>
      <c r="D4" s="273" t="s">
        <v>3</v>
      </c>
      <c r="E4" s="273"/>
      <c r="F4" s="273"/>
      <c r="G4" s="273"/>
    </row>
    <row r="5" spans="1:7" ht="25.5" customHeight="1" x14ac:dyDescent="0.2">
      <c r="A5" s="7"/>
      <c r="B5" s="8" t="s">
        <v>108</v>
      </c>
      <c r="C5" s="271"/>
      <c r="D5" s="9" t="s">
        <v>5</v>
      </c>
      <c r="E5" s="10">
        <v>17</v>
      </c>
      <c r="F5" s="10">
        <v>18</v>
      </c>
      <c r="G5" s="10">
        <v>19</v>
      </c>
    </row>
    <row r="6" spans="1:7" ht="13.5" customHeight="1" x14ac:dyDescent="0.2">
      <c r="A6" s="5"/>
      <c r="B6" s="11"/>
      <c r="C6" s="12"/>
      <c r="D6" s="13"/>
      <c r="E6" s="14"/>
      <c r="F6" s="14"/>
      <c r="G6" s="14"/>
    </row>
    <row r="7" spans="1:7" x14ac:dyDescent="0.2">
      <c r="A7" s="20" t="s">
        <v>110</v>
      </c>
      <c r="B7" s="16"/>
      <c r="C7" s="17"/>
      <c r="D7" s="18"/>
      <c r="E7" s="19"/>
      <c r="F7" s="19"/>
      <c r="G7" s="19"/>
    </row>
    <row r="8" spans="1:7" ht="14.25" customHeight="1" x14ac:dyDescent="0.2">
      <c r="A8" s="16"/>
      <c r="B8" s="153">
        <v>2005</v>
      </c>
      <c r="C8" s="21">
        <v>558659</v>
      </c>
      <c r="D8" s="225">
        <v>49</v>
      </c>
      <c r="E8" s="225">
        <v>57.1</v>
      </c>
      <c r="F8" s="225">
        <v>63.1</v>
      </c>
      <c r="G8" s="225">
        <v>67</v>
      </c>
    </row>
    <row r="9" spans="1:7" x14ac:dyDescent="0.2">
      <c r="A9" s="16"/>
      <c r="B9" s="154">
        <v>2006</v>
      </c>
      <c r="C9" s="21">
        <v>575039</v>
      </c>
      <c r="D9" s="225">
        <v>50.9</v>
      </c>
      <c r="E9" s="225">
        <v>58.6</v>
      </c>
      <c r="F9" s="225">
        <v>65.099999999999994</v>
      </c>
      <c r="G9" s="225">
        <v>68.8</v>
      </c>
    </row>
    <row r="10" spans="1:7" x14ac:dyDescent="0.2">
      <c r="A10" s="16"/>
      <c r="B10" s="153">
        <v>2007</v>
      </c>
      <c r="C10" s="21">
        <v>593117</v>
      </c>
      <c r="D10" s="225">
        <v>51.7</v>
      </c>
      <c r="E10" s="225">
        <v>60.3</v>
      </c>
      <c r="F10" s="225">
        <v>67.599999999999994</v>
      </c>
      <c r="G10" s="225">
        <v>71.2</v>
      </c>
    </row>
    <row r="11" spans="1:7" x14ac:dyDescent="0.2">
      <c r="A11" s="16"/>
      <c r="B11" s="154">
        <v>2008</v>
      </c>
      <c r="C11" s="21">
        <v>586021</v>
      </c>
      <c r="D11" s="225">
        <v>54.4</v>
      </c>
      <c r="E11" s="225">
        <v>63.1</v>
      </c>
      <c r="F11" s="225">
        <v>70.400000000000006</v>
      </c>
      <c r="G11" s="225">
        <v>74</v>
      </c>
    </row>
    <row r="12" spans="1:7" x14ac:dyDescent="0.2">
      <c r="A12" s="16"/>
      <c r="B12" s="153">
        <v>2009</v>
      </c>
      <c r="C12" s="21">
        <v>596016</v>
      </c>
      <c r="D12" s="225">
        <v>56.6</v>
      </c>
      <c r="E12" s="225">
        <v>65.5</v>
      </c>
      <c r="F12" s="225">
        <v>73.099999999999994</v>
      </c>
      <c r="G12" s="225">
        <v>76.5</v>
      </c>
    </row>
    <row r="13" spans="1:7" x14ac:dyDescent="0.2">
      <c r="A13" s="16"/>
      <c r="B13" s="154">
        <v>2010</v>
      </c>
      <c r="C13" s="21">
        <v>602963</v>
      </c>
      <c r="D13" s="225">
        <v>58</v>
      </c>
      <c r="E13" s="225">
        <v>67.3</v>
      </c>
      <c r="F13" s="225">
        <v>75.400000000000006</v>
      </c>
      <c r="G13" s="225">
        <v>78.900000000000006</v>
      </c>
    </row>
    <row r="14" spans="1:7" x14ac:dyDescent="0.2">
      <c r="A14" s="16"/>
      <c r="B14" s="153">
        <v>2011</v>
      </c>
      <c r="C14" s="21">
        <v>600204</v>
      </c>
      <c r="D14" s="225">
        <v>60.5</v>
      </c>
      <c r="E14" s="225">
        <v>70</v>
      </c>
      <c r="F14" s="225">
        <v>78.3</v>
      </c>
      <c r="G14" s="225">
        <v>81.599999999999994</v>
      </c>
    </row>
    <row r="15" spans="1:7" x14ac:dyDescent="0.2">
      <c r="A15" s="16"/>
      <c r="B15" s="154">
        <v>2012</v>
      </c>
      <c r="C15" s="21">
        <v>580149</v>
      </c>
      <c r="D15" s="225">
        <v>63.7</v>
      </c>
      <c r="E15" s="225">
        <v>73.2</v>
      </c>
      <c r="F15" s="225">
        <v>81.099999999999994</v>
      </c>
      <c r="G15" s="225">
        <v>83.8</v>
      </c>
    </row>
    <row r="16" spans="1:7" x14ac:dyDescent="0.2">
      <c r="A16" s="16"/>
      <c r="B16" s="153">
        <v>2013</v>
      </c>
      <c r="C16" s="21">
        <v>580013</v>
      </c>
      <c r="D16" s="225">
        <v>67</v>
      </c>
      <c r="E16" s="225">
        <v>75.599999999999994</v>
      </c>
      <c r="F16" s="225">
        <v>82.7</v>
      </c>
      <c r="G16" s="225">
        <v>85</v>
      </c>
    </row>
    <row r="17" spans="1:7" x14ac:dyDescent="0.2">
      <c r="A17" s="16"/>
      <c r="B17" s="154">
        <v>2014</v>
      </c>
      <c r="C17" s="21">
        <v>568579</v>
      </c>
      <c r="D17" s="225">
        <v>69</v>
      </c>
      <c r="E17" s="225">
        <v>76.8</v>
      </c>
      <c r="F17" s="225">
        <v>83.4</v>
      </c>
      <c r="G17" s="225">
        <v>85.6</v>
      </c>
    </row>
    <row r="18" spans="1:7" x14ac:dyDescent="0.2">
      <c r="A18" s="16"/>
      <c r="B18" s="153">
        <v>2015</v>
      </c>
      <c r="C18" s="21">
        <v>562610</v>
      </c>
      <c r="D18" s="225">
        <v>69.2</v>
      </c>
      <c r="E18" s="225">
        <v>76.900000000000006</v>
      </c>
      <c r="F18" s="225">
        <v>83.8</v>
      </c>
      <c r="G18" s="225"/>
    </row>
    <row r="19" spans="1:7" x14ac:dyDescent="0.2">
      <c r="A19" s="16"/>
      <c r="B19" s="154">
        <v>2016</v>
      </c>
      <c r="C19" s="21">
        <v>573234</v>
      </c>
      <c r="D19" s="225">
        <v>67.099999999999994</v>
      </c>
      <c r="E19" s="225">
        <v>75.400000000000006</v>
      </c>
      <c r="F19" s="225"/>
      <c r="G19" s="225"/>
    </row>
    <row r="20" spans="1:7" x14ac:dyDescent="0.2">
      <c r="A20" s="16"/>
      <c r="B20" s="154">
        <v>2017</v>
      </c>
      <c r="C20" s="21">
        <v>560726</v>
      </c>
      <c r="D20" s="225">
        <v>64</v>
      </c>
      <c r="E20" s="225"/>
      <c r="F20" s="225"/>
      <c r="G20" s="225"/>
    </row>
    <row r="21" spans="1:7" x14ac:dyDescent="0.2">
      <c r="A21" s="16"/>
      <c r="B21" s="20"/>
      <c r="C21" s="21"/>
      <c r="D21" s="225"/>
      <c r="E21" s="225"/>
      <c r="F21" s="225"/>
      <c r="G21" s="225"/>
    </row>
    <row r="22" spans="1:7" x14ac:dyDescent="0.2">
      <c r="A22" s="20" t="s">
        <v>111</v>
      </c>
      <c r="B22" s="22"/>
      <c r="C22" s="23"/>
      <c r="D22" s="225"/>
      <c r="E22" s="225"/>
      <c r="F22" s="225"/>
      <c r="G22" s="225"/>
    </row>
    <row r="23" spans="1:7" x14ac:dyDescent="0.2">
      <c r="A23" s="16"/>
      <c r="B23" s="153">
        <v>2005</v>
      </c>
      <c r="C23" s="21">
        <v>558659</v>
      </c>
      <c r="D23" s="225">
        <v>39.1</v>
      </c>
      <c r="E23" s="225">
        <v>42.3</v>
      </c>
      <c r="F23" s="225">
        <v>44.1</v>
      </c>
      <c r="G23" s="225">
        <v>45.4</v>
      </c>
    </row>
    <row r="24" spans="1:7" x14ac:dyDescent="0.2">
      <c r="A24" s="16"/>
      <c r="B24" s="154">
        <v>2006</v>
      </c>
      <c r="C24" s="23">
        <v>575039</v>
      </c>
      <c r="D24" s="225">
        <v>39.200000000000003</v>
      </c>
      <c r="E24" s="225">
        <v>42.5</v>
      </c>
      <c r="F24" s="225">
        <v>44.6</v>
      </c>
      <c r="G24" s="225">
        <v>46.3</v>
      </c>
    </row>
    <row r="25" spans="1:7" x14ac:dyDescent="0.2">
      <c r="A25" s="16"/>
      <c r="B25" s="153">
        <v>2007</v>
      </c>
      <c r="C25" s="23">
        <v>593117</v>
      </c>
      <c r="D25" s="225">
        <v>40.1</v>
      </c>
      <c r="E25" s="225">
        <v>43.9</v>
      </c>
      <c r="F25" s="225">
        <v>46.6</v>
      </c>
      <c r="G25" s="225">
        <v>48.4</v>
      </c>
    </row>
    <row r="26" spans="1:7" x14ac:dyDescent="0.2">
      <c r="A26" s="16"/>
      <c r="B26" s="154">
        <v>2008</v>
      </c>
      <c r="C26" s="23">
        <v>586021</v>
      </c>
      <c r="D26" s="225">
        <v>42.2</v>
      </c>
      <c r="E26" s="225">
        <v>46.2</v>
      </c>
      <c r="F26" s="225">
        <v>49</v>
      </c>
      <c r="G26" s="225">
        <v>50.9</v>
      </c>
    </row>
    <row r="27" spans="1:7" x14ac:dyDescent="0.2">
      <c r="A27" s="16"/>
      <c r="B27" s="153">
        <v>2009</v>
      </c>
      <c r="C27" s="23">
        <v>596016</v>
      </c>
      <c r="D27" s="225">
        <v>44.2</v>
      </c>
      <c r="E27" s="225">
        <v>48.6</v>
      </c>
      <c r="F27" s="225">
        <v>51.7</v>
      </c>
      <c r="G27" s="225">
        <v>53.8</v>
      </c>
    </row>
    <row r="28" spans="1:7" x14ac:dyDescent="0.2">
      <c r="A28" s="16"/>
      <c r="B28" s="154">
        <v>2010</v>
      </c>
      <c r="C28" s="23">
        <v>602963</v>
      </c>
      <c r="D28" s="225">
        <v>46.2</v>
      </c>
      <c r="E28" s="225">
        <v>50.9</v>
      </c>
      <c r="F28" s="225">
        <v>54.4</v>
      </c>
      <c r="G28" s="225">
        <v>56.8</v>
      </c>
    </row>
    <row r="29" spans="1:7" x14ac:dyDescent="0.2">
      <c r="A29" s="16"/>
      <c r="B29" s="153">
        <v>2011</v>
      </c>
      <c r="C29" s="23">
        <v>600204</v>
      </c>
      <c r="D29" s="225">
        <v>48.9</v>
      </c>
      <c r="E29" s="225">
        <v>53.8</v>
      </c>
      <c r="F29" s="225">
        <v>57.8</v>
      </c>
      <c r="G29" s="225">
        <v>59.9</v>
      </c>
    </row>
    <row r="30" spans="1:7" x14ac:dyDescent="0.2">
      <c r="A30" s="16"/>
      <c r="B30" s="154">
        <v>2012</v>
      </c>
      <c r="C30" s="23">
        <v>580149</v>
      </c>
      <c r="D30" s="225">
        <v>51.2</v>
      </c>
      <c r="E30" s="225">
        <v>56.4</v>
      </c>
      <c r="F30" s="225">
        <v>60</v>
      </c>
      <c r="G30" s="225">
        <v>61.8</v>
      </c>
    </row>
    <row r="31" spans="1:7" x14ac:dyDescent="0.2">
      <c r="A31" s="16"/>
      <c r="B31" s="153">
        <v>2013</v>
      </c>
      <c r="C31" s="23">
        <v>580013</v>
      </c>
      <c r="D31" s="225">
        <v>54.7</v>
      </c>
      <c r="E31" s="225">
        <v>59</v>
      </c>
      <c r="F31" s="225">
        <v>62.3</v>
      </c>
      <c r="G31" s="225">
        <v>64.099999999999994</v>
      </c>
    </row>
    <row r="32" spans="1:7" x14ac:dyDescent="0.2">
      <c r="A32" s="16"/>
      <c r="B32" s="154">
        <v>2014</v>
      </c>
      <c r="C32" s="23">
        <v>568579</v>
      </c>
      <c r="D32" s="225">
        <v>56.5</v>
      </c>
      <c r="E32" s="225">
        <v>60.4</v>
      </c>
      <c r="F32" s="225">
        <v>63.8</v>
      </c>
      <c r="G32" s="225">
        <v>65.8</v>
      </c>
    </row>
    <row r="33" spans="1:7" x14ac:dyDescent="0.2">
      <c r="A33" s="16"/>
      <c r="B33" s="153">
        <v>2015</v>
      </c>
      <c r="C33" s="23">
        <v>562610</v>
      </c>
      <c r="D33" s="225">
        <v>56.3</v>
      </c>
      <c r="E33" s="225">
        <v>61</v>
      </c>
      <c r="F33" s="225">
        <v>65.5</v>
      </c>
      <c r="G33" s="225"/>
    </row>
    <row r="34" spans="1:7" x14ac:dyDescent="0.2">
      <c r="A34" s="16"/>
      <c r="B34" s="154">
        <v>2016</v>
      </c>
      <c r="C34" s="23">
        <v>573234</v>
      </c>
      <c r="D34" s="225">
        <v>56.3</v>
      </c>
      <c r="E34" s="225">
        <v>61.2</v>
      </c>
      <c r="F34" s="225"/>
      <c r="G34" s="225"/>
    </row>
    <row r="35" spans="1:7" x14ac:dyDescent="0.2">
      <c r="A35" s="16"/>
      <c r="B35" s="154">
        <v>2017</v>
      </c>
      <c r="C35" s="23">
        <v>560726</v>
      </c>
      <c r="D35" s="225">
        <v>56.3</v>
      </c>
      <c r="E35" s="225"/>
      <c r="F35" s="225"/>
      <c r="G35" s="225"/>
    </row>
    <row r="36" spans="1:7" x14ac:dyDescent="0.2">
      <c r="A36" s="16"/>
      <c r="B36" s="20"/>
      <c r="C36" s="23"/>
      <c r="D36" s="225"/>
      <c r="E36" s="225"/>
      <c r="F36" s="225"/>
      <c r="G36" s="225"/>
    </row>
    <row r="37" spans="1:7" x14ac:dyDescent="0.2">
      <c r="A37" s="24" t="s">
        <v>6</v>
      </c>
      <c r="B37" s="20"/>
      <c r="C37" s="23"/>
      <c r="D37" s="225"/>
      <c r="E37" s="225"/>
      <c r="F37" s="225"/>
      <c r="G37" s="225"/>
    </row>
    <row r="38" spans="1:7" x14ac:dyDescent="0.2">
      <c r="A38" s="16"/>
      <c r="B38" s="153">
        <v>2005</v>
      </c>
      <c r="C38" s="23">
        <v>558659</v>
      </c>
      <c r="D38" s="225">
        <v>0</v>
      </c>
      <c r="E38" s="225">
        <v>13.7</v>
      </c>
      <c r="F38" s="225">
        <v>36.4</v>
      </c>
      <c r="G38" s="225">
        <v>42.5</v>
      </c>
    </row>
    <row r="39" spans="1:7" x14ac:dyDescent="0.2">
      <c r="A39" s="16"/>
      <c r="B39" s="154">
        <v>2006</v>
      </c>
      <c r="C39" s="23">
        <v>575039</v>
      </c>
      <c r="D39" s="225">
        <v>0.1</v>
      </c>
      <c r="E39" s="225">
        <v>13.9</v>
      </c>
      <c r="F39" s="225">
        <v>37.299999999999997</v>
      </c>
      <c r="G39" s="225">
        <v>43.5</v>
      </c>
    </row>
    <row r="40" spans="1:7" x14ac:dyDescent="0.2">
      <c r="A40" s="16"/>
      <c r="B40" s="153">
        <v>2007</v>
      </c>
      <c r="C40" s="23">
        <v>593117</v>
      </c>
      <c r="D40" s="225">
        <v>0.1</v>
      </c>
      <c r="E40" s="225">
        <v>14.6</v>
      </c>
      <c r="F40" s="225">
        <v>38.4</v>
      </c>
      <c r="G40" s="225">
        <v>44.8</v>
      </c>
    </row>
    <row r="41" spans="1:7" x14ac:dyDescent="0.2">
      <c r="A41" s="16"/>
      <c r="B41" s="154">
        <v>2008</v>
      </c>
      <c r="C41" s="23">
        <v>586021</v>
      </c>
      <c r="D41" s="225">
        <v>0</v>
      </c>
      <c r="E41" s="225">
        <v>14.8</v>
      </c>
      <c r="F41" s="225">
        <v>39</v>
      </c>
      <c r="G41" s="225">
        <v>46.2</v>
      </c>
    </row>
    <row r="42" spans="1:7" x14ac:dyDescent="0.2">
      <c r="A42" s="16"/>
      <c r="B42" s="153">
        <v>2009</v>
      </c>
      <c r="C42" s="23">
        <v>596016</v>
      </c>
      <c r="D42" s="225">
        <v>0</v>
      </c>
      <c r="E42" s="225">
        <v>16.100000000000001</v>
      </c>
      <c r="F42" s="225">
        <v>40.5</v>
      </c>
      <c r="G42" s="225">
        <v>48.2</v>
      </c>
    </row>
    <row r="43" spans="1:7" x14ac:dyDescent="0.2">
      <c r="A43" s="16"/>
      <c r="B43" s="154">
        <v>2010</v>
      </c>
      <c r="C43" s="23">
        <v>602963</v>
      </c>
      <c r="D43" s="225">
        <v>0.1</v>
      </c>
      <c r="E43" s="225">
        <v>16.3</v>
      </c>
      <c r="F43" s="225">
        <v>42</v>
      </c>
      <c r="G43" s="225">
        <v>50.8</v>
      </c>
    </row>
    <row r="44" spans="1:7" x14ac:dyDescent="0.2">
      <c r="A44" s="16"/>
      <c r="B44" s="153">
        <v>2011</v>
      </c>
      <c r="C44" s="23">
        <v>600204</v>
      </c>
      <c r="D44" s="225">
        <v>0.1</v>
      </c>
      <c r="E44" s="225">
        <v>17</v>
      </c>
      <c r="F44" s="225">
        <v>44.8</v>
      </c>
      <c r="G44" s="225">
        <v>53.6</v>
      </c>
    </row>
    <row r="45" spans="1:7" x14ac:dyDescent="0.2">
      <c r="A45" s="16"/>
      <c r="B45" s="154">
        <v>2012</v>
      </c>
      <c r="C45" s="23">
        <v>580149</v>
      </c>
      <c r="D45" s="225">
        <v>0.1</v>
      </c>
      <c r="E45" s="225">
        <v>17.8</v>
      </c>
      <c r="F45" s="225">
        <v>46.4</v>
      </c>
      <c r="G45" s="225">
        <v>55.1</v>
      </c>
    </row>
    <row r="46" spans="1:7" x14ac:dyDescent="0.2">
      <c r="A46" s="16"/>
      <c r="B46" s="153">
        <v>2013</v>
      </c>
      <c r="C46" s="23">
        <v>580013</v>
      </c>
      <c r="D46" s="225">
        <v>0.1</v>
      </c>
      <c r="E46" s="225">
        <v>22.8</v>
      </c>
      <c r="F46" s="225">
        <v>48</v>
      </c>
      <c r="G46" s="225">
        <v>56.3</v>
      </c>
    </row>
    <row r="47" spans="1:7" x14ac:dyDescent="0.2">
      <c r="A47" s="16"/>
      <c r="B47" s="154">
        <v>2014</v>
      </c>
      <c r="C47" s="23">
        <v>568579</v>
      </c>
      <c r="D47" s="225">
        <v>0.1</v>
      </c>
      <c r="E47" s="225">
        <v>22.7</v>
      </c>
      <c r="F47" s="225">
        <v>48.7</v>
      </c>
      <c r="G47" s="225">
        <v>57</v>
      </c>
    </row>
    <row r="48" spans="1:7" x14ac:dyDescent="0.2">
      <c r="A48" s="16"/>
      <c r="B48" s="153">
        <v>2015</v>
      </c>
      <c r="C48" s="23">
        <v>562610</v>
      </c>
      <c r="D48" s="225">
        <v>0.1</v>
      </c>
      <c r="E48" s="225">
        <v>22.3</v>
      </c>
      <c r="F48" s="225">
        <v>49.1</v>
      </c>
      <c r="G48" s="225"/>
    </row>
    <row r="49" spans="1:7" x14ac:dyDescent="0.2">
      <c r="A49" s="16"/>
      <c r="B49" s="154">
        <v>2016</v>
      </c>
      <c r="C49" s="23">
        <v>573234</v>
      </c>
      <c r="D49" s="225">
        <v>0</v>
      </c>
      <c r="E49" s="225">
        <v>21.8</v>
      </c>
      <c r="F49" s="225"/>
      <c r="G49" s="225"/>
    </row>
    <row r="50" spans="1:7" x14ac:dyDescent="0.2">
      <c r="A50" s="7"/>
      <c r="B50" s="155">
        <v>2017</v>
      </c>
      <c r="C50" s="25">
        <v>560726</v>
      </c>
      <c r="D50" s="226">
        <v>0</v>
      </c>
      <c r="E50" s="226"/>
      <c r="F50" s="226"/>
      <c r="G50" s="226"/>
    </row>
    <row r="51" spans="1:7" ht="3.75" customHeight="1" x14ac:dyDescent="0.2">
      <c r="B51" s="20"/>
      <c r="C51" s="24"/>
      <c r="D51" s="26"/>
      <c r="E51" s="26"/>
      <c r="F51" s="26"/>
      <c r="G51" s="26"/>
    </row>
    <row r="52" spans="1:7" x14ac:dyDescent="0.2">
      <c r="A52" s="272" t="s">
        <v>7</v>
      </c>
      <c r="B52" s="272"/>
      <c r="C52" s="272"/>
      <c r="D52" s="272"/>
      <c r="E52" s="272"/>
      <c r="F52" s="272"/>
      <c r="G52" s="272"/>
    </row>
    <row r="53" spans="1:7" ht="12.75" customHeight="1" x14ac:dyDescent="0.2">
      <c r="A53" s="272"/>
      <c r="B53" s="272"/>
      <c r="C53" s="272"/>
      <c r="D53" s="272"/>
      <c r="E53" s="272"/>
      <c r="F53" s="272"/>
      <c r="G53" s="272"/>
    </row>
    <row r="54" spans="1:7" x14ac:dyDescent="0.2">
      <c r="A54" s="272"/>
      <c r="B54" s="272"/>
      <c r="C54" s="272"/>
      <c r="D54" s="272"/>
      <c r="E54" s="272"/>
      <c r="F54" s="272"/>
      <c r="G54" s="272"/>
    </row>
    <row r="55" spans="1:7" x14ac:dyDescent="0.2">
      <c r="A55" s="272"/>
      <c r="B55" s="272"/>
      <c r="C55" s="272"/>
      <c r="D55" s="272"/>
      <c r="E55" s="272"/>
      <c r="F55" s="272"/>
      <c r="G55" s="272"/>
    </row>
    <row r="57" spans="1:7" x14ac:dyDescent="0.2">
      <c r="A57" s="28" t="s">
        <v>8</v>
      </c>
      <c r="B57" s="15"/>
      <c r="C57" s="27"/>
      <c r="D57" s="27"/>
      <c r="E57" s="27"/>
      <c r="F57" s="27"/>
      <c r="G57" s="27"/>
    </row>
    <row r="58" spans="1:7" x14ac:dyDescent="0.2">
      <c r="A58" s="28"/>
      <c r="B58" s="15"/>
      <c r="C58" s="27"/>
      <c r="D58" s="27"/>
      <c r="E58" s="27"/>
      <c r="F58" s="27"/>
      <c r="G58" s="27"/>
    </row>
    <row r="59" spans="1:7" x14ac:dyDescent="0.2">
      <c r="A59" s="28" t="s">
        <v>9</v>
      </c>
      <c r="B59" s="28"/>
      <c r="C59" s="28"/>
      <c r="D59" s="28"/>
      <c r="E59" s="28"/>
      <c r="F59" s="28"/>
      <c r="G59" s="28"/>
    </row>
    <row r="60" spans="1:7" ht="12.75" customHeight="1" x14ac:dyDescent="0.2">
      <c r="A60" s="272" t="s">
        <v>1082</v>
      </c>
      <c r="B60" s="272"/>
      <c r="C60" s="272"/>
      <c r="D60" s="272"/>
      <c r="E60" s="272"/>
      <c r="F60" s="272"/>
      <c r="G60" s="272"/>
    </row>
    <row r="61" spans="1:7" ht="12.75" customHeight="1" x14ac:dyDescent="0.2">
      <c r="A61" s="272"/>
      <c r="B61" s="272"/>
      <c r="C61" s="272"/>
      <c r="D61" s="272"/>
      <c r="E61" s="272"/>
      <c r="F61" s="272"/>
      <c r="G61" s="272"/>
    </row>
    <row r="62" spans="1:7" x14ac:dyDescent="0.2">
      <c r="A62" s="251" t="s">
        <v>136</v>
      </c>
      <c r="B62" s="28"/>
      <c r="C62" s="28"/>
      <c r="D62" s="28"/>
      <c r="E62" s="28"/>
      <c r="F62" s="28"/>
      <c r="G62" s="28"/>
    </row>
  </sheetData>
  <mergeCells count="5">
    <mergeCell ref="A1:G1"/>
    <mergeCell ref="C4:C5"/>
    <mergeCell ref="A52:G55"/>
    <mergeCell ref="D4:G4"/>
    <mergeCell ref="A60:G61"/>
  </mergeCells>
  <hyperlinks>
    <hyperlink ref="A62" r:id="rId1"/>
  </hyperlinks>
  <pageMargins left="0.75" right="0.2" top="1" bottom="1" header="0.5" footer="0.5"/>
  <pageSetup paperSize="9" scale="94"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workbookViewId="0"/>
  </sheetViews>
  <sheetFormatPr defaultRowHeight="12.75" x14ac:dyDescent="0.2"/>
  <cols>
    <col min="1" max="1" width="16.5703125" style="89" customWidth="1"/>
    <col min="2" max="2" width="30.140625" style="89" bestFit="1" customWidth="1"/>
    <col min="3" max="3" width="25.5703125" style="89" hidden="1" customWidth="1"/>
    <col min="4" max="4" width="9.7109375" style="89" customWidth="1"/>
    <col min="5" max="5" width="2.85546875" style="89" customWidth="1"/>
    <col min="6" max="6" width="10.5703125" style="89" customWidth="1"/>
    <col min="7" max="7" width="11.28515625" style="89" customWidth="1"/>
    <col min="8" max="8" width="10.5703125" style="89" customWidth="1"/>
    <col min="9" max="9" width="3.28515625" style="89" customWidth="1"/>
    <col min="10" max="11" width="10.5703125" style="89" customWidth="1"/>
    <col min="12" max="12" width="10.7109375" style="89" customWidth="1"/>
    <col min="13" max="16384" width="9.140625" style="89"/>
  </cols>
  <sheetData>
    <row r="1" spans="1:12" x14ac:dyDescent="0.2">
      <c r="A1" s="90" t="s">
        <v>1400</v>
      </c>
      <c r="B1" s="91"/>
      <c r="C1" s="91"/>
      <c r="D1" s="91"/>
      <c r="E1" s="91"/>
      <c r="F1" s="91"/>
      <c r="G1" s="91"/>
      <c r="H1" s="91"/>
      <c r="I1" s="91"/>
      <c r="J1" s="91"/>
      <c r="K1" s="91"/>
      <c r="L1" s="91"/>
    </row>
    <row r="2" spans="1:12" ht="12.75" customHeight="1" x14ac:dyDescent="0.2">
      <c r="A2" s="278" t="s">
        <v>1</v>
      </c>
      <c r="B2" s="278"/>
      <c r="C2" s="278"/>
      <c r="D2" s="278"/>
      <c r="E2" s="278"/>
      <c r="F2" s="278"/>
      <c r="G2" s="278"/>
      <c r="H2" s="278"/>
      <c r="I2" s="278"/>
      <c r="J2" s="278"/>
      <c r="K2" s="278"/>
      <c r="L2" s="278"/>
    </row>
    <row r="3" spans="1:12" x14ac:dyDescent="0.2">
      <c r="A3" s="105"/>
      <c r="B3" s="105"/>
      <c r="F3" s="92"/>
      <c r="J3" s="92"/>
    </row>
    <row r="4" spans="1:12" ht="89.25" customHeight="1" x14ac:dyDescent="0.2">
      <c r="A4" s="177"/>
      <c r="B4" s="178" t="s">
        <v>134</v>
      </c>
      <c r="C4" s="99"/>
      <c r="D4" s="287" t="s">
        <v>2</v>
      </c>
      <c r="E4" s="289"/>
      <c r="F4" s="291" t="s">
        <v>62</v>
      </c>
      <c r="G4" s="291" t="s">
        <v>63</v>
      </c>
      <c r="H4" s="293" t="s">
        <v>64</v>
      </c>
      <c r="I4" s="289"/>
      <c r="J4" s="291" t="s">
        <v>1352</v>
      </c>
      <c r="K4" s="291" t="s">
        <v>1353</v>
      </c>
      <c r="L4" s="293" t="s">
        <v>1354</v>
      </c>
    </row>
    <row r="5" spans="1:12" x14ac:dyDescent="0.2">
      <c r="A5" s="177"/>
      <c r="B5" s="179" t="s">
        <v>1090</v>
      </c>
      <c r="C5" s="109"/>
      <c r="D5" s="288"/>
      <c r="E5" s="290"/>
      <c r="F5" s="292"/>
      <c r="G5" s="292"/>
      <c r="H5" s="294"/>
      <c r="I5" s="290"/>
      <c r="J5" s="292"/>
      <c r="K5" s="292"/>
      <c r="L5" s="294"/>
    </row>
    <row r="6" spans="1:12" x14ac:dyDescent="0.2">
      <c r="A6" s="98" t="s">
        <v>65</v>
      </c>
      <c r="B6" s="98"/>
      <c r="C6" s="98"/>
      <c r="D6" s="99"/>
      <c r="E6" s="98"/>
      <c r="F6" s="98"/>
      <c r="G6" s="98"/>
      <c r="H6" s="100"/>
      <c r="I6" s="98"/>
      <c r="J6" s="98"/>
      <c r="K6" s="98"/>
      <c r="L6" s="100"/>
    </row>
    <row r="7" spans="1:12" x14ac:dyDescent="0.2">
      <c r="A7" s="91"/>
      <c r="B7" s="91" t="s">
        <v>30</v>
      </c>
      <c r="C7" s="91" t="str">
        <f>CONCATENATE($B$5,".",$A$6,".",B7)</f>
        <v>19 in 2014.English.White British</v>
      </c>
      <c r="D7" s="101">
        <f>VLOOKUP($C7,T13eData!$D$6:$M$230,D$40,FALSE)</f>
        <v>444774</v>
      </c>
      <c r="E7" s="101"/>
      <c r="F7" s="228">
        <f>VLOOKUP($C7,T13eData!$D$6:$M$230,F$40,FALSE)</f>
        <v>69.2</v>
      </c>
      <c r="G7" s="228">
        <f>VLOOKUP($C7,T13eData!$D$6:$M$230,G$40,FALSE)</f>
        <v>71.099999999999994</v>
      </c>
      <c r="H7" s="228">
        <f>VLOOKUP($C7,T13eData!$D$6:$M$230,H$40,FALSE)</f>
        <v>6.4</v>
      </c>
      <c r="I7" s="228"/>
      <c r="J7" s="228">
        <f>VLOOKUP($C7,T13eData!$D$6:$M$230,J$40,FALSE)</f>
        <v>71.8</v>
      </c>
      <c r="K7" s="228">
        <f>VLOOKUP($C7,T13eData!$D$6:$M$230,K$40,FALSE)</f>
        <v>76.7</v>
      </c>
      <c r="L7" s="228">
        <f>VLOOKUP($C7,T13eData!$D$6:$M$230,L$40,FALSE)</f>
        <v>17.5</v>
      </c>
    </row>
    <row r="8" spans="1:12" x14ac:dyDescent="0.2">
      <c r="A8" s="91"/>
      <c r="B8" s="91" t="s">
        <v>31</v>
      </c>
      <c r="C8" s="91" t="str">
        <f t="shared" ref="C8:C31" si="0">CONCATENATE($B$5,".",$A$6,".",B8)</f>
        <v>19 in 2014.English.Irish</v>
      </c>
      <c r="D8" s="101">
        <f>VLOOKUP($C8,T13eData!$D$6:$M$230,D$40,FALSE)</f>
        <v>1948</v>
      </c>
      <c r="E8" s="101"/>
      <c r="F8" s="228">
        <f>VLOOKUP($C8,T13eData!$D$6:$M$230,F$40,FALSE)</f>
        <v>76</v>
      </c>
      <c r="G8" s="228">
        <f>VLOOKUP($C8,T13eData!$D$6:$M$230,G$40,FALSE)</f>
        <v>78.2</v>
      </c>
      <c r="H8" s="228">
        <f>VLOOKUP($C8,T13eData!$D$6:$M$230,H$40,FALSE)</f>
        <v>9.4</v>
      </c>
      <c r="I8" s="228"/>
      <c r="J8" s="228">
        <f>VLOOKUP($C8,T13eData!$D$6:$M$230,J$40,FALSE)</f>
        <v>77.7</v>
      </c>
      <c r="K8" s="228">
        <f>VLOOKUP($C8,T13eData!$D$6:$M$230,K$40,FALSE)</f>
        <v>82.4</v>
      </c>
      <c r="L8" s="228">
        <f>VLOOKUP($C8,T13eData!$D$6:$M$230,L$40,FALSE)</f>
        <v>21.1</v>
      </c>
    </row>
    <row r="9" spans="1:12" x14ac:dyDescent="0.2">
      <c r="A9" s="91"/>
      <c r="B9" s="91" t="s">
        <v>32</v>
      </c>
      <c r="C9" s="91" t="str">
        <f t="shared" si="0"/>
        <v>19 in 2014.English.Traveller of Irish heritage</v>
      </c>
      <c r="D9" s="101">
        <f>VLOOKUP($C9,T13eData!$D$6:$M$230,D$40,FALSE)</f>
        <v>144</v>
      </c>
      <c r="E9" s="101"/>
      <c r="F9" s="228">
        <f>VLOOKUP($C9,T13eData!$D$6:$M$230,F$40,FALSE)</f>
        <v>22.9</v>
      </c>
      <c r="G9" s="228">
        <f>VLOOKUP($C9,T13eData!$D$6:$M$230,G$40,FALSE)</f>
        <v>23.6</v>
      </c>
      <c r="H9" s="228" t="str">
        <f>VLOOKUP($C9,T13eData!$D$6:$M$230,H$40,FALSE)</f>
        <v>x</v>
      </c>
      <c r="I9" s="228"/>
      <c r="J9" s="228">
        <f>VLOOKUP($C9,T13eData!$D$6:$M$230,J$40,FALSE)</f>
        <v>26.4</v>
      </c>
      <c r="K9" s="228">
        <f>VLOOKUP($C9,T13eData!$D$6:$M$230,K$40,FALSE)</f>
        <v>28.5</v>
      </c>
      <c r="L9" s="228">
        <f>VLOOKUP($C9,T13eData!$D$6:$M$230,L$40,FALSE)</f>
        <v>2.8</v>
      </c>
    </row>
    <row r="10" spans="1:12" x14ac:dyDescent="0.2">
      <c r="A10" s="91"/>
      <c r="B10" s="91" t="s">
        <v>33</v>
      </c>
      <c r="C10" s="91" t="str">
        <f t="shared" si="0"/>
        <v>19 in 2014.English.Other White</v>
      </c>
      <c r="D10" s="101">
        <f>VLOOKUP($C10,T13eData!$D$6:$M$230,D$40,FALSE)</f>
        <v>18181</v>
      </c>
      <c r="E10" s="101"/>
      <c r="F10" s="228">
        <f>VLOOKUP($C10,T13eData!$D$6:$M$230,F$40,FALSE)</f>
        <v>60.6</v>
      </c>
      <c r="G10" s="228">
        <f>VLOOKUP($C10,T13eData!$D$6:$M$230,G$40,FALSE)</f>
        <v>65.400000000000006</v>
      </c>
      <c r="H10" s="228">
        <f>VLOOKUP($C10,T13eData!$D$6:$M$230,H$40,FALSE)</f>
        <v>12.2</v>
      </c>
      <c r="I10" s="228"/>
      <c r="J10" s="228">
        <f>VLOOKUP($C10,T13eData!$D$6:$M$230,J$40,FALSE)</f>
        <v>62.8</v>
      </c>
      <c r="K10" s="228">
        <f>VLOOKUP($C10,T13eData!$D$6:$M$230,K$40,FALSE)</f>
        <v>71.3</v>
      </c>
      <c r="L10" s="228">
        <f>VLOOKUP($C10,T13eData!$D$6:$M$230,L$40,FALSE)</f>
        <v>22.9</v>
      </c>
    </row>
    <row r="11" spans="1:12" x14ac:dyDescent="0.2">
      <c r="A11" s="103"/>
      <c r="B11" s="91" t="s">
        <v>34</v>
      </c>
      <c r="C11" s="91" t="str">
        <f t="shared" si="0"/>
        <v>19 in 2014.English.Gypsy/Roma</v>
      </c>
      <c r="D11" s="101">
        <f>VLOOKUP($C11,T13eData!$D$6:$M$230,D$40,FALSE)</f>
        <v>614</v>
      </c>
      <c r="E11" s="101"/>
      <c r="F11" s="228">
        <f>VLOOKUP($C11,T13eData!$D$6:$M$230,F$40,FALSE)</f>
        <v>15.5</v>
      </c>
      <c r="G11" s="228">
        <f>VLOOKUP($C11,T13eData!$D$6:$M$230,G$40,FALSE)</f>
        <v>16.600000000000001</v>
      </c>
      <c r="H11" s="228">
        <f>VLOOKUP($C11,T13eData!$D$6:$M$230,H$40,FALSE)</f>
        <v>1.3</v>
      </c>
      <c r="I11" s="228"/>
      <c r="J11" s="228">
        <f>VLOOKUP($C11,T13eData!$D$6:$M$230,J$40,FALSE)</f>
        <v>17.899999999999999</v>
      </c>
      <c r="K11" s="228">
        <f>VLOOKUP($C11,T13eData!$D$6:$M$230,K$40,FALSE)</f>
        <v>21.3</v>
      </c>
      <c r="L11" s="228">
        <f>VLOOKUP($C11,T13eData!$D$6:$M$230,L$40,FALSE)</f>
        <v>4.2</v>
      </c>
    </row>
    <row r="12" spans="1:12" x14ac:dyDescent="0.2">
      <c r="A12" s="91"/>
      <c r="B12" s="90" t="s">
        <v>35</v>
      </c>
      <c r="C12" s="90" t="str">
        <f t="shared" si="0"/>
        <v>19 in 2014.English.White summary ethnic group</v>
      </c>
      <c r="D12" s="180">
        <f>VLOOKUP($C12,T13eData!$D$6:$M$230,D$40,FALSE)</f>
        <v>465661</v>
      </c>
      <c r="E12" s="180"/>
      <c r="F12" s="229">
        <f>VLOOKUP($C12,T13eData!$D$6:$M$230,F$40,FALSE)</f>
        <v>68.8</v>
      </c>
      <c r="G12" s="229">
        <f>VLOOKUP($C12,T13eData!$D$6:$M$230,G$40,FALSE)</f>
        <v>70.900000000000006</v>
      </c>
      <c r="H12" s="229">
        <f>VLOOKUP($C12,T13eData!$D$6:$M$230,H$40,FALSE)</f>
        <v>6.6</v>
      </c>
      <c r="I12" s="229"/>
      <c r="J12" s="229">
        <f>VLOOKUP($C12,T13eData!$D$6:$M$230,J$40,FALSE)</f>
        <v>71.400000000000006</v>
      </c>
      <c r="K12" s="229">
        <f>VLOOKUP($C12,T13eData!$D$6:$M$230,K$40,FALSE)</f>
        <v>76.400000000000006</v>
      </c>
      <c r="L12" s="229">
        <f>VLOOKUP($C12,T13eData!$D$6:$M$230,L$40,FALSE)</f>
        <v>17.7</v>
      </c>
    </row>
    <row r="13" spans="1:12" x14ac:dyDescent="0.2">
      <c r="A13" s="91"/>
      <c r="B13" s="91" t="s">
        <v>36</v>
      </c>
      <c r="C13" s="91" t="str">
        <f t="shared" si="0"/>
        <v>19 in 2014.English.White &amp; Black Caribbean</v>
      </c>
      <c r="D13" s="101">
        <f>VLOOKUP($C13,T13eData!$D$6:$M$230,D$40,FALSE)</f>
        <v>6483</v>
      </c>
      <c r="E13" s="101"/>
      <c r="F13" s="228">
        <f>VLOOKUP($C13,T13eData!$D$6:$M$230,F$40,FALSE)</f>
        <v>64.7</v>
      </c>
      <c r="G13" s="228">
        <f>VLOOKUP($C13,T13eData!$D$6:$M$230,G$40,FALSE)</f>
        <v>67.099999999999994</v>
      </c>
      <c r="H13" s="228">
        <f>VLOOKUP($C13,T13eData!$D$6:$M$230,H$40,FALSE)</f>
        <v>6.7</v>
      </c>
      <c r="I13" s="228"/>
      <c r="J13" s="228">
        <f>VLOOKUP($C13,T13eData!$D$6:$M$230,J$40,FALSE)</f>
        <v>67.400000000000006</v>
      </c>
      <c r="K13" s="228">
        <f>VLOOKUP($C13,T13eData!$D$6:$M$230,K$40,FALSE)</f>
        <v>72.5</v>
      </c>
      <c r="L13" s="228">
        <f>VLOOKUP($C13,T13eData!$D$6:$M$230,L$40,FALSE)</f>
        <v>15.6</v>
      </c>
    </row>
    <row r="14" spans="1:12" x14ac:dyDescent="0.2">
      <c r="A14" s="91"/>
      <c r="B14" s="91" t="s">
        <v>37</v>
      </c>
      <c r="C14" s="91" t="str">
        <f t="shared" si="0"/>
        <v>19 in 2014.English.White &amp; Black African</v>
      </c>
      <c r="D14" s="101">
        <f>VLOOKUP($C14,T13eData!$D$6:$M$230,D$40,FALSE)</f>
        <v>1834</v>
      </c>
      <c r="E14" s="101"/>
      <c r="F14" s="228">
        <f>VLOOKUP($C14,T13eData!$D$6:$M$230,F$40,FALSE)</f>
        <v>69</v>
      </c>
      <c r="G14" s="228">
        <f>VLOOKUP($C14,T13eData!$D$6:$M$230,G$40,FALSE)</f>
        <v>72.5</v>
      </c>
      <c r="H14" s="228">
        <f>VLOOKUP($C14,T13eData!$D$6:$M$230,H$40,FALSE)</f>
        <v>11.3</v>
      </c>
      <c r="I14" s="228"/>
      <c r="J14" s="228">
        <f>VLOOKUP($C14,T13eData!$D$6:$M$230,J$40,FALSE)</f>
        <v>70.7</v>
      </c>
      <c r="K14" s="228">
        <f>VLOOKUP($C14,T13eData!$D$6:$M$230,K$40,FALSE)</f>
        <v>77</v>
      </c>
      <c r="L14" s="228">
        <f>VLOOKUP($C14,T13eData!$D$6:$M$230,L$40,FALSE)</f>
        <v>21.4</v>
      </c>
    </row>
    <row r="15" spans="1:12" x14ac:dyDescent="0.2">
      <c r="A15" s="91"/>
      <c r="B15" s="91" t="s">
        <v>38</v>
      </c>
      <c r="C15" s="91" t="str">
        <f t="shared" si="0"/>
        <v>19 in 2014.English.White &amp; Asian</v>
      </c>
      <c r="D15" s="101">
        <f>VLOOKUP($C15,T13eData!$D$6:$M$230,D$40,FALSE)</f>
        <v>3789</v>
      </c>
      <c r="E15" s="101"/>
      <c r="F15" s="228">
        <f>VLOOKUP($C15,T13eData!$D$6:$M$230,F$40,FALSE)</f>
        <v>76.5</v>
      </c>
      <c r="G15" s="228">
        <f>VLOOKUP($C15,T13eData!$D$6:$M$230,G$40,FALSE)</f>
        <v>79.5</v>
      </c>
      <c r="H15" s="228">
        <f>VLOOKUP($C15,T13eData!$D$6:$M$230,H$40,FALSE)</f>
        <v>12.8</v>
      </c>
      <c r="I15" s="228"/>
      <c r="J15" s="228">
        <f>VLOOKUP($C15,T13eData!$D$6:$M$230,J$40,FALSE)</f>
        <v>78.400000000000006</v>
      </c>
      <c r="K15" s="228">
        <f>VLOOKUP($C15,T13eData!$D$6:$M$230,K$40,FALSE)</f>
        <v>83.9</v>
      </c>
      <c r="L15" s="228">
        <f>VLOOKUP($C15,T13eData!$D$6:$M$230,L$40,FALSE)</f>
        <v>25.4</v>
      </c>
    </row>
    <row r="16" spans="1:12" x14ac:dyDescent="0.2">
      <c r="A16" s="91"/>
      <c r="B16" s="91" t="s">
        <v>39</v>
      </c>
      <c r="C16" s="91" t="str">
        <f t="shared" si="0"/>
        <v>19 in 2014.English.Other Mixed</v>
      </c>
      <c r="D16" s="101">
        <f>VLOOKUP($C16,T13eData!$D$6:$M$230,D$40,FALSE)</f>
        <v>6798</v>
      </c>
      <c r="E16" s="101"/>
      <c r="F16" s="228">
        <f>VLOOKUP($C16,T13eData!$D$6:$M$230,F$40,FALSE)</f>
        <v>72.900000000000006</v>
      </c>
      <c r="G16" s="228">
        <f>VLOOKUP($C16,T13eData!$D$6:$M$230,G$40,FALSE)</f>
        <v>76.099999999999994</v>
      </c>
      <c r="H16" s="228">
        <f>VLOOKUP($C16,T13eData!$D$6:$M$230,H$40,FALSE)</f>
        <v>11.7</v>
      </c>
      <c r="I16" s="228"/>
      <c r="J16" s="228">
        <f>VLOOKUP($C16,T13eData!$D$6:$M$230,J$40,FALSE)</f>
        <v>75.099999999999994</v>
      </c>
      <c r="K16" s="228">
        <f>VLOOKUP($C16,T13eData!$D$6:$M$230,K$40,FALSE)</f>
        <v>80.5</v>
      </c>
      <c r="L16" s="228">
        <f>VLOOKUP($C16,T13eData!$D$6:$M$230,L$40,FALSE)</f>
        <v>21.8</v>
      </c>
    </row>
    <row r="17" spans="1:12" x14ac:dyDescent="0.2">
      <c r="A17" s="91"/>
      <c r="B17" s="90" t="s">
        <v>40</v>
      </c>
      <c r="C17" s="90" t="str">
        <f t="shared" si="0"/>
        <v>19 in 2014.English.Mixed summary ethnic group</v>
      </c>
      <c r="D17" s="180">
        <f>VLOOKUP($C17,T13eData!$D$6:$M$230,D$40,FALSE)</f>
        <v>18904</v>
      </c>
      <c r="E17" s="180"/>
      <c r="F17" s="229">
        <f>VLOOKUP($C17,T13eData!$D$6:$M$230,F$40,FALSE)</f>
        <v>70.5</v>
      </c>
      <c r="G17" s="229">
        <f>VLOOKUP($C17,T13eData!$D$6:$M$230,G$40,FALSE)</f>
        <v>73.3</v>
      </c>
      <c r="H17" s="229">
        <f>VLOOKUP($C17,T13eData!$D$6:$M$230,H$40,FALSE)</f>
        <v>9.8000000000000007</v>
      </c>
      <c r="I17" s="229"/>
      <c r="J17" s="229">
        <f>VLOOKUP($C17,T13eData!$D$6:$M$230,J$40,FALSE)</f>
        <v>72.7</v>
      </c>
      <c r="K17" s="229">
        <f>VLOOKUP($C17,T13eData!$D$6:$M$230,K$40,FALSE)</f>
        <v>78.099999999999994</v>
      </c>
      <c r="L17" s="229">
        <f>VLOOKUP($C17,T13eData!$D$6:$M$230,L$40,FALSE)</f>
        <v>19.8</v>
      </c>
    </row>
    <row r="18" spans="1:12" x14ac:dyDescent="0.2">
      <c r="A18" s="91"/>
      <c r="B18" s="91" t="s">
        <v>41</v>
      </c>
      <c r="C18" s="91" t="str">
        <f t="shared" si="0"/>
        <v>19 in 2014.English.Indian</v>
      </c>
      <c r="D18" s="101">
        <f>VLOOKUP($C18,T13eData!$D$6:$M$230,D$40,FALSE)</f>
        <v>13021</v>
      </c>
      <c r="E18" s="101"/>
      <c r="F18" s="228">
        <f>VLOOKUP($C18,T13eData!$D$6:$M$230,F$40,FALSE)</f>
        <v>81.2</v>
      </c>
      <c r="G18" s="228">
        <f>VLOOKUP($C18,T13eData!$D$6:$M$230,G$40,FALSE)</f>
        <v>85.3</v>
      </c>
      <c r="H18" s="228">
        <f>VLOOKUP($C18,T13eData!$D$6:$M$230,H$40,FALSE)</f>
        <v>22</v>
      </c>
      <c r="I18" s="228"/>
      <c r="J18" s="228">
        <f>VLOOKUP($C18,T13eData!$D$6:$M$230,J$40,FALSE)</f>
        <v>82.4</v>
      </c>
      <c r="K18" s="228">
        <f>VLOOKUP($C18,T13eData!$D$6:$M$230,K$40,FALSE)</f>
        <v>88.2</v>
      </c>
      <c r="L18" s="228">
        <f>VLOOKUP($C18,T13eData!$D$6:$M$230,L$40,FALSE)</f>
        <v>33</v>
      </c>
    </row>
    <row r="19" spans="1:12" x14ac:dyDescent="0.2">
      <c r="A19" s="91"/>
      <c r="B19" s="91" t="s">
        <v>42</v>
      </c>
      <c r="C19" s="91" t="str">
        <f t="shared" si="0"/>
        <v>19 in 2014.English.Pakistani</v>
      </c>
      <c r="D19" s="101">
        <f>VLOOKUP($C19,T13eData!$D$6:$M$230,D$40,FALSE)</f>
        <v>16501</v>
      </c>
      <c r="E19" s="101"/>
      <c r="F19" s="228">
        <f>VLOOKUP($C19,T13eData!$D$6:$M$230,F$40,FALSE)</f>
        <v>62.7</v>
      </c>
      <c r="G19" s="228">
        <f>VLOOKUP($C19,T13eData!$D$6:$M$230,G$40,FALSE)</f>
        <v>68.599999999999994</v>
      </c>
      <c r="H19" s="228">
        <f>VLOOKUP($C19,T13eData!$D$6:$M$230,H$40,FALSE)</f>
        <v>15.8</v>
      </c>
      <c r="I19" s="228"/>
      <c r="J19" s="228">
        <f>VLOOKUP($C19,T13eData!$D$6:$M$230,J$40,FALSE)</f>
        <v>65.2</v>
      </c>
      <c r="K19" s="228">
        <f>VLOOKUP($C19,T13eData!$D$6:$M$230,K$40,FALSE)</f>
        <v>74.5</v>
      </c>
      <c r="L19" s="228">
        <f>VLOOKUP($C19,T13eData!$D$6:$M$230,L$40,FALSE)</f>
        <v>26.7</v>
      </c>
    </row>
    <row r="20" spans="1:12" x14ac:dyDescent="0.2">
      <c r="A20" s="91"/>
      <c r="B20" s="91" t="s">
        <v>43</v>
      </c>
      <c r="C20" s="91" t="str">
        <f t="shared" si="0"/>
        <v>19 in 2014.English.Bangladeshi</v>
      </c>
      <c r="D20" s="101">
        <f>VLOOKUP($C20,T13eData!$D$6:$M$230,D$40,FALSE)</f>
        <v>6959</v>
      </c>
      <c r="E20" s="101"/>
      <c r="F20" s="228">
        <f>VLOOKUP($C20,T13eData!$D$6:$M$230,F$40,FALSE)</f>
        <v>69.7</v>
      </c>
      <c r="G20" s="228">
        <f>VLOOKUP($C20,T13eData!$D$6:$M$230,G$40,FALSE)</f>
        <v>74.3</v>
      </c>
      <c r="H20" s="228">
        <f>VLOOKUP($C20,T13eData!$D$6:$M$230,H$40,FALSE)</f>
        <v>15.3</v>
      </c>
      <c r="I20" s="228"/>
      <c r="J20" s="228">
        <f>VLOOKUP($C20,T13eData!$D$6:$M$230,J$40,FALSE)</f>
        <v>71.2</v>
      </c>
      <c r="K20" s="228">
        <f>VLOOKUP($C20,T13eData!$D$6:$M$230,K$40,FALSE)</f>
        <v>78.8</v>
      </c>
      <c r="L20" s="228">
        <f>VLOOKUP($C20,T13eData!$D$6:$M$230,L$40,FALSE)</f>
        <v>26.4</v>
      </c>
    </row>
    <row r="21" spans="1:12" x14ac:dyDescent="0.2">
      <c r="A21" s="91"/>
      <c r="B21" s="91" t="s">
        <v>44</v>
      </c>
      <c r="C21" s="91" t="str">
        <f t="shared" si="0"/>
        <v>19 in 2014.English.Other Asian</v>
      </c>
      <c r="D21" s="101">
        <f>VLOOKUP($C21,T13eData!$D$6:$M$230,D$40,FALSE)</f>
        <v>6927</v>
      </c>
      <c r="E21" s="101"/>
      <c r="F21" s="228">
        <f>VLOOKUP($C21,T13eData!$D$6:$M$230,F$40,FALSE)</f>
        <v>66.5</v>
      </c>
      <c r="G21" s="228">
        <f>VLOOKUP($C21,T13eData!$D$6:$M$230,G$40,FALSE)</f>
        <v>73.099999999999994</v>
      </c>
      <c r="H21" s="228">
        <f>VLOOKUP($C21,T13eData!$D$6:$M$230,H$40,FALSE)</f>
        <v>19.8</v>
      </c>
      <c r="I21" s="228"/>
      <c r="J21" s="228">
        <f>VLOOKUP($C21,T13eData!$D$6:$M$230,J$40,FALSE)</f>
        <v>68.400000000000006</v>
      </c>
      <c r="K21" s="228">
        <f>VLOOKUP($C21,T13eData!$D$6:$M$230,K$40,FALSE)</f>
        <v>77.7</v>
      </c>
      <c r="L21" s="228">
        <f>VLOOKUP($C21,T13eData!$D$6:$M$230,L$40,FALSE)</f>
        <v>29.3</v>
      </c>
    </row>
    <row r="22" spans="1:12" x14ac:dyDescent="0.2">
      <c r="A22" s="91"/>
      <c r="B22" s="91" t="s">
        <v>45</v>
      </c>
      <c r="C22" s="91" t="str">
        <f t="shared" si="0"/>
        <v>19 in 2014.English.Chinese</v>
      </c>
      <c r="D22" s="101">
        <f>VLOOKUP($C22,T13eData!$D$6:$M$230,D$40,FALSE)</f>
        <v>2309</v>
      </c>
      <c r="E22" s="101"/>
      <c r="F22" s="228">
        <f>VLOOKUP($C22,T13eData!$D$6:$M$230,F$40,FALSE)</f>
        <v>77.900000000000006</v>
      </c>
      <c r="G22" s="228">
        <f>VLOOKUP($C22,T13eData!$D$6:$M$230,G$40,FALSE)</f>
        <v>84.7</v>
      </c>
      <c r="H22" s="228">
        <f>VLOOKUP($C22,T13eData!$D$6:$M$230,H$40,FALSE)</f>
        <v>30.8</v>
      </c>
      <c r="I22" s="228"/>
      <c r="J22" s="228">
        <f>VLOOKUP($C22,T13eData!$D$6:$M$230,J$40,FALSE)</f>
        <v>78.8</v>
      </c>
      <c r="K22" s="228">
        <f>VLOOKUP($C22,T13eData!$D$6:$M$230,K$40,FALSE)</f>
        <v>87</v>
      </c>
      <c r="L22" s="228">
        <f>VLOOKUP($C22,T13eData!$D$6:$M$230,L$40,FALSE)</f>
        <v>38.700000000000003</v>
      </c>
    </row>
    <row r="23" spans="1:12" x14ac:dyDescent="0.2">
      <c r="A23" s="91"/>
      <c r="B23" s="90" t="s">
        <v>46</v>
      </c>
      <c r="C23" s="90" t="str">
        <f t="shared" si="0"/>
        <v>19 in 2014.English.Asian summary ethnic group</v>
      </c>
      <c r="D23" s="180">
        <f>VLOOKUP($C23,T13eData!$D$6:$M$230,D$40,FALSE)</f>
        <v>45717</v>
      </c>
      <c r="E23" s="180"/>
      <c r="F23" s="229">
        <f>VLOOKUP($C23,T13eData!$D$6:$M$230,F$40,FALSE)</f>
        <v>70.400000000000006</v>
      </c>
      <c r="G23" s="229">
        <f>VLOOKUP($C23,T13eData!$D$6:$M$230,G$40,FALSE)</f>
        <v>75.7</v>
      </c>
      <c r="H23" s="229">
        <f>VLOOKUP($C23,T13eData!$D$6:$M$230,H$40,FALSE)</f>
        <v>18.100000000000001</v>
      </c>
      <c r="I23" s="229"/>
      <c r="J23" s="229">
        <f>VLOOKUP($C23,T13eData!$D$6:$M$230,J$40,FALSE)</f>
        <v>72.2</v>
      </c>
      <c r="K23" s="229">
        <f>VLOOKUP($C23,T13eData!$D$6:$M$230,K$40,FALSE)</f>
        <v>80.2</v>
      </c>
      <c r="L23" s="229">
        <f>VLOOKUP($C23,T13eData!$D$6:$M$230,L$40,FALSE)</f>
        <v>28.7</v>
      </c>
    </row>
    <row r="24" spans="1:12" x14ac:dyDescent="0.2">
      <c r="A24" s="91"/>
      <c r="B24" s="91" t="s">
        <v>47</v>
      </c>
      <c r="C24" s="91" t="str">
        <f t="shared" si="0"/>
        <v>19 in 2014.English.Caribbean</v>
      </c>
      <c r="D24" s="101">
        <f>VLOOKUP($C24,T13eData!$D$6:$M$230,D$40,FALSE)</f>
        <v>8119</v>
      </c>
      <c r="E24" s="101"/>
      <c r="F24" s="228">
        <f>VLOOKUP($C24,T13eData!$D$6:$M$230,F$40,FALSE)</f>
        <v>64.3</v>
      </c>
      <c r="G24" s="228">
        <f>VLOOKUP($C24,T13eData!$D$6:$M$230,G$40,FALSE)</f>
        <v>67.7</v>
      </c>
      <c r="H24" s="228">
        <f>VLOOKUP($C24,T13eData!$D$6:$M$230,H$40,FALSE)</f>
        <v>9.8000000000000007</v>
      </c>
      <c r="I24" s="228"/>
      <c r="J24" s="228">
        <f>VLOOKUP($C24,T13eData!$D$6:$M$230,J$40,FALSE)</f>
        <v>67</v>
      </c>
      <c r="K24" s="228">
        <f>VLOOKUP($C24,T13eData!$D$6:$M$230,K$40,FALSE)</f>
        <v>73.400000000000006</v>
      </c>
      <c r="L24" s="228">
        <f>VLOOKUP($C24,T13eData!$D$6:$M$230,L$40,FALSE)</f>
        <v>19.399999999999999</v>
      </c>
    </row>
    <row r="25" spans="1:12" x14ac:dyDescent="0.2">
      <c r="A25" s="67"/>
      <c r="B25" s="91" t="s">
        <v>48</v>
      </c>
      <c r="C25" s="91" t="str">
        <f t="shared" si="0"/>
        <v>19 in 2014.English.African</v>
      </c>
      <c r="D25" s="101">
        <f>VLOOKUP($C25,T13eData!$D$6:$M$230,D$40,FALSE)</f>
        <v>14559</v>
      </c>
      <c r="E25" s="101"/>
      <c r="F25" s="228">
        <f>VLOOKUP($C25,T13eData!$D$6:$M$230,F$40,FALSE)</f>
        <v>67.900000000000006</v>
      </c>
      <c r="G25" s="228">
        <f>VLOOKUP($C25,T13eData!$D$6:$M$230,G$40,FALSE)</f>
        <v>74.400000000000006</v>
      </c>
      <c r="H25" s="228">
        <f>VLOOKUP($C25,T13eData!$D$6:$M$230,H$40,FALSE)</f>
        <v>20.399999999999999</v>
      </c>
      <c r="I25" s="228"/>
      <c r="J25" s="228">
        <f>VLOOKUP($C25,T13eData!$D$6:$M$230,J$40,FALSE)</f>
        <v>69.8</v>
      </c>
      <c r="K25" s="228">
        <f>VLOOKUP($C25,T13eData!$D$6:$M$230,K$40,FALSE)</f>
        <v>78.7</v>
      </c>
      <c r="L25" s="228">
        <f>VLOOKUP($C25,T13eData!$D$6:$M$230,L$40,FALSE)</f>
        <v>29.4</v>
      </c>
    </row>
    <row r="26" spans="1:12" x14ac:dyDescent="0.2">
      <c r="A26" s="67"/>
      <c r="B26" s="91" t="s">
        <v>49</v>
      </c>
      <c r="C26" s="91" t="str">
        <f t="shared" si="0"/>
        <v>19 in 2014.English.Other Black</v>
      </c>
      <c r="D26" s="101">
        <f>VLOOKUP($C26,T13eData!$D$6:$M$230,D$40,FALSE)</f>
        <v>2931</v>
      </c>
      <c r="E26" s="101"/>
      <c r="F26" s="228">
        <f>VLOOKUP($C26,T13eData!$D$6:$M$230,F$40,FALSE)</f>
        <v>65.2</v>
      </c>
      <c r="G26" s="228">
        <f>VLOOKUP($C26,T13eData!$D$6:$M$230,G$40,FALSE)</f>
        <v>69.599999999999994</v>
      </c>
      <c r="H26" s="228">
        <f>VLOOKUP($C26,T13eData!$D$6:$M$230,H$40,FALSE)</f>
        <v>12.5</v>
      </c>
      <c r="I26" s="228"/>
      <c r="J26" s="228">
        <f>VLOOKUP($C26,T13eData!$D$6:$M$230,J$40,FALSE)</f>
        <v>67.400000000000006</v>
      </c>
      <c r="K26" s="228">
        <f>VLOOKUP($C26,T13eData!$D$6:$M$230,K$40,FALSE)</f>
        <v>74.5</v>
      </c>
      <c r="L26" s="228">
        <f>VLOOKUP($C26,T13eData!$D$6:$M$230,L$40,FALSE)</f>
        <v>21.9</v>
      </c>
    </row>
    <row r="27" spans="1:12" x14ac:dyDescent="0.2">
      <c r="A27" s="67"/>
      <c r="B27" s="90" t="s">
        <v>50</v>
      </c>
      <c r="C27" s="90" t="str">
        <f t="shared" si="0"/>
        <v>19 in 2014.English.Black summary ethnic group</v>
      </c>
      <c r="D27" s="180">
        <f>VLOOKUP($C27,T13eData!$D$6:$M$230,D$40,FALSE)</f>
        <v>25609</v>
      </c>
      <c r="E27" s="180"/>
      <c r="F27" s="229">
        <f>VLOOKUP($C27,T13eData!$D$6:$M$230,F$40,FALSE)</f>
        <v>66.400000000000006</v>
      </c>
      <c r="G27" s="229">
        <f>VLOOKUP($C27,T13eData!$D$6:$M$230,G$40,FALSE)</f>
        <v>71.8</v>
      </c>
      <c r="H27" s="229">
        <f>VLOOKUP($C27,T13eData!$D$6:$M$230,H$40,FALSE)</f>
        <v>15.9</v>
      </c>
      <c r="I27" s="229"/>
      <c r="J27" s="229">
        <f>VLOOKUP($C27,T13eData!$D$6:$M$230,J$40,FALSE)</f>
        <v>68.599999999999994</v>
      </c>
      <c r="K27" s="229">
        <f>VLOOKUP($C27,T13eData!$D$6:$M$230,K$40,FALSE)</f>
        <v>76.5</v>
      </c>
      <c r="L27" s="229">
        <f>VLOOKUP($C27,T13eData!$D$6:$M$230,L$40,FALSE)</f>
        <v>25.2</v>
      </c>
    </row>
    <row r="28" spans="1:12" x14ac:dyDescent="0.2">
      <c r="A28" s="67"/>
      <c r="B28" s="91" t="s">
        <v>51</v>
      </c>
      <c r="C28" s="91" t="str">
        <f t="shared" si="0"/>
        <v>19 in 2014.English.Other Ethnic Group</v>
      </c>
      <c r="D28" s="101">
        <f>VLOOKUP($C28,T13eData!$D$6:$M$230,D$40,FALSE)</f>
        <v>6884</v>
      </c>
      <c r="E28" s="101"/>
      <c r="F28" s="228">
        <f>VLOOKUP($C28,T13eData!$D$6:$M$230,F$40,FALSE)</f>
        <v>59.9</v>
      </c>
      <c r="G28" s="228">
        <f>VLOOKUP($C28,T13eData!$D$6:$M$230,G$40,FALSE)</f>
        <v>66.5</v>
      </c>
      <c r="H28" s="228">
        <f>VLOOKUP($C28,T13eData!$D$6:$M$230,H$40,FALSE)</f>
        <v>16.399999999999999</v>
      </c>
      <c r="I28" s="228"/>
      <c r="J28" s="228">
        <f>VLOOKUP($C28,T13eData!$D$6:$M$230,J$40,FALSE)</f>
        <v>61.8</v>
      </c>
      <c r="K28" s="228">
        <f>VLOOKUP($C28,T13eData!$D$6:$M$230,K$40,FALSE)</f>
        <v>70.7</v>
      </c>
      <c r="L28" s="228">
        <f>VLOOKUP($C28,T13eData!$D$6:$M$230,L$40,FALSE)</f>
        <v>23.4</v>
      </c>
    </row>
    <row r="29" spans="1:12" x14ac:dyDescent="0.2">
      <c r="A29" s="67"/>
      <c r="B29" s="90" t="s">
        <v>52</v>
      </c>
      <c r="C29" s="90" t="str">
        <f t="shared" si="0"/>
        <v>19 in 2014.English.Other</v>
      </c>
      <c r="D29" s="180">
        <f>VLOOKUP($C29,T13eData!$D$6:$M$230,D$40,FALSE)</f>
        <v>6884</v>
      </c>
      <c r="E29" s="180"/>
      <c r="F29" s="229">
        <f>VLOOKUP($C29,T13eData!$D$6:$M$230,F$40,FALSE)</f>
        <v>59.9</v>
      </c>
      <c r="G29" s="229">
        <f>VLOOKUP($C29,T13eData!$D$6:$M$230,G$40,FALSE)</f>
        <v>66.5</v>
      </c>
      <c r="H29" s="229">
        <f>VLOOKUP($C29,T13eData!$D$6:$M$230,H$40,FALSE)</f>
        <v>16.399999999999999</v>
      </c>
      <c r="I29" s="229"/>
      <c r="J29" s="229">
        <f>VLOOKUP($C29,T13eData!$D$6:$M$230,J$40,FALSE)</f>
        <v>61.8</v>
      </c>
      <c r="K29" s="229">
        <f>VLOOKUP($C29,T13eData!$D$6:$M$230,K$40,FALSE)</f>
        <v>70.7</v>
      </c>
      <c r="L29" s="229">
        <f>VLOOKUP($C29,T13eData!$D$6:$M$230,L$40,FALSE)</f>
        <v>23.4</v>
      </c>
    </row>
    <row r="30" spans="1:12" x14ac:dyDescent="0.2">
      <c r="A30" s="67"/>
      <c r="B30" s="91" t="s">
        <v>53</v>
      </c>
      <c r="C30" s="91" t="str">
        <f t="shared" si="0"/>
        <v>19 in 2014.English.Information refused or not obtained</v>
      </c>
      <c r="D30" s="101">
        <f>VLOOKUP($C30,T13eData!$D$6:$M$230,D$40,FALSE)</f>
        <v>5804</v>
      </c>
      <c r="E30" s="101"/>
      <c r="F30" s="228">
        <f>VLOOKUP($C30,T13eData!$D$6:$M$230,F$40,FALSE)</f>
        <v>66.3</v>
      </c>
      <c r="G30" s="228">
        <f>VLOOKUP($C30,T13eData!$D$6:$M$230,G$40,FALSE)</f>
        <v>68.900000000000006</v>
      </c>
      <c r="H30" s="228">
        <f>VLOOKUP($C30,T13eData!$D$6:$M$230,H$40,FALSE)</f>
        <v>7.7</v>
      </c>
      <c r="I30" s="228"/>
      <c r="J30" s="228">
        <f>VLOOKUP($C30,T13eData!$D$6:$M$230,J$40,FALSE)</f>
        <v>68.900000000000006</v>
      </c>
      <c r="K30" s="228">
        <f>VLOOKUP($C30,T13eData!$D$6:$M$230,K$40,FALSE)</f>
        <v>74.2</v>
      </c>
      <c r="L30" s="228">
        <f>VLOOKUP($C30,T13eData!$D$6:$M$230,L$40,FALSE)</f>
        <v>17.100000000000001</v>
      </c>
    </row>
    <row r="31" spans="1:12" x14ac:dyDescent="0.2">
      <c r="A31" s="105"/>
      <c r="B31" s="181" t="s">
        <v>25</v>
      </c>
      <c r="C31" s="181" t="str">
        <f t="shared" si="0"/>
        <v>19 in 2014.English.All known</v>
      </c>
      <c r="D31" s="182">
        <f>VLOOKUP($C31,T13eData!$D$6:$M$230,D$40,FALSE)</f>
        <v>562775</v>
      </c>
      <c r="E31" s="182"/>
      <c r="F31" s="230">
        <f>VLOOKUP($C31,T13eData!$D$6:$M$230,F$40,FALSE)</f>
        <v>68.8</v>
      </c>
      <c r="G31" s="230">
        <f>VLOOKUP($C31,T13eData!$D$6:$M$230,G$40,FALSE)</f>
        <v>71.3</v>
      </c>
      <c r="H31" s="230">
        <f>VLOOKUP($C31,T13eData!$D$6:$M$230,H$40,FALSE)</f>
        <v>8.1999999999999993</v>
      </c>
      <c r="I31" s="230"/>
      <c r="J31" s="230">
        <f>VLOOKUP($C31,T13eData!$D$6:$M$230,J$40,FALSE)</f>
        <v>71.2</v>
      </c>
      <c r="K31" s="230">
        <f>VLOOKUP($C31,T13eData!$D$6:$M$230,K$40,FALSE)</f>
        <v>76.7</v>
      </c>
      <c r="L31" s="230">
        <f>VLOOKUP($C31,T13eData!$D$6:$M$230,L$40,FALSE)</f>
        <v>19.100000000000001</v>
      </c>
    </row>
    <row r="32" spans="1:12" ht="3.75" customHeight="1" x14ac:dyDescent="0.2">
      <c r="A32" s="91"/>
      <c r="B32" s="54"/>
      <c r="C32" s="54"/>
      <c r="D32" s="101"/>
      <c r="E32" s="91"/>
      <c r="F32" s="74"/>
      <c r="G32" s="74"/>
      <c r="H32" s="74"/>
      <c r="I32" s="74"/>
      <c r="J32" s="74"/>
      <c r="K32" s="74"/>
      <c r="L32" s="74"/>
    </row>
    <row r="33" spans="1:12" x14ac:dyDescent="0.2">
      <c r="A33" s="73" t="s">
        <v>8</v>
      </c>
      <c r="F33" s="102"/>
      <c r="G33" s="102"/>
      <c r="H33" s="102"/>
      <c r="I33" s="102"/>
      <c r="J33" s="102"/>
      <c r="K33" s="102"/>
      <c r="L33" s="102"/>
    </row>
    <row r="34" spans="1:12" x14ac:dyDescent="0.2">
      <c r="A34" s="73" t="s">
        <v>9</v>
      </c>
      <c r="F34" s="102"/>
      <c r="G34" s="102"/>
      <c r="H34" s="102"/>
      <c r="I34" s="102"/>
      <c r="J34" s="102"/>
      <c r="K34" s="102"/>
      <c r="L34" s="102"/>
    </row>
    <row r="35" spans="1:12" ht="12.75" customHeight="1" x14ac:dyDescent="0.2">
      <c r="A35" s="285" t="s">
        <v>1082</v>
      </c>
      <c r="B35" s="285"/>
      <c r="C35" s="285"/>
      <c r="D35" s="285"/>
      <c r="E35" s="285"/>
      <c r="F35" s="285"/>
      <c r="G35" s="285"/>
      <c r="H35" s="285"/>
      <c r="I35" s="285"/>
      <c r="J35" s="285"/>
      <c r="K35" s="102"/>
      <c r="L35" s="102"/>
    </row>
    <row r="36" spans="1:12" x14ac:dyDescent="0.2">
      <c r="A36" s="251" t="s">
        <v>136</v>
      </c>
      <c r="B36" s="73"/>
      <c r="C36" s="73"/>
      <c r="D36" s="73"/>
      <c r="E36" s="73"/>
      <c r="F36" s="73"/>
      <c r="G36" s="73"/>
      <c r="H36" s="73"/>
      <c r="I36" s="73"/>
      <c r="J36" s="76"/>
      <c r="K36" s="102"/>
      <c r="L36" s="102"/>
    </row>
    <row r="37" spans="1:12" x14ac:dyDescent="0.2">
      <c r="F37" s="102"/>
      <c r="G37" s="102"/>
      <c r="H37" s="102"/>
      <c r="I37" s="102"/>
      <c r="J37" s="102"/>
      <c r="K37" s="102"/>
      <c r="L37" s="102"/>
    </row>
    <row r="38" spans="1:12" x14ac:dyDescent="0.2">
      <c r="F38" s="102"/>
      <c r="G38" s="102"/>
      <c r="H38" s="102"/>
      <c r="I38" s="102"/>
      <c r="J38" s="102"/>
      <c r="K38" s="102"/>
      <c r="L38" s="102"/>
    </row>
    <row r="39" spans="1:12" x14ac:dyDescent="0.2">
      <c r="F39" s="102"/>
      <c r="G39" s="102"/>
      <c r="H39" s="102"/>
      <c r="I39" s="102"/>
      <c r="J39" s="102"/>
      <c r="K39" s="102"/>
      <c r="L39" s="102"/>
    </row>
    <row r="40" spans="1:12" hidden="1" x14ac:dyDescent="0.2">
      <c r="D40" s="89">
        <v>2</v>
      </c>
      <c r="E40" s="89">
        <v>3</v>
      </c>
      <c r="F40" s="102">
        <v>4</v>
      </c>
      <c r="G40" s="102">
        <v>5</v>
      </c>
      <c r="H40" s="102">
        <v>6</v>
      </c>
      <c r="I40" s="102">
        <v>7</v>
      </c>
      <c r="J40" s="102">
        <v>8</v>
      </c>
      <c r="K40" s="102">
        <v>9</v>
      </c>
      <c r="L40" s="102">
        <v>10</v>
      </c>
    </row>
    <row r="41" spans="1:12" hidden="1" x14ac:dyDescent="0.2">
      <c r="F41" s="102"/>
      <c r="G41" s="102"/>
      <c r="H41" s="102"/>
      <c r="I41" s="102"/>
      <c r="J41" s="102"/>
      <c r="K41" s="102"/>
      <c r="L41" s="102"/>
    </row>
    <row r="42" spans="1:12" hidden="1" x14ac:dyDescent="0.2">
      <c r="F42" s="102"/>
      <c r="G42" s="102"/>
      <c r="H42" s="102"/>
      <c r="I42" s="102"/>
      <c r="J42" s="102"/>
      <c r="K42" s="102"/>
      <c r="L42" s="102"/>
    </row>
    <row r="43" spans="1:12" hidden="1" x14ac:dyDescent="0.2">
      <c r="D43" s="89" t="s">
        <v>137</v>
      </c>
      <c r="F43" s="102"/>
      <c r="G43" s="102"/>
      <c r="H43" s="102"/>
      <c r="I43" s="102"/>
      <c r="J43" s="102"/>
      <c r="K43" s="102"/>
      <c r="L43" s="102"/>
    </row>
    <row r="44" spans="1:12" hidden="1" x14ac:dyDescent="0.2">
      <c r="D44" s="89" t="s">
        <v>138</v>
      </c>
      <c r="F44" s="102"/>
      <c r="G44" s="102"/>
      <c r="H44" s="102"/>
      <c r="I44" s="102"/>
      <c r="J44" s="102"/>
      <c r="K44" s="102"/>
      <c r="L44" s="102"/>
    </row>
    <row r="45" spans="1:12" hidden="1" x14ac:dyDescent="0.2">
      <c r="D45" s="89" t="s">
        <v>139</v>
      </c>
      <c r="F45" s="102"/>
      <c r="G45" s="102"/>
      <c r="H45" s="102"/>
      <c r="I45" s="102"/>
      <c r="J45" s="102"/>
      <c r="K45" s="102"/>
      <c r="L45" s="102"/>
    </row>
    <row r="46" spans="1:12" hidden="1" x14ac:dyDescent="0.2">
      <c r="D46" s="89" t="s">
        <v>140</v>
      </c>
      <c r="F46" s="102"/>
      <c r="G46" s="102"/>
      <c r="H46" s="102"/>
      <c r="I46" s="102"/>
      <c r="J46" s="102"/>
      <c r="K46" s="102"/>
      <c r="L46" s="102"/>
    </row>
    <row r="47" spans="1:12" hidden="1" x14ac:dyDescent="0.2">
      <c r="D47" s="89" t="s">
        <v>141</v>
      </c>
      <c r="F47" s="102"/>
      <c r="G47" s="102"/>
      <c r="H47" s="102"/>
      <c r="I47" s="102"/>
      <c r="J47" s="102"/>
      <c r="K47" s="102"/>
      <c r="L47" s="102"/>
    </row>
    <row r="48" spans="1:12" hidden="1" x14ac:dyDescent="0.2">
      <c r="D48" s="89" t="s">
        <v>142</v>
      </c>
      <c r="F48" s="102"/>
      <c r="G48" s="102"/>
      <c r="H48" s="102"/>
      <c r="I48" s="102"/>
      <c r="J48" s="102"/>
      <c r="K48" s="102"/>
      <c r="L48" s="102"/>
    </row>
    <row r="49" spans="4:12" hidden="1" x14ac:dyDescent="0.2">
      <c r="D49" s="89" t="s">
        <v>143</v>
      </c>
      <c r="F49" s="102"/>
      <c r="G49" s="102"/>
      <c r="H49" s="102"/>
      <c r="I49" s="102"/>
      <c r="J49" s="102"/>
      <c r="K49" s="102"/>
      <c r="L49" s="102"/>
    </row>
    <row r="50" spans="4:12" hidden="1" x14ac:dyDescent="0.2">
      <c r="D50" s="89" t="s">
        <v>135</v>
      </c>
      <c r="F50" s="102"/>
      <c r="G50" s="102"/>
      <c r="H50" s="102"/>
      <c r="I50" s="102"/>
      <c r="J50" s="102"/>
      <c r="K50" s="102"/>
      <c r="L50" s="102"/>
    </row>
    <row r="51" spans="4:12" hidden="1" x14ac:dyDescent="0.2">
      <c r="D51" s="89" t="s">
        <v>1090</v>
      </c>
      <c r="F51" s="102"/>
      <c r="G51" s="102"/>
      <c r="H51" s="102"/>
      <c r="I51" s="102"/>
      <c r="J51" s="102"/>
      <c r="K51" s="102"/>
      <c r="L51" s="102"/>
    </row>
    <row r="52" spans="4:12" x14ac:dyDescent="0.2">
      <c r="F52" s="102"/>
      <c r="G52" s="102"/>
      <c r="H52" s="102"/>
      <c r="I52" s="102"/>
      <c r="J52" s="102"/>
      <c r="K52" s="102"/>
      <c r="L52" s="102"/>
    </row>
    <row r="53" spans="4:12" x14ac:dyDescent="0.2">
      <c r="F53" s="102"/>
      <c r="G53" s="102"/>
      <c r="H53" s="102"/>
      <c r="I53" s="102"/>
      <c r="J53" s="102"/>
      <c r="K53" s="102"/>
      <c r="L53" s="102"/>
    </row>
  </sheetData>
  <mergeCells count="11">
    <mergeCell ref="A35:J35"/>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$D$43:$D$51</formula1>
    </dataValidation>
  </dataValidations>
  <hyperlinks>
    <hyperlink ref="A36" r:id="rId1"/>
  </hyperlinks>
  <pageMargins left="0.75" right="0.75" top="1" bottom="1" header="0.5" footer="0.5"/>
  <pageSetup paperSize="9" scale="8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workbookViewId="0">
      <selection activeCell="A2" sqref="A2:M2"/>
    </sheetView>
  </sheetViews>
  <sheetFormatPr defaultRowHeight="15" x14ac:dyDescent="0.25"/>
  <cols>
    <col min="1" max="1" width="12.28515625" customWidth="1"/>
    <col min="2" max="2" width="14" customWidth="1"/>
    <col min="3" max="3" width="25.5703125" customWidth="1"/>
    <col min="4" max="4" width="41.85546875" hidden="1" customWidth="1"/>
    <col min="5" max="5" width="9.7109375" customWidth="1"/>
    <col min="6" max="6" width="2.85546875" customWidth="1"/>
    <col min="7" max="7" width="10.5703125" customWidth="1"/>
    <col min="8" max="8" width="11.28515625" customWidth="1"/>
    <col min="9" max="9" width="10.5703125" customWidth="1"/>
    <col min="10" max="10" width="2.85546875" customWidth="1"/>
    <col min="11" max="11" width="10.5703125" customWidth="1"/>
    <col min="12" max="12" width="11.28515625" customWidth="1"/>
    <col min="13" max="13" width="10.5703125" customWidth="1"/>
  </cols>
  <sheetData>
    <row r="1" spans="1:13" x14ac:dyDescent="0.25">
      <c r="A1" s="90" t="s">
        <v>1375</v>
      </c>
      <c r="B1" s="91"/>
      <c r="C1" s="91"/>
      <c r="D1" s="91"/>
      <c r="E1" s="91"/>
      <c r="F1" s="91"/>
      <c r="G1" s="91"/>
      <c r="H1" s="91"/>
      <c r="I1" s="91"/>
      <c r="J1" s="91"/>
      <c r="K1" s="91"/>
      <c r="L1" s="91"/>
      <c r="M1" s="91"/>
    </row>
    <row r="2" spans="1:13" x14ac:dyDescent="0.25">
      <c r="A2" s="278" t="s">
        <v>1</v>
      </c>
      <c r="B2" s="278"/>
      <c r="C2" s="278"/>
      <c r="D2" s="278"/>
      <c r="E2" s="278"/>
      <c r="F2" s="278"/>
      <c r="G2" s="278"/>
      <c r="H2" s="278"/>
      <c r="I2" s="278"/>
      <c r="J2" s="278"/>
      <c r="K2" s="278"/>
      <c r="L2" s="278"/>
      <c r="M2" s="278"/>
    </row>
    <row r="3" spans="1:13" x14ac:dyDescent="0.25">
      <c r="G3" s="92"/>
      <c r="K3" s="92"/>
    </row>
    <row r="4" spans="1:13" ht="102.75" x14ac:dyDescent="0.25">
      <c r="A4" s="93"/>
      <c r="B4" s="94" t="s">
        <v>4</v>
      </c>
      <c r="C4" s="94"/>
      <c r="D4" s="94"/>
      <c r="E4" s="94" t="s">
        <v>2</v>
      </c>
      <c r="F4" s="93"/>
      <c r="G4" s="95" t="s">
        <v>62</v>
      </c>
      <c r="H4" s="95" t="s">
        <v>63</v>
      </c>
      <c r="I4" s="96" t="s">
        <v>64</v>
      </c>
      <c r="J4" s="97"/>
      <c r="K4" s="95" t="s">
        <v>1352</v>
      </c>
      <c r="L4" s="95" t="s">
        <v>1353</v>
      </c>
      <c r="M4" s="96" t="s">
        <v>1354</v>
      </c>
    </row>
    <row r="5" spans="1:13" x14ac:dyDescent="0.25">
      <c r="A5" s="183" t="s">
        <v>65</v>
      </c>
      <c r="B5" s="94"/>
      <c r="C5" s="94"/>
      <c r="D5" s="94"/>
      <c r="E5" s="94"/>
      <c r="F5" s="93"/>
      <c r="G5" s="95"/>
      <c r="H5" s="95"/>
      <c r="I5" s="96"/>
      <c r="J5" s="97"/>
      <c r="K5" s="95"/>
      <c r="L5" s="95"/>
      <c r="M5" s="96"/>
    </row>
    <row r="6" spans="1:13" x14ac:dyDescent="0.25">
      <c r="A6" s="91"/>
      <c r="B6" s="184" t="s">
        <v>137</v>
      </c>
      <c r="C6" s="185" t="s">
        <v>30</v>
      </c>
      <c r="D6" s="54" t="s">
        <v>144</v>
      </c>
      <c r="E6" s="186">
        <v>458329</v>
      </c>
      <c r="F6" s="91"/>
      <c r="G6" s="240">
        <v>54.6</v>
      </c>
      <c r="H6" s="240">
        <v>56.9</v>
      </c>
      <c r="I6" s="240">
        <v>4.9000000000000004</v>
      </c>
      <c r="J6" s="240" t="s">
        <v>1362</v>
      </c>
      <c r="K6" s="240">
        <v>54.7</v>
      </c>
      <c r="L6" s="240">
        <v>61.3</v>
      </c>
      <c r="M6" s="240">
        <v>14.7</v>
      </c>
    </row>
    <row r="7" spans="1:13" x14ac:dyDescent="0.25">
      <c r="A7" s="187"/>
      <c r="B7" s="184" t="s">
        <v>137</v>
      </c>
      <c r="C7" s="185" t="s">
        <v>31</v>
      </c>
      <c r="D7" s="54" t="s">
        <v>145</v>
      </c>
      <c r="E7" s="186">
        <v>2204</v>
      </c>
      <c r="F7" s="91"/>
      <c r="G7" s="240">
        <v>65.5</v>
      </c>
      <c r="H7" s="240">
        <v>68.3</v>
      </c>
      <c r="I7" s="240">
        <v>8.1</v>
      </c>
      <c r="J7" s="74" t="s">
        <v>1362</v>
      </c>
      <c r="K7" s="240">
        <v>65.5</v>
      </c>
      <c r="L7" s="240">
        <v>70.7</v>
      </c>
      <c r="M7" s="240">
        <v>15.2</v>
      </c>
    </row>
    <row r="8" spans="1:13" x14ac:dyDescent="0.25">
      <c r="A8" s="187"/>
      <c r="B8" s="184" t="s">
        <v>137</v>
      </c>
      <c r="C8" s="185" t="s">
        <v>32</v>
      </c>
      <c r="D8" s="54" t="s">
        <v>146</v>
      </c>
      <c r="E8" s="186">
        <v>158</v>
      </c>
      <c r="F8" s="91"/>
      <c r="G8" s="240">
        <v>45.6</v>
      </c>
      <c r="H8" s="240">
        <v>46.8</v>
      </c>
      <c r="I8" s="240" t="s">
        <v>1363</v>
      </c>
      <c r="J8" s="74" t="s">
        <v>1362</v>
      </c>
      <c r="K8" s="240">
        <v>45.6</v>
      </c>
      <c r="L8" s="240">
        <v>51.3</v>
      </c>
      <c r="M8" s="240">
        <v>10.5</v>
      </c>
    </row>
    <row r="9" spans="1:13" x14ac:dyDescent="0.25">
      <c r="B9" s="184" t="s">
        <v>137</v>
      </c>
      <c r="C9" s="185" t="s">
        <v>33</v>
      </c>
      <c r="D9" s="54" t="s">
        <v>147</v>
      </c>
      <c r="E9" s="188">
        <v>10367</v>
      </c>
      <c r="F9" s="189"/>
      <c r="G9" s="241">
        <v>54.9</v>
      </c>
      <c r="H9" s="241">
        <v>59.5</v>
      </c>
      <c r="I9" s="241">
        <v>10.199999999999999</v>
      </c>
      <c r="J9" s="189" t="s">
        <v>1362</v>
      </c>
      <c r="K9" s="241">
        <v>55</v>
      </c>
      <c r="L9" s="241">
        <v>62.2</v>
      </c>
      <c r="M9" s="241">
        <v>16</v>
      </c>
    </row>
    <row r="10" spans="1:13" x14ac:dyDescent="0.25">
      <c r="B10" s="184" t="s">
        <v>137</v>
      </c>
      <c r="C10" s="185" t="s">
        <v>34</v>
      </c>
      <c r="D10" s="54" t="s">
        <v>148</v>
      </c>
      <c r="E10" s="188">
        <v>230</v>
      </c>
      <c r="F10" s="189"/>
      <c r="G10" s="241">
        <v>29.6</v>
      </c>
      <c r="H10" s="241">
        <v>30.4</v>
      </c>
      <c r="I10" s="241" t="s">
        <v>1363</v>
      </c>
      <c r="J10" s="189" t="s">
        <v>1362</v>
      </c>
      <c r="K10" s="241">
        <v>29.6</v>
      </c>
      <c r="L10" s="241">
        <v>33</v>
      </c>
      <c r="M10" s="241">
        <v>4.9000000000000004</v>
      </c>
    </row>
    <row r="11" spans="1:13" x14ac:dyDescent="0.25">
      <c r="B11" s="184" t="s">
        <v>137</v>
      </c>
      <c r="C11" s="185" t="s">
        <v>35</v>
      </c>
      <c r="D11" s="54" t="s">
        <v>149</v>
      </c>
      <c r="E11" s="188">
        <v>471288</v>
      </c>
      <c r="F11" s="189"/>
      <c r="G11" s="241">
        <v>54.7</v>
      </c>
      <c r="H11" s="241">
        <v>57</v>
      </c>
      <c r="I11" s="241">
        <v>5.0999999999999996</v>
      </c>
      <c r="J11" s="189" t="s">
        <v>1362</v>
      </c>
      <c r="K11" s="241">
        <v>54.7</v>
      </c>
      <c r="L11" s="241">
        <v>61.4</v>
      </c>
      <c r="M11" s="241">
        <v>14.7</v>
      </c>
    </row>
    <row r="12" spans="1:13" x14ac:dyDescent="0.25">
      <c r="B12" s="184" t="s">
        <v>137</v>
      </c>
      <c r="C12" s="185" t="s">
        <v>36</v>
      </c>
      <c r="D12" s="54" t="s">
        <v>150</v>
      </c>
      <c r="E12" s="190">
        <v>3725</v>
      </c>
      <c r="G12" s="242">
        <v>45.2</v>
      </c>
      <c r="H12" s="242">
        <v>48.4</v>
      </c>
      <c r="I12" s="242">
        <v>6</v>
      </c>
      <c r="J12" t="s">
        <v>1362</v>
      </c>
      <c r="K12" s="242">
        <v>45.2</v>
      </c>
      <c r="L12" s="242">
        <v>52.2</v>
      </c>
      <c r="M12" s="242">
        <v>12.6</v>
      </c>
    </row>
    <row r="13" spans="1:13" x14ac:dyDescent="0.25">
      <c r="B13" s="184" t="s">
        <v>137</v>
      </c>
      <c r="C13" s="185" t="s">
        <v>37</v>
      </c>
      <c r="D13" s="54" t="s">
        <v>151</v>
      </c>
      <c r="E13" s="190">
        <v>796</v>
      </c>
      <c r="G13" s="242">
        <v>51.9</v>
      </c>
      <c r="H13" s="242">
        <v>56.3</v>
      </c>
      <c r="I13" s="242">
        <v>9.1</v>
      </c>
      <c r="J13" t="s">
        <v>1362</v>
      </c>
      <c r="K13" s="242">
        <v>52</v>
      </c>
      <c r="L13" s="242">
        <v>59.9</v>
      </c>
      <c r="M13" s="242">
        <v>16.5</v>
      </c>
    </row>
    <row r="14" spans="1:13" x14ac:dyDescent="0.25">
      <c r="B14" s="184" t="s">
        <v>137</v>
      </c>
      <c r="C14" s="185" t="s">
        <v>38</v>
      </c>
      <c r="D14" s="54" t="s">
        <v>152</v>
      </c>
      <c r="E14" s="190">
        <v>1795</v>
      </c>
      <c r="G14" s="242">
        <v>67.7</v>
      </c>
      <c r="H14" s="242">
        <v>71.2</v>
      </c>
      <c r="I14" s="242">
        <v>10.7</v>
      </c>
      <c r="J14" t="s">
        <v>1362</v>
      </c>
      <c r="K14" s="242">
        <v>67.8</v>
      </c>
      <c r="L14" s="242">
        <v>73.099999999999994</v>
      </c>
      <c r="M14" s="242">
        <v>16.399999999999999</v>
      </c>
    </row>
    <row r="15" spans="1:13" x14ac:dyDescent="0.25">
      <c r="B15" s="184" t="s">
        <v>137</v>
      </c>
      <c r="C15" s="185" t="s">
        <v>39</v>
      </c>
      <c r="D15" s="54" t="s">
        <v>153</v>
      </c>
      <c r="E15" s="190">
        <v>3837</v>
      </c>
      <c r="G15" s="242">
        <v>55.7</v>
      </c>
      <c r="H15" s="242">
        <v>59.3</v>
      </c>
      <c r="I15" s="242">
        <v>8</v>
      </c>
      <c r="J15" t="s">
        <v>1362</v>
      </c>
      <c r="K15" s="242">
        <v>55.8</v>
      </c>
      <c r="L15" s="242">
        <v>62.3</v>
      </c>
      <c r="M15" s="242">
        <v>14.7</v>
      </c>
    </row>
    <row r="16" spans="1:13" x14ac:dyDescent="0.25">
      <c r="B16" s="184" t="s">
        <v>137</v>
      </c>
      <c r="C16" s="185" t="s">
        <v>40</v>
      </c>
      <c r="D16" s="54" t="s">
        <v>154</v>
      </c>
      <c r="E16" s="190">
        <v>10153</v>
      </c>
      <c r="G16" s="242">
        <v>53.7</v>
      </c>
      <c r="H16" s="242">
        <v>57.2</v>
      </c>
      <c r="I16" s="242">
        <v>7.5</v>
      </c>
      <c r="J16" t="s">
        <v>1362</v>
      </c>
      <c r="K16" s="242">
        <v>53.7</v>
      </c>
      <c r="L16" s="242">
        <v>60.3</v>
      </c>
      <c r="M16" s="242">
        <v>14.2</v>
      </c>
    </row>
    <row r="17" spans="2:13" x14ac:dyDescent="0.25">
      <c r="B17" s="184" t="s">
        <v>137</v>
      </c>
      <c r="C17" s="185" t="s">
        <v>41</v>
      </c>
      <c r="D17" s="54" t="s">
        <v>155</v>
      </c>
      <c r="E17" s="190">
        <v>14037</v>
      </c>
      <c r="G17" s="242">
        <v>65.099999999999994</v>
      </c>
      <c r="H17" s="242">
        <v>73.2</v>
      </c>
      <c r="I17" s="242">
        <v>23.3</v>
      </c>
      <c r="J17" t="s">
        <v>1362</v>
      </c>
      <c r="K17" s="242">
        <v>65.2</v>
      </c>
      <c r="L17" s="242">
        <v>76</v>
      </c>
      <c r="M17" s="242">
        <v>31.1</v>
      </c>
    </row>
    <row r="18" spans="2:13" x14ac:dyDescent="0.25">
      <c r="B18" s="184" t="s">
        <v>137</v>
      </c>
      <c r="C18" s="185" t="s">
        <v>42</v>
      </c>
      <c r="D18" s="54" t="s">
        <v>156</v>
      </c>
      <c r="E18" s="190">
        <v>13445</v>
      </c>
      <c r="G18" s="242">
        <v>42.3</v>
      </c>
      <c r="H18" s="242">
        <v>50.4</v>
      </c>
      <c r="I18" s="242">
        <v>14</v>
      </c>
      <c r="J18" t="s">
        <v>1362</v>
      </c>
      <c r="K18" s="242">
        <v>42.4</v>
      </c>
      <c r="L18" s="242">
        <v>54.5</v>
      </c>
      <c r="M18" s="242">
        <v>21</v>
      </c>
    </row>
    <row r="19" spans="2:13" x14ac:dyDescent="0.25">
      <c r="B19" s="184" t="s">
        <v>137</v>
      </c>
      <c r="C19" s="185" t="s">
        <v>43</v>
      </c>
      <c r="D19" s="54" t="s">
        <v>157</v>
      </c>
      <c r="E19" s="190">
        <v>5396</v>
      </c>
      <c r="G19" s="242">
        <v>44.4</v>
      </c>
      <c r="H19" s="242">
        <v>52</v>
      </c>
      <c r="I19" s="242">
        <v>13.6</v>
      </c>
      <c r="J19" t="s">
        <v>1362</v>
      </c>
      <c r="K19" s="242">
        <v>44.4</v>
      </c>
      <c r="L19" s="242">
        <v>55.4</v>
      </c>
      <c r="M19" s="242">
        <v>19.7</v>
      </c>
    </row>
    <row r="20" spans="2:13" x14ac:dyDescent="0.25">
      <c r="B20" s="184" t="s">
        <v>137</v>
      </c>
      <c r="C20" s="185" t="s">
        <v>44</v>
      </c>
      <c r="D20" s="54" t="s">
        <v>158</v>
      </c>
      <c r="E20" s="190">
        <v>3050</v>
      </c>
      <c r="G20" s="242">
        <v>58.4</v>
      </c>
      <c r="H20" s="242">
        <v>66.099999999999994</v>
      </c>
      <c r="I20" s="242">
        <v>18.399999999999999</v>
      </c>
      <c r="J20" t="s">
        <v>1362</v>
      </c>
      <c r="K20" s="242">
        <v>58.5</v>
      </c>
      <c r="L20" s="242">
        <v>68.2</v>
      </c>
      <c r="M20" s="242">
        <v>23.4</v>
      </c>
    </row>
    <row r="21" spans="2:13" x14ac:dyDescent="0.25">
      <c r="B21" s="184" t="s">
        <v>137</v>
      </c>
      <c r="C21" s="185" t="s">
        <v>45</v>
      </c>
      <c r="D21" s="54" t="s">
        <v>159</v>
      </c>
      <c r="E21" s="190">
        <v>2043</v>
      </c>
      <c r="G21" s="242">
        <v>68.099999999999994</v>
      </c>
      <c r="H21" s="242">
        <v>77.599999999999994</v>
      </c>
      <c r="I21" s="242">
        <v>29.9</v>
      </c>
      <c r="J21" t="s">
        <v>1362</v>
      </c>
      <c r="K21" s="242">
        <v>68.2</v>
      </c>
      <c r="L21" s="242">
        <v>80.099999999999994</v>
      </c>
      <c r="M21" s="242">
        <v>37.299999999999997</v>
      </c>
    </row>
    <row r="22" spans="2:13" x14ac:dyDescent="0.25">
      <c r="B22" s="184" t="s">
        <v>137</v>
      </c>
      <c r="C22" s="185" t="s">
        <v>46</v>
      </c>
      <c r="D22" s="54" t="s">
        <v>160</v>
      </c>
      <c r="E22" s="190">
        <v>37971</v>
      </c>
      <c r="G22" s="242">
        <v>53.7</v>
      </c>
      <c r="H22" s="242">
        <v>61.8</v>
      </c>
      <c r="I22" s="242">
        <v>17.399999999999999</v>
      </c>
      <c r="J22" t="s">
        <v>1362</v>
      </c>
      <c r="K22" s="242">
        <v>53.8</v>
      </c>
      <c r="L22" s="242">
        <v>65.099999999999994</v>
      </c>
      <c r="M22" s="242">
        <v>24.4</v>
      </c>
    </row>
    <row r="23" spans="2:13" x14ac:dyDescent="0.25">
      <c r="B23" s="184" t="s">
        <v>137</v>
      </c>
      <c r="C23" s="185" t="s">
        <v>47</v>
      </c>
      <c r="D23" s="54" t="s">
        <v>161</v>
      </c>
      <c r="E23" s="190">
        <v>8520</v>
      </c>
      <c r="G23" s="242">
        <v>39.700000000000003</v>
      </c>
      <c r="H23" s="242">
        <v>44.7</v>
      </c>
      <c r="I23" s="242">
        <v>8.1999999999999993</v>
      </c>
      <c r="J23" t="s">
        <v>1362</v>
      </c>
      <c r="K23" s="242">
        <v>39.9</v>
      </c>
      <c r="L23" s="242">
        <v>49</v>
      </c>
      <c r="M23" s="242">
        <v>15.2</v>
      </c>
    </row>
    <row r="24" spans="2:13" x14ac:dyDescent="0.25">
      <c r="B24" s="184" t="s">
        <v>137</v>
      </c>
      <c r="C24" s="185" t="s">
        <v>48</v>
      </c>
      <c r="D24" s="54" t="s">
        <v>162</v>
      </c>
      <c r="E24" s="190">
        <v>7901</v>
      </c>
      <c r="G24" s="242">
        <v>43.4</v>
      </c>
      <c r="H24" s="242">
        <v>52.8</v>
      </c>
      <c r="I24" s="242">
        <v>16.5</v>
      </c>
      <c r="J24" t="s">
        <v>1362</v>
      </c>
      <c r="K24" s="242">
        <v>43.5</v>
      </c>
      <c r="L24" s="242">
        <v>56.2</v>
      </c>
      <c r="M24" s="242">
        <v>22.6</v>
      </c>
    </row>
    <row r="25" spans="2:13" x14ac:dyDescent="0.25">
      <c r="B25" s="184" t="s">
        <v>137</v>
      </c>
      <c r="C25" s="185" t="s">
        <v>49</v>
      </c>
      <c r="D25" s="54" t="s">
        <v>163</v>
      </c>
      <c r="E25" s="190">
        <v>2433</v>
      </c>
      <c r="G25" s="242">
        <v>39.700000000000003</v>
      </c>
      <c r="H25" s="242">
        <v>44.7</v>
      </c>
      <c r="I25" s="242">
        <v>8.1999999999999993</v>
      </c>
      <c r="J25" t="s">
        <v>1362</v>
      </c>
      <c r="K25" s="242">
        <v>40</v>
      </c>
      <c r="L25" s="242">
        <v>49.8</v>
      </c>
      <c r="M25" s="242">
        <v>16.399999999999999</v>
      </c>
    </row>
    <row r="26" spans="2:13" x14ac:dyDescent="0.25">
      <c r="B26" s="184" t="s">
        <v>137</v>
      </c>
      <c r="C26" s="185" t="s">
        <v>50</v>
      </c>
      <c r="D26" s="54" t="s">
        <v>164</v>
      </c>
      <c r="E26" s="190">
        <v>18854</v>
      </c>
      <c r="G26" s="242">
        <v>41.3</v>
      </c>
      <c r="H26" s="242">
        <v>48.1</v>
      </c>
      <c r="I26" s="242">
        <v>11.6</v>
      </c>
      <c r="J26" t="s">
        <v>1362</v>
      </c>
      <c r="K26" s="242">
        <v>41.4</v>
      </c>
      <c r="L26" s="242">
        <v>52.2</v>
      </c>
      <c r="M26" s="242">
        <v>18.3</v>
      </c>
    </row>
    <row r="27" spans="2:13" x14ac:dyDescent="0.25">
      <c r="B27" s="184" t="s">
        <v>137</v>
      </c>
      <c r="C27" s="185" t="s">
        <v>51</v>
      </c>
      <c r="D27" s="54" t="s">
        <v>165</v>
      </c>
      <c r="E27" s="190">
        <v>4258</v>
      </c>
      <c r="G27" s="242">
        <v>45</v>
      </c>
      <c r="H27" s="242">
        <v>52.4</v>
      </c>
      <c r="I27" s="242">
        <v>13.3</v>
      </c>
      <c r="J27" t="s">
        <v>1362</v>
      </c>
      <c r="K27" s="242">
        <v>45.1</v>
      </c>
      <c r="L27" s="242">
        <v>55.1</v>
      </c>
      <c r="M27" s="242">
        <v>18.3</v>
      </c>
    </row>
    <row r="28" spans="2:13" x14ac:dyDescent="0.25">
      <c r="B28" s="184" t="s">
        <v>137</v>
      </c>
      <c r="C28" s="185" t="s">
        <v>52</v>
      </c>
      <c r="D28" s="54" t="s">
        <v>166</v>
      </c>
      <c r="E28" s="190">
        <v>4258</v>
      </c>
      <c r="G28" s="242">
        <v>45</v>
      </c>
      <c r="H28" s="242">
        <v>52.4</v>
      </c>
      <c r="I28" s="242">
        <v>13.3</v>
      </c>
      <c r="J28" t="s">
        <v>1362</v>
      </c>
      <c r="K28" s="242">
        <v>45.1</v>
      </c>
      <c r="L28" s="242">
        <v>55.1</v>
      </c>
      <c r="M28" s="242">
        <v>18.3</v>
      </c>
    </row>
    <row r="29" spans="2:13" x14ac:dyDescent="0.25">
      <c r="B29" s="184" t="s">
        <v>137</v>
      </c>
      <c r="C29" s="185" t="s">
        <v>53</v>
      </c>
      <c r="D29" s="54" t="s">
        <v>167</v>
      </c>
      <c r="E29" s="190">
        <v>32515</v>
      </c>
      <c r="G29" s="242">
        <v>51.1</v>
      </c>
      <c r="H29" s="242">
        <v>53.6</v>
      </c>
      <c r="I29" s="242">
        <v>5.0999999999999996</v>
      </c>
      <c r="J29" t="s">
        <v>1362</v>
      </c>
      <c r="K29" s="242">
        <v>51.2</v>
      </c>
      <c r="L29" s="242">
        <v>57.8</v>
      </c>
      <c r="M29" s="242">
        <v>13.5</v>
      </c>
    </row>
    <row r="30" spans="2:13" x14ac:dyDescent="0.25">
      <c r="B30" s="191" t="s">
        <v>137</v>
      </c>
      <c r="C30" s="192" t="s">
        <v>25</v>
      </c>
      <c r="D30" s="57" t="s">
        <v>168</v>
      </c>
      <c r="E30" s="193">
        <v>542524</v>
      </c>
      <c r="F30" s="194"/>
      <c r="G30" s="243">
        <v>54</v>
      </c>
      <c r="H30" s="243">
        <v>57</v>
      </c>
      <c r="I30" s="243">
        <v>6.3</v>
      </c>
      <c r="J30" s="194" t="s">
        <v>1362</v>
      </c>
      <c r="K30" s="243">
        <v>54.1</v>
      </c>
      <c r="L30" s="243">
        <v>61.3</v>
      </c>
      <c r="M30" s="243">
        <v>15.6</v>
      </c>
    </row>
    <row r="31" spans="2:13" x14ac:dyDescent="0.25">
      <c r="B31" s="184" t="s">
        <v>138</v>
      </c>
      <c r="C31" s="185" t="s">
        <v>30</v>
      </c>
      <c r="D31" s="54" t="s">
        <v>169</v>
      </c>
      <c r="E31" s="186">
        <v>481032</v>
      </c>
      <c r="F31" s="91"/>
      <c r="G31" s="240">
        <v>54.6</v>
      </c>
      <c r="H31" s="240">
        <v>57.2</v>
      </c>
      <c r="I31" s="240">
        <v>5.6</v>
      </c>
      <c r="J31" s="74" t="s">
        <v>1362</v>
      </c>
      <c r="K31" s="240">
        <v>54.7</v>
      </c>
      <c r="L31" s="240">
        <v>62.5</v>
      </c>
      <c r="M31" s="240">
        <v>17.2</v>
      </c>
    </row>
    <row r="32" spans="2:13" x14ac:dyDescent="0.25">
      <c r="B32" s="184" t="s">
        <v>138</v>
      </c>
      <c r="C32" s="185" t="s">
        <v>31</v>
      </c>
      <c r="D32" s="54" t="s">
        <v>170</v>
      </c>
      <c r="E32" s="186">
        <v>2320</v>
      </c>
      <c r="F32" s="91"/>
      <c r="G32" s="240">
        <v>60.5</v>
      </c>
      <c r="H32" s="240">
        <v>63</v>
      </c>
      <c r="I32" s="240">
        <v>6.4</v>
      </c>
      <c r="J32" s="74" t="s">
        <v>1362</v>
      </c>
      <c r="K32" s="240">
        <v>60.5</v>
      </c>
      <c r="L32" s="240">
        <v>67.400000000000006</v>
      </c>
      <c r="M32" s="240">
        <v>17.5</v>
      </c>
    </row>
    <row r="33" spans="2:13" x14ac:dyDescent="0.25">
      <c r="B33" s="184" t="s">
        <v>138</v>
      </c>
      <c r="C33" s="185" t="s">
        <v>32</v>
      </c>
      <c r="D33" s="54" t="s">
        <v>171</v>
      </c>
      <c r="E33" s="186">
        <v>152</v>
      </c>
      <c r="F33" s="91"/>
      <c r="G33" s="240">
        <v>35.5</v>
      </c>
      <c r="H33" s="240">
        <v>35.5</v>
      </c>
      <c r="I33" s="240">
        <v>0</v>
      </c>
      <c r="J33" s="74" t="s">
        <v>1362</v>
      </c>
      <c r="K33" s="240">
        <v>35.5</v>
      </c>
      <c r="L33" s="240">
        <v>38.799999999999997</v>
      </c>
      <c r="M33" s="240">
        <v>5.0999999999999996</v>
      </c>
    </row>
    <row r="34" spans="2:13" x14ac:dyDescent="0.25">
      <c r="B34" s="184" t="s">
        <v>138</v>
      </c>
      <c r="C34" s="185" t="s">
        <v>33</v>
      </c>
      <c r="D34" s="54" t="s">
        <v>172</v>
      </c>
      <c r="E34" s="188">
        <v>11304</v>
      </c>
      <c r="F34" s="189"/>
      <c r="G34" s="241">
        <v>55.8</v>
      </c>
      <c r="H34" s="241">
        <v>60.9</v>
      </c>
      <c r="I34" s="241">
        <v>11.5</v>
      </c>
      <c r="J34" s="189" t="s">
        <v>1362</v>
      </c>
      <c r="K34" s="241">
        <v>55.9</v>
      </c>
      <c r="L34" s="241">
        <v>64.400000000000006</v>
      </c>
      <c r="M34" s="241">
        <v>19.399999999999999</v>
      </c>
    </row>
    <row r="35" spans="2:13" x14ac:dyDescent="0.25">
      <c r="B35" s="184" t="s">
        <v>138</v>
      </c>
      <c r="C35" s="185" t="s">
        <v>34</v>
      </c>
      <c r="D35" s="54" t="s">
        <v>173</v>
      </c>
      <c r="E35" s="188">
        <v>267</v>
      </c>
      <c r="F35" s="189"/>
      <c r="G35" s="241">
        <v>17.2</v>
      </c>
      <c r="H35" s="241">
        <v>18.7</v>
      </c>
      <c r="I35" s="241">
        <v>1.8</v>
      </c>
      <c r="J35" s="189" t="s">
        <v>1362</v>
      </c>
      <c r="K35" s="241">
        <v>17.2</v>
      </c>
      <c r="L35" s="241">
        <v>22.5</v>
      </c>
      <c r="M35" s="241">
        <v>6.3</v>
      </c>
    </row>
    <row r="36" spans="2:13" x14ac:dyDescent="0.25">
      <c r="B36" s="184" t="s">
        <v>138</v>
      </c>
      <c r="C36" s="185" t="s">
        <v>35</v>
      </c>
      <c r="D36" s="54" t="s">
        <v>174</v>
      </c>
      <c r="E36" s="188">
        <v>495075</v>
      </c>
      <c r="F36" s="189"/>
      <c r="G36" s="241">
        <v>54.7</v>
      </c>
      <c r="H36" s="241">
        <v>57.3</v>
      </c>
      <c r="I36" s="241">
        <v>5.8</v>
      </c>
      <c r="J36" s="189" t="s">
        <v>1362</v>
      </c>
      <c r="K36" s="241">
        <v>54.8</v>
      </c>
      <c r="L36" s="241">
        <v>62.5</v>
      </c>
      <c r="M36" s="241">
        <v>17.2</v>
      </c>
    </row>
    <row r="37" spans="2:13" x14ac:dyDescent="0.25">
      <c r="B37" s="184" t="s">
        <v>138</v>
      </c>
      <c r="C37" s="185" t="s">
        <v>36</v>
      </c>
      <c r="D37" s="54" t="s">
        <v>175</v>
      </c>
      <c r="E37" s="190">
        <v>4218</v>
      </c>
      <c r="G37" s="242">
        <v>45.9</v>
      </c>
      <c r="H37" s="242">
        <v>49.7</v>
      </c>
      <c r="I37" s="242">
        <v>7.1</v>
      </c>
      <c r="J37" t="s">
        <v>1362</v>
      </c>
      <c r="K37" s="242">
        <v>46.1</v>
      </c>
      <c r="L37" s="242">
        <v>54.6</v>
      </c>
      <c r="M37" s="242">
        <v>15.7</v>
      </c>
    </row>
    <row r="38" spans="2:13" x14ac:dyDescent="0.25">
      <c r="B38" s="184" t="s">
        <v>138</v>
      </c>
      <c r="C38" s="185" t="s">
        <v>37</v>
      </c>
      <c r="D38" s="54" t="s">
        <v>176</v>
      </c>
      <c r="E38" s="190">
        <v>977</v>
      </c>
      <c r="G38" s="242">
        <v>51.1</v>
      </c>
      <c r="H38" s="242">
        <v>57.5</v>
      </c>
      <c r="I38" s="242">
        <v>13.2</v>
      </c>
      <c r="J38" t="s">
        <v>1362</v>
      </c>
      <c r="K38" s="242">
        <v>51.3</v>
      </c>
      <c r="L38" s="242">
        <v>62.6</v>
      </c>
      <c r="M38" s="242">
        <v>23.3</v>
      </c>
    </row>
    <row r="39" spans="2:13" x14ac:dyDescent="0.25">
      <c r="B39" s="184" t="s">
        <v>138</v>
      </c>
      <c r="C39" s="185" t="s">
        <v>38</v>
      </c>
      <c r="D39" s="54" t="s">
        <v>177</v>
      </c>
      <c r="E39" s="190">
        <v>2147</v>
      </c>
      <c r="G39" s="242">
        <v>67.7</v>
      </c>
      <c r="H39" s="242">
        <v>72.099999999999994</v>
      </c>
      <c r="I39" s="242">
        <v>13.6</v>
      </c>
      <c r="J39" t="s">
        <v>1362</v>
      </c>
      <c r="K39" s="242">
        <v>67.8</v>
      </c>
      <c r="L39" s="242">
        <v>74.8</v>
      </c>
      <c r="M39" s="242">
        <v>21.7</v>
      </c>
    </row>
    <row r="40" spans="2:13" x14ac:dyDescent="0.25">
      <c r="B40" s="184" t="s">
        <v>138</v>
      </c>
      <c r="C40" s="185" t="s">
        <v>39</v>
      </c>
      <c r="D40" s="54" t="s">
        <v>178</v>
      </c>
      <c r="E40" s="190">
        <v>4152</v>
      </c>
      <c r="G40" s="242">
        <v>55.7</v>
      </c>
      <c r="H40" s="242">
        <v>60.2</v>
      </c>
      <c r="I40" s="242">
        <v>10.1</v>
      </c>
      <c r="J40" t="s">
        <v>1362</v>
      </c>
      <c r="K40" s="242">
        <v>55.9</v>
      </c>
      <c r="L40" s="242">
        <v>64.3</v>
      </c>
      <c r="M40" s="242">
        <v>19</v>
      </c>
    </row>
    <row r="41" spans="2:13" x14ac:dyDescent="0.25">
      <c r="B41" s="184" t="s">
        <v>138</v>
      </c>
      <c r="C41" s="185" t="s">
        <v>40</v>
      </c>
      <c r="D41" s="54" t="s">
        <v>179</v>
      </c>
      <c r="E41" s="190">
        <v>11494</v>
      </c>
      <c r="G41" s="242">
        <v>53.9</v>
      </c>
      <c r="H41" s="242">
        <v>58.3</v>
      </c>
      <c r="I41" s="242">
        <v>9.6</v>
      </c>
      <c r="J41" t="s">
        <v>1362</v>
      </c>
      <c r="K41" s="242">
        <v>54.1</v>
      </c>
      <c r="L41" s="242">
        <v>62.5</v>
      </c>
      <c r="M41" s="242">
        <v>18.3</v>
      </c>
    </row>
    <row r="42" spans="2:13" x14ac:dyDescent="0.25">
      <c r="B42" s="184" t="s">
        <v>138</v>
      </c>
      <c r="C42" s="185" t="s">
        <v>41</v>
      </c>
      <c r="D42" s="54" t="s">
        <v>180</v>
      </c>
      <c r="E42" s="190">
        <v>14059</v>
      </c>
      <c r="G42" s="242">
        <v>64.8</v>
      </c>
      <c r="H42" s="242">
        <v>74.400000000000006</v>
      </c>
      <c r="I42" s="242">
        <v>27.3</v>
      </c>
      <c r="J42" t="s">
        <v>1362</v>
      </c>
      <c r="K42" s="242">
        <v>64.900000000000006</v>
      </c>
      <c r="L42" s="242">
        <v>77.5</v>
      </c>
      <c r="M42" s="242">
        <v>35.799999999999997</v>
      </c>
    </row>
    <row r="43" spans="2:13" x14ac:dyDescent="0.25">
      <c r="B43" s="184" t="s">
        <v>138</v>
      </c>
      <c r="C43" s="185" t="s">
        <v>42</v>
      </c>
      <c r="D43" s="54" t="s">
        <v>181</v>
      </c>
      <c r="E43" s="190">
        <v>13761</v>
      </c>
      <c r="G43" s="242">
        <v>43.5</v>
      </c>
      <c r="H43" s="242">
        <v>52.5</v>
      </c>
      <c r="I43" s="242">
        <v>15.9</v>
      </c>
      <c r="J43" t="s">
        <v>1362</v>
      </c>
      <c r="K43" s="242">
        <v>43.7</v>
      </c>
      <c r="L43" s="242">
        <v>57</v>
      </c>
      <c r="M43" s="242">
        <v>23.6</v>
      </c>
    </row>
    <row r="44" spans="2:13" x14ac:dyDescent="0.25">
      <c r="B44" s="184" t="s">
        <v>138</v>
      </c>
      <c r="C44" s="185" t="s">
        <v>43</v>
      </c>
      <c r="D44" s="54" t="s">
        <v>182</v>
      </c>
      <c r="E44" s="190">
        <v>5337</v>
      </c>
      <c r="G44" s="242">
        <v>45.9</v>
      </c>
      <c r="H44" s="242">
        <v>54.5</v>
      </c>
      <c r="I44" s="242">
        <v>15.9</v>
      </c>
      <c r="J44" t="s">
        <v>1362</v>
      </c>
      <c r="K44" s="242">
        <v>46.1</v>
      </c>
      <c r="L44" s="242">
        <v>59.1</v>
      </c>
      <c r="M44" s="242">
        <v>24.1</v>
      </c>
    </row>
    <row r="45" spans="2:13" x14ac:dyDescent="0.25">
      <c r="B45" s="184" t="s">
        <v>138</v>
      </c>
      <c r="C45" s="185" t="s">
        <v>44</v>
      </c>
      <c r="D45" s="54" t="s">
        <v>183</v>
      </c>
      <c r="E45" s="190">
        <v>3426</v>
      </c>
      <c r="G45" s="242">
        <v>56.1</v>
      </c>
      <c r="H45" s="242">
        <v>65.5</v>
      </c>
      <c r="I45" s="242">
        <v>21.3</v>
      </c>
      <c r="J45" t="s">
        <v>1362</v>
      </c>
      <c r="K45" s="242">
        <v>56.3</v>
      </c>
      <c r="L45" s="242">
        <v>68.3</v>
      </c>
      <c r="M45" s="242">
        <v>27.5</v>
      </c>
    </row>
    <row r="46" spans="2:13" x14ac:dyDescent="0.25">
      <c r="B46" s="184" t="s">
        <v>138</v>
      </c>
      <c r="C46" s="185" t="s">
        <v>45</v>
      </c>
      <c r="D46" s="54" t="s">
        <v>184</v>
      </c>
      <c r="E46" s="190">
        <v>2144</v>
      </c>
      <c r="G46" s="242">
        <v>67.5</v>
      </c>
      <c r="H46" s="242">
        <v>78.099999999999994</v>
      </c>
      <c r="I46" s="242">
        <v>32.6</v>
      </c>
      <c r="J46" t="s">
        <v>1362</v>
      </c>
      <c r="K46" s="242">
        <v>67.5</v>
      </c>
      <c r="L46" s="242">
        <v>80.599999999999994</v>
      </c>
      <c r="M46" s="242">
        <v>40.1</v>
      </c>
    </row>
    <row r="47" spans="2:13" x14ac:dyDescent="0.25">
      <c r="B47" s="184" t="s">
        <v>138</v>
      </c>
      <c r="C47" s="185" t="s">
        <v>46</v>
      </c>
      <c r="D47" s="54" t="s">
        <v>185</v>
      </c>
      <c r="E47" s="190">
        <v>38727</v>
      </c>
      <c r="G47" s="242">
        <v>54</v>
      </c>
      <c r="H47" s="242">
        <v>63.3</v>
      </c>
      <c r="I47" s="242">
        <v>20.2</v>
      </c>
      <c r="J47" t="s">
        <v>1362</v>
      </c>
      <c r="K47" s="242">
        <v>54.2</v>
      </c>
      <c r="L47" s="242">
        <v>67</v>
      </c>
      <c r="M47" s="242">
        <v>28.1</v>
      </c>
    </row>
    <row r="48" spans="2:13" x14ac:dyDescent="0.25">
      <c r="B48" s="184" t="s">
        <v>138</v>
      </c>
      <c r="C48" s="185" t="s">
        <v>47</v>
      </c>
      <c r="D48" s="54" t="s">
        <v>186</v>
      </c>
      <c r="E48" s="190">
        <v>8844</v>
      </c>
      <c r="G48" s="242">
        <v>40.9</v>
      </c>
      <c r="H48" s="242">
        <v>46.8</v>
      </c>
      <c r="I48" s="242">
        <v>10</v>
      </c>
      <c r="J48" t="s">
        <v>1362</v>
      </c>
      <c r="K48" s="242">
        <v>41</v>
      </c>
      <c r="L48" s="242">
        <v>52.2</v>
      </c>
      <c r="M48" s="242">
        <v>18.899999999999999</v>
      </c>
    </row>
    <row r="49" spans="2:13" x14ac:dyDescent="0.25">
      <c r="B49" s="184" t="s">
        <v>138</v>
      </c>
      <c r="C49" s="185" t="s">
        <v>48</v>
      </c>
      <c r="D49" s="54" t="s">
        <v>187</v>
      </c>
      <c r="E49" s="190">
        <v>8603</v>
      </c>
      <c r="G49" s="242">
        <v>45.2</v>
      </c>
      <c r="H49" s="242">
        <v>55.8</v>
      </c>
      <c r="I49" s="242">
        <v>19.3</v>
      </c>
      <c r="J49" t="s">
        <v>1362</v>
      </c>
      <c r="K49" s="242">
        <v>45.3</v>
      </c>
      <c r="L49" s="242">
        <v>60.2</v>
      </c>
      <c r="M49" s="242">
        <v>27.1</v>
      </c>
    </row>
    <row r="50" spans="2:13" x14ac:dyDescent="0.25">
      <c r="B50" s="184" t="s">
        <v>138</v>
      </c>
      <c r="C50" s="185" t="s">
        <v>49</v>
      </c>
      <c r="D50" s="54" t="s">
        <v>188</v>
      </c>
      <c r="E50" s="190">
        <v>2511</v>
      </c>
      <c r="G50" s="242">
        <v>40.700000000000003</v>
      </c>
      <c r="H50" s="242">
        <v>46.3</v>
      </c>
      <c r="I50" s="242">
        <v>9.4</v>
      </c>
      <c r="J50" t="s">
        <v>1362</v>
      </c>
      <c r="K50" s="242">
        <v>40.799999999999997</v>
      </c>
      <c r="L50" s="242">
        <v>51.9</v>
      </c>
      <c r="M50" s="242">
        <v>18.8</v>
      </c>
    </row>
    <row r="51" spans="2:13" x14ac:dyDescent="0.25">
      <c r="B51" s="184" t="s">
        <v>138</v>
      </c>
      <c r="C51" s="185" t="s">
        <v>50</v>
      </c>
      <c r="D51" s="54" t="s">
        <v>189</v>
      </c>
      <c r="E51" s="190">
        <v>19958</v>
      </c>
      <c r="G51" s="242">
        <v>42.7</v>
      </c>
      <c r="H51" s="242">
        <v>50.6</v>
      </c>
      <c r="I51" s="242">
        <v>13.7</v>
      </c>
      <c r="J51" t="s">
        <v>1362</v>
      </c>
      <c r="K51" s="242">
        <v>42.9</v>
      </c>
      <c r="L51" s="242">
        <v>55.6</v>
      </c>
      <c r="M51" s="242">
        <v>22.3</v>
      </c>
    </row>
    <row r="52" spans="2:13" x14ac:dyDescent="0.25">
      <c r="B52" s="184" t="s">
        <v>138</v>
      </c>
      <c r="C52" s="185" t="s">
        <v>51</v>
      </c>
      <c r="D52" s="54" t="s">
        <v>190</v>
      </c>
      <c r="E52" s="190">
        <v>4518</v>
      </c>
      <c r="G52" s="242">
        <v>47.4</v>
      </c>
      <c r="H52" s="242">
        <v>56.1</v>
      </c>
      <c r="I52" s="242">
        <v>16.600000000000001</v>
      </c>
      <c r="J52" t="s">
        <v>1362</v>
      </c>
      <c r="K52" s="242">
        <v>47.5</v>
      </c>
      <c r="L52" s="242">
        <v>59.2</v>
      </c>
      <c r="M52" s="242">
        <v>22.3</v>
      </c>
    </row>
    <row r="53" spans="2:13" x14ac:dyDescent="0.25">
      <c r="B53" s="184" t="s">
        <v>138</v>
      </c>
      <c r="C53" s="185" t="s">
        <v>52</v>
      </c>
      <c r="D53" s="54" t="s">
        <v>191</v>
      </c>
      <c r="E53" s="190">
        <v>4518</v>
      </c>
      <c r="G53" s="242">
        <v>47.4</v>
      </c>
      <c r="H53" s="242">
        <v>56.1</v>
      </c>
      <c r="I53" s="242">
        <v>16.600000000000001</v>
      </c>
      <c r="J53" t="s">
        <v>1362</v>
      </c>
      <c r="K53" s="242">
        <v>47.5</v>
      </c>
      <c r="L53" s="242">
        <v>59.2</v>
      </c>
      <c r="M53" s="242">
        <v>22.3</v>
      </c>
    </row>
    <row r="54" spans="2:13" x14ac:dyDescent="0.25">
      <c r="B54" s="184" t="s">
        <v>138</v>
      </c>
      <c r="C54" s="185" t="s">
        <v>53</v>
      </c>
      <c r="D54" s="54" t="s">
        <v>192</v>
      </c>
      <c r="E54" s="190">
        <v>23345</v>
      </c>
      <c r="G54" s="242">
        <v>50.8</v>
      </c>
      <c r="H54" s="242">
        <v>53.7</v>
      </c>
      <c r="I54" s="242">
        <v>5.8</v>
      </c>
      <c r="J54" t="s">
        <v>1362</v>
      </c>
      <c r="K54" s="242">
        <v>50.9</v>
      </c>
      <c r="L54" s="242">
        <v>58.5</v>
      </c>
      <c r="M54" s="242">
        <v>15.4</v>
      </c>
    </row>
    <row r="55" spans="2:13" x14ac:dyDescent="0.25">
      <c r="B55" s="191" t="s">
        <v>138</v>
      </c>
      <c r="C55" s="192" t="s">
        <v>25</v>
      </c>
      <c r="D55" s="57" t="s">
        <v>193</v>
      </c>
      <c r="E55" s="193">
        <v>569772</v>
      </c>
      <c r="F55" s="194"/>
      <c r="G55" s="243">
        <v>54.1</v>
      </c>
      <c r="H55" s="243">
        <v>57.5</v>
      </c>
      <c r="I55" s="243">
        <v>7.3</v>
      </c>
      <c r="J55" s="194" t="s">
        <v>1362</v>
      </c>
      <c r="K55" s="243">
        <v>54.2</v>
      </c>
      <c r="L55" s="243">
        <v>62.6</v>
      </c>
      <c r="M55" s="243">
        <v>18.2</v>
      </c>
    </row>
    <row r="56" spans="2:13" x14ac:dyDescent="0.25">
      <c r="B56" s="184" t="s">
        <v>139</v>
      </c>
      <c r="C56" s="185" t="s">
        <v>30</v>
      </c>
      <c r="D56" s="54" t="s">
        <v>194</v>
      </c>
      <c r="E56" s="186">
        <v>475867</v>
      </c>
      <c r="F56" s="91"/>
      <c r="G56" s="240">
        <v>56.1</v>
      </c>
      <c r="H56" s="240">
        <v>58.7</v>
      </c>
      <c r="I56" s="240">
        <v>5.9</v>
      </c>
      <c r="J56" s="74" t="s">
        <v>1362</v>
      </c>
      <c r="K56" s="240">
        <v>56.4</v>
      </c>
      <c r="L56" s="240">
        <v>64.400000000000006</v>
      </c>
      <c r="M56" s="240">
        <v>18.3</v>
      </c>
    </row>
    <row r="57" spans="2:13" x14ac:dyDescent="0.25">
      <c r="B57" s="184" t="s">
        <v>139</v>
      </c>
      <c r="C57" s="185" t="s">
        <v>31</v>
      </c>
      <c r="D57" s="54" t="s">
        <v>195</v>
      </c>
      <c r="E57" s="186">
        <v>2272</v>
      </c>
      <c r="F57" s="91"/>
      <c r="G57" s="240">
        <v>63.2</v>
      </c>
      <c r="H57" s="240">
        <v>66.5</v>
      </c>
      <c r="I57" s="240">
        <v>9</v>
      </c>
      <c r="J57" s="74" t="s">
        <v>1362</v>
      </c>
      <c r="K57" s="240">
        <v>63.4</v>
      </c>
      <c r="L57" s="240">
        <v>71</v>
      </c>
      <c r="M57" s="240">
        <v>20.7</v>
      </c>
    </row>
    <row r="58" spans="2:13" x14ac:dyDescent="0.25">
      <c r="B58" s="184" t="s">
        <v>139</v>
      </c>
      <c r="C58" s="185" t="s">
        <v>32</v>
      </c>
      <c r="D58" s="54" t="s">
        <v>196</v>
      </c>
      <c r="E58" s="186">
        <v>121</v>
      </c>
      <c r="F58" s="91"/>
      <c r="G58" s="240">
        <v>26.4</v>
      </c>
      <c r="H58" s="240">
        <v>28.1</v>
      </c>
      <c r="I58" s="240" t="s">
        <v>1363</v>
      </c>
      <c r="J58" s="74" t="s">
        <v>1362</v>
      </c>
      <c r="K58" s="240">
        <v>26.4</v>
      </c>
      <c r="L58" s="240">
        <v>31.4</v>
      </c>
      <c r="M58" s="240">
        <v>6.7</v>
      </c>
    </row>
    <row r="59" spans="2:13" x14ac:dyDescent="0.25">
      <c r="B59" s="184" t="s">
        <v>139</v>
      </c>
      <c r="C59" s="185" t="s">
        <v>33</v>
      </c>
      <c r="D59" s="54" t="s">
        <v>197</v>
      </c>
      <c r="E59" s="188">
        <v>11193</v>
      </c>
      <c r="F59" s="189"/>
      <c r="G59" s="241">
        <v>57.1</v>
      </c>
      <c r="H59" s="241">
        <v>62.9</v>
      </c>
      <c r="I59" s="241">
        <v>13.6</v>
      </c>
      <c r="J59" s="189" t="s">
        <v>1362</v>
      </c>
      <c r="K59" s="241">
        <v>57.2</v>
      </c>
      <c r="L59" s="241">
        <v>66.900000000000006</v>
      </c>
      <c r="M59" s="241">
        <v>22.7</v>
      </c>
    </row>
    <row r="60" spans="2:13" x14ac:dyDescent="0.25">
      <c r="B60" s="184" t="s">
        <v>139</v>
      </c>
      <c r="C60" s="185" t="s">
        <v>34</v>
      </c>
      <c r="D60" s="54" t="s">
        <v>198</v>
      </c>
      <c r="E60" s="188">
        <v>307</v>
      </c>
      <c r="F60" s="189"/>
      <c r="G60" s="241">
        <v>17.600000000000001</v>
      </c>
      <c r="H60" s="241">
        <v>19.5</v>
      </c>
      <c r="I60" s="241">
        <v>2.4</v>
      </c>
      <c r="J60" s="189" t="s">
        <v>1362</v>
      </c>
      <c r="K60" s="241">
        <v>17.899999999999999</v>
      </c>
      <c r="L60" s="241">
        <v>23.5</v>
      </c>
      <c r="M60" s="241">
        <v>6.7</v>
      </c>
    </row>
    <row r="61" spans="2:13" x14ac:dyDescent="0.25">
      <c r="B61" s="184" t="s">
        <v>139</v>
      </c>
      <c r="C61" s="185" t="s">
        <v>35</v>
      </c>
      <c r="D61" s="54" t="s">
        <v>199</v>
      </c>
      <c r="E61" s="188">
        <v>489760</v>
      </c>
      <c r="F61" s="189"/>
      <c r="G61" s="241">
        <v>56.1</v>
      </c>
      <c r="H61" s="241">
        <v>58.8</v>
      </c>
      <c r="I61" s="241">
        <v>6.1</v>
      </c>
      <c r="J61" s="189" t="s">
        <v>1362</v>
      </c>
      <c r="K61" s="241">
        <v>56.4</v>
      </c>
      <c r="L61" s="241">
        <v>64.400000000000006</v>
      </c>
      <c r="M61" s="241">
        <v>18.399999999999999</v>
      </c>
    </row>
    <row r="62" spans="2:13" x14ac:dyDescent="0.25">
      <c r="B62" s="184" t="s">
        <v>139</v>
      </c>
      <c r="C62" s="185" t="s">
        <v>36</v>
      </c>
      <c r="D62" s="54" t="s">
        <v>200</v>
      </c>
      <c r="E62" s="190">
        <v>4468</v>
      </c>
      <c r="G62" s="242">
        <v>47.9</v>
      </c>
      <c r="H62" s="242">
        <v>51.1</v>
      </c>
      <c r="I62" s="242">
        <v>6.1</v>
      </c>
      <c r="J62" t="s">
        <v>1362</v>
      </c>
      <c r="K62" s="242">
        <v>48.1</v>
      </c>
      <c r="L62" s="242">
        <v>57.7</v>
      </c>
      <c r="M62" s="242">
        <v>18.399999999999999</v>
      </c>
    </row>
    <row r="63" spans="2:13" x14ac:dyDescent="0.25">
      <c r="B63" s="184" t="s">
        <v>139</v>
      </c>
      <c r="C63" s="185" t="s">
        <v>37</v>
      </c>
      <c r="D63" s="54" t="s">
        <v>201</v>
      </c>
      <c r="E63" s="190">
        <v>1187</v>
      </c>
      <c r="G63" s="242">
        <v>55.7</v>
      </c>
      <c r="H63" s="242">
        <v>62.7</v>
      </c>
      <c r="I63" s="242">
        <v>15.8</v>
      </c>
      <c r="J63" t="s">
        <v>1362</v>
      </c>
      <c r="K63" s="242">
        <v>55.9</v>
      </c>
      <c r="L63" s="242">
        <v>66.7</v>
      </c>
      <c r="M63" s="242">
        <v>24.6</v>
      </c>
    </row>
    <row r="64" spans="2:13" x14ac:dyDescent="0.25">
      <c r="B64" s="184" t="s">
        <v>139</v>
      </c>
      <c r="C64" s="185" t="s">
        <v>38</v>
      </c>
      <c r="D64" s="54" t="s">
        <v>202</v>
      </c>
      <c r="E64" s="190">
        <v>2289</v>
      </c>
      <c r="G64" s="242">
        <v>67.900000000000006</v>
      </c>
      <c r="H64" s="242">
        <v>71.5</v>
      </c>
      <c r="I64" s="242">
        <v>11</v>
      </c>
      <c r="J64" t="s">
        <v>1362</v>
      </c>
      <c r="K64" s="242">
        <v>68.2</v>
      </c>
      <c r="L64" s="242">
        <v>74.8</v>
      </c>
      <c r="M64" s="242">
        <v>20.9</v>
      </c>
    </row>
    <row r="65" spans="2:13" x14ac:dyDescent="0.25">
      <c r="B65" s="184" t="s">
        <v>139</v>
      </c>
      <c r="C65" s="185" t="s">
        <v>39</v>
      </c>
      <c r="D65" s="54" t="s">
        <v>203</v>
      </c>
      <c r="E65" s="190">
        <v>4288</v>
      </c>
      <c r="G65" s="242">
        <v>59.8</v>
      </c>
      <c r="H65" s="242">
        <v>64.099999999999994</v>
      </c>
      <c r="I65" s="242">
        <v>10.6</v>
      </c>
      <c r="J65" t="s">
        <v>1362</v>
      </c>
      <c r="K65" s="242">
        <v>60</v>
      </c>
      <c r="L65" s="242">
        <v>68.900000000000006</v>
      </c>
      <c r="M65" s="242">
        <v>22.1</v>
      </c>
    </row>
    <row r="66" spans="2:13" x14ac:dyDescent="0.25">
      <c r="B66" s="184" t="s">
        <v>139</v>
      </c>
      <c r="C66" s="185" t="s">
        <v>40</v>
      </c>
      <c r="D66" s="54" t="s">
        <v>204</v>
      </c>
      <c r="E66" s="190">
        <v>12232</v>
      </c>
      <c r="G66" s="242">
        <v>56.6</v>
      </c>
      <c r="H66" s="242">
        <v>60.6</v>
      </c>
      <c r="I66" s="242">
        <v>9.1999999999999993</v>
      </c>
      <c r="J66" t="s">
        <v>1362</v>
      </c>
      <c r="K66" s="242">
        <v>56.8</v>
      </c>
      <c r="L66" s="242">
        <v>65.7</v>
      </c>
      <c r="M66" s="242">
        <v>20.6</v>
      </c>
    </row>
    <row r="67" spans="2:13" x14ac:dyDescent="0.25">
      <c r="B67" s="184" t="s">
        <v>139</v>
      </c>
      <c r="C67" s="185" t="s">
        <v>41</v>
      </c>
      <c r="D67" s="54" t="s">
        <v>205</v>
      </c>
      <c r="E67" s="190">
        <v>13221</v>
      </c>
      <c r="G67" s="242">
        <v>67.599999999999994</v>
      </c>
      <c r="H67" s="242">
        <v>76.400000000000006</v>
      </c>
      <c r="I67" s="242">
        <v>27.4</v>
      </c>
      <c r="J67" t="s">
        <v>1362</v>
      </c>
      <c r="K67" s="242">
        <v>67.599999999999994</v>
      </c>
      <c r="L67" s="242">
        <v>80</v>
      </c>
      <c r="M67" s="242">
        <v>38.1</v>
      </c>
    </row>
    <row r="68" spans="2:13" x14ac:dyDescent="0.25">
      <c r="B68" s="184" t="s">
        <v>139</v>
      </c>
      <c r="C68" s="185" t="s">
        <v>42</v>
      </c>
      <c r="D68" s="54" t="s">
        <v>206</v>
      </c>
      <c r="E68" s="190">
        <v>13463</v>
      </c>
      <c r="G68" s="242">
        <v>44.6</v>
      </c>
      <c r="H68" s="242">
        <v>53.9</v>
      </c>
      <c r="I68" s="242">
        <v>16.8</v>
      </c>
      <c r="J68" t="s">
        <v>1362</v>
      </c>
      <c r="K68" s="242">
        <v>44.8</v>
      </c>
      <c r="L68" s="242">
        <v>59.7</v>
      </c>
      <c r="M68" s="242">
        <v>27</v>
      </c>
    </row>
    <row r="69" spans="2:13" x14ac:dyDescent="0.25">
      <c r="B69" s="184" t="s">
        <v>139</v>
      </c>
      <c r="C69" s="185" t="s">
        <v>43</v>
      </c>
      <c r="D69" s="54" t="s">
        <v>207</v>
      </c>
      <c r="E69" s="190">
        <v>5347</v>
      </c>
      <c r="G69" s="242">
        <v>47.4</v>
      </c>
      <c r="H69" s="242">
        <v>56.3</v>
      </c>
      <c r="I69" s="242">
        <v>16.899999999999999</v>
      </c>
      <c r="J69" t="s">
        <v>1362</v>
      </c>
      <c r="K69" s="242">
        <v>47.5</v>
      </c>
      <c r="L69" s="242">
        <v>61.3</v>
      </c>
      <c r="M69" s="242">
        <v>26.4</v>
      </c>
    </row>
    <row r="70" spans="2:13" x14ac:dyDescent="0.25">
      <c r="B70" s="184" t="s">
        <v>139</v>
      </c>
      <c r="C70" s="185" t="s">
        <v>44</v>
      </c>
      <c r="D70" s="54" t="s">
        <v>208</v>
      </c>
      <c r="E70" s="190">
        <v>3745</v>
      </c>
      <c r="G70" s="242">
        <v>58.3</v>
      </c>
      <c r="H70" s="242">
        <v>67.5</v>
      </c>
      <c r="I70" s="242">
        <v>22.2</v>
      </c>
      <c r="J70" t="s">
        <v>1362</v>
      </c>
      <c r="K70" s="242">
        <v>58.4</v>
      </c>
      <c r="L70" s="242">
        <v>70.5</v>
      </c>
      <c r="M70" s="242">
        <v>29.1</v>
      </c>
    </row>
    <row r="71" spans="2:13" x14ac:dyDescent="0.25">
      <c r="B71" s="184" t="s">
        <v>139</v>
      </c>
      <c r="C71" s="185" t="s">
        <v>45</v>
      </c>
      <c r="D71" s="54" t="s">
        <v>209</v>
      </c>
      <c r="E71" s="190">
        <v>2326</v>
      </c>
      <c r="G71" s="242">
        <v>69.400000000000006</v>
      </c>
      <c r="H71" s="242">
        <v>78.5</v>
      </c>
      <c r="I71" s="242">
        <v>29.5</v>
      </c>
      <c r="J71" t="s">
        <v>1362</v>
      </c>
      <c r="K71" s="242">
        <v>69.400000000000006</v>
      </c>
      <c r="L71" s="242">
        <v>81.3</v>
      </c>
      <c r="M71" s="242">
        <v>39</v>
      </c>
    </row>
    <row r="72" spans="2:13" x14ac:dyDescent="0.25">
      <c r="B72" s="184" t="s">
        <v>139</v>
      </c>
      <c r="C72" s="185" t="s">
        <v>46</v>
      </c>
      <c r="D72" s="54" t="s">
        <v>210</v>
      </c>
      <c r="E72" s="190">
        <v>38102</v>
      </c>
      <c r="G72" s="242">
        <v>55.8</v>
      </c>
      <c r="H72" s="242">
        <v>64.900000000000006</v>
      </c>
      <c r="I72" s="242">
        <v>20.5</v>
      </c>
      <c r="J72" t="s">
        <v>1362</v>
      </c>
      <c r="K72" s="242">
        <v>56</v>
      </c>
      <c r="L72" s="242">
        <v>69.400000000000006</v>
      </c>
      <c r="M72" s="242">
        <v>30.4</v>
      </c>
    </row>
    <row r="73" spans="2:13" x14ac:dyDescent="0.25">
      <c r="B73" s="184" t="s">
        <v>139</v>
      </c>
      <c r="C73" s="185" t="s">
        <v>47</v>
      </c>
      <c r="D73" s="54" t="s">
        <v>211</v>
      </c>
      <c r="E73" s="190">
        <v>8689</v>
      </c>
      <c r="G73" s="242">
        <v>44.3</v>
      </c>
      <c r="H73" s="242">
        <v>50.4</v>
      </c>
      <c r="I73" s="242">
        <v>11</v>
      </c>
      <c r="J73" t="s">
        <v>1362</v>
      </c>
      <c r="K73" s="242">
        <v>44.6</v>
      </c>
      <c r="L73" s="242">
        <v>57.2</v>
      </c>
      <c r="M73" s="242">
        <v>22.9</v>
      </c>
    </row>
    <row r="74" spans="2:13" x14ac:dyDescent="0.25">
      <c r="B74" s="184" t="s">
        <v>139</v>
      </c>
      <c r="C74" s="185" t="s">
        <v>48</v>
      </c>
      <c r="D74" s="54" t="s">
        <v>212</v>
      </c>
      <c r="E74" s="190">
        <v>9632</v>
      </c>
      <c r="G74" s="242">
        <v>47.4</v>
      </c>
      <c r="H74" s="242">
        <v>58.2</v>
      </c>
      <c r="I74" s="242">
        <v>20.6</v>
      </c>
      <c r="J74" t="s">
        <v>1362</v>
      </c>
      <c r="K74" s="242">
        <v>47.5</v>
      </c>
      <c r="L74" s="242">
        <v>63.3</v>
      </c>
      <c r="M74" s="242">
        <v>29.9</v>
      </c>
    </row>
    <row r="75" spans="2:13" x14ac:dyDescent="0.25">
      <c r="B75" s="184" t="s">
        <v>139</v>
      </c>
      <c r="C75" s="185" t="s">
        <v>49</v>
      </c>
      <c r="D75" s="54" t="s">
        <v>213</v>
      </c>
      <c r="E75" s="190">
        <v>2480</v>
      </c>
      <c r="G75" s="242">
        <v>43.4</v>
      </c>
      <c r="H75" s="242">
        <v>48.5</v>
      </c>
      <c r="I75" s="242">
        <v>8.9</v>
      </c>
      <c r="J75" t="s">
        <v>1362</v>
      </c>
      <c r="K75" s="242">
        <v>43.7</v>
      </c>
      <c r="L75" s="242">
        <v>54.6</v>
      </c>
      <c r="M75" s="242">
        <v>19.3</v>
      </c>
    </row>
    <row r="76" spans="2:13" x14ac:dyDescent="0.25">
      <c r="B76" s="184" t="s">
        <v>139</v>
      </c>
      <c r="C76" s="185" t="s">
        <v>50</v>
      </c>
      <c r="D76" s="54" t="s">
        <v>214</v>
      </c>
      <c r="E76" s="190">
        <v>20801</v>
      </c>
      <c r="G76" s="242">
        <v>45.6</v>
      </c>
      <c r="H76" s="242">
        <v>53.8</v>
      </c>
      <c r="I76" s="242">
        <v>15</v>
      </c>
      <c r="J76" t="s">
        <v>1362</v>
      </c>
      <c r="K76" s="242">
        <v>45.8</v>
      </c>
      <c r="L76" s="242">
        <v>59.7</v>
      </c>
      <c r="M76" s="242">
        <v>25.6</v>
      </c>
    </row>
    <row r="77" spans="2:13" x14ac:dyDescent="0.25">
      <c r="B77" s="184" t="s">
        <v>139</v>
      </c>
      <c r="C77" s="185" t="s">
        <v>51</v>
      </c>
      <c r="D77" s="54" t="s">
        <v>215</v>
      </c>
      <c r="E77" s="190">
        <v>5081</v>
      </c>
      <c r="G77" s="242">
        <v>48.9</v>
      </c>
      <c r="H77" s="242">
        <v>57.4</v>
      </c>
      <c r="I77" s="242">
        <v>16.600000000000001</v>
      </c>
      <c r="J77" t="s">
        <v>1362</v>
      </c>
      <c r="K77" s="242">
        <v>49</v>
      </c>
      <c r="L77" s="242">
        <v>61.3</v>
      </c>
      <c r="M77" s="242">
        <v>24.2</v>
      </c>
    </row>
    <row r="78" spans="2:13" x14ac:dyDescent="0.25">
      <c r="B78" s="184" t="s">
        <v>139</v>
      </c>
      <c r="C78" s="185" t="s">
        <v>52</v>
      </c>
      <c r="D78" s="54" t="s">
        <v>216</v>
      </c>
      <c r="E78" s="190">
        <v>5081</v>
      </c>
      <c r="G78" s="242">
        <v>48.9</v>
      </c>
      <c r="H78" s="242">
        <v>57.4</v>
      </c>
      <c r="I78" s="242">
        <v>16.600000000000001</v>
      </c>
      <c r="J78" t="s">
        <v>1362</v>
      </c>
      <c r="K78" s="242">
        <v>49</v>
      </c>
      <c r="L78" s="242">
        <v>61.3</v>
      </c>
      <c r="M78" s="242">
        <v>24.2</v>
      </c>
    </row>
    <row r="79" spans="2:13" x14ac:dyDescent="0.25">
      <c r="B79" s="184" t="s">
        <v>139</v>
      </c>
      <c r="C79" s="185" t="s">
        <v>53</v>
      </c>
      <c r="D79" s="54" t="s">
        <v>217</v>
      </c>
      <c r="E79" s="190">
        <v>20045</v>
      </c>
      <c r="G79" s="242">
        <v>52.5</v>
      </c>
      <c r="H79" s="242">
        <v>55.4</v>
      </c>
      <c r="I79" s="242">
        <v>6.1</v>
      </c>
      <c r="J79" t="s">
        <v>1362</v>
      </c>
      <c r="K79" s="242">
        <v>52.7</v>
      </c>
      <c r="L79" s="242">
        <v>60.9</v>
      </c>
      <c r="M79" s="242">
        <v>17.3</v>
      </c>
    </row>
    <row r="80" spans="2:13" x14ac:dyDescent="0.25">
      <c r="B80" s="191" t="s">
        <v>139</v>
      </c>
      <c r="C80" s="192" t="s">
        <v>25</v>
      </c>
      <c r="D80" s="57" t="s">
        <v>218</v>
      </c>
      <c r="E80" s="193">
        <v>565976</v>
      </c>
      <c r="F80" s="194"/>
      <c r="G80" s="243">
        <v>55.6</v>
      </c>
      <c r="H80" s="243">
        <v>59</v>
      </c>
      <c r="I80" s="243">
        <v>7.6</v>
      </c>
      <c r="J80" s="194" t="s">
        <v>1362</v>
      </c>
      <c r="K80" s="243">
        <v>55.9</v>
      </c>
      <c r="L80" s="243">
        <v>64.599999999999994</v>
      </c>
      <c r="M80" s="243">
        <v>19.7</v>
      </c>
    </row>
    <row r="81" spans="2:13" x14ac:dyDescent="0.25">
      <c r="B81" s="184" t="s">
        <v>140</v>
      </c>
      <c r="C81" s="185" t="s">
        <v>30</v>
      </c>
      <c r="D81" s="54" t="s">
        <v>219</v>
      </c>
      <c r="E81" s="186">
        <v>485656</v>
      </c>
      <c r="F81" s="91"/>
      <c r="G81" s="240">
        <v>57.1</v>
      </c>
      <c r="H81" s="240">
        <v>59.8</v>
      </c>
      <c r="I81" s="240">
        <v>6.3</v>
      </c>
      <c r="J81" s="74" t="s">
        <v>1362</v>
      </c>
      <c r="K81" s="240">
        <v>58.2</v>
      </c>
      <c r="L81" s="240">
        <v>66.599999999999994</v>
      </c>
      <c r="M81" s="240">
        <v>20</v>
      </c>
    </row>
    <row r="82" spans="2:13" x14ac:dyDescent="0.25">
      <c r="B82" s="184" t="s">
        <v>140</v>
      </c>
      <c r="C82" s="185" t="s">
        <v>31</v>
      </c>
      <c r="D82" s="54" t="s">
        <v>220</v>
      </c>
      <c r="E82" s="186">
        <v>2180</v>
      </c>
      <c r="F82" s="91"/>
      <c r="G82" s="240">
        <v>63.8</v>
      </c>
      <c r="H82" s="240">
        <v>67.099999999999994</v>
      </c>
      <c r="I82" s="240">
        <v>9.1</v>
      </c>
      <c r="J82" s="74" t="s">
        <v>1362</v>
      </c>
      <c r="K82" s="240">
        <v>64.599999999999994</v>
      </c>
      <c r="L82" s="240">
        <v>71.2</v>
      </c>
      <c r="M82" s="240">
        <v>18.7</v>
      </c>
    </row>
    <row r="83" spans="2:13" x14ac:dyDescent="0.25">
      <c r="B83" s="184" t="s">
        <v>140</v>
      </c>
      <c r="C83" s="185" t="s">
        <v>32</v>
      </c>
      <c r="D83" s="54" t="s">
        <v>221</v>
      </c>
      <c r="E83" s="186">
        <v>126</v>
      </c>
      <c r="F83" s="91"/>
      <c r="G83" s="240">
        <v>17.5</v>
      </c>
      <c r="H83" s="240">
        <v>19</v>
      </c>
      <c r="I83" s="240" t="s">
        <v>1363</v>
      </c>
      <c r="J83" s="74" t="s">
        <v>1362</v>
      </c>
      <c r="K83" s="240">
        <v>19.8</v>
      </c>
      <c r="L83" s="240">
        <v>25.4</v>
      </c>
      <c r="M83" s="240">
        <v>6.9</v>
      </c>
    </row>
    <row r="84" spans="2:13" x14ac:dyDescent="0.25">
      <c r="B84" s="184" t="s">
        <v>140</v>
      </c>
      <c r="C84" s="185" t="s">
        <v>33</v>
      </c>
      <c r="D84" s="54" t="s">
        <v>222</v>
      </c>
      <c r="E84" s="188">
        <v>12171</v>
      </c>
      <c r="F84" s="189"/>
      <c r="G84" s="241">
        <v>56.6</v>
      </c>
      <c r="H84" s="241">
        <v>62.6</v>
      </c>
      <c r="I84" s="241">
        <v>13.9</v>
      </c>
      <c r="J84" s="189" t="s">
        <v>1362</v>
      </c>
      <c r="K84" s="241">
        <v>57.2</v>
      </c>
      <c r="L84" s="241">
        <v>67.7</v>
      </c>
      <c r="M84" s="241">
        <v>24.6</v>
      </c>
    </row>
    <row r="85" spans="2:13" x14ac:dyDescent="0.25">
      <c r="B85" s="184" t="s">
        <v>140</v>
      </c>
      <c r="C85" s="185" t="s">
        <v>34</v>
      </c>
      <c r="D85" s="54" t="s">
        <v>223</v>
      </c>
      <c r="E85" s="188">
        <v>325</v>
      </c>
      <c r="F85" s="189"/>
      <c r="G85" s="241">
        <v>8</v>
      </c>
      <c r="H85" s="241">
        <v>10.199999999999999</v>
      </c>
      <c r="I85" s="241">
        <v>2.2999999999999998</v>
      </c>
      <c r="J85" s="189" t="s">
        <v>1362</v>
      </c>
      <c r="K85" s="241">
        <v>8</v>
      </c>
      <c r="L85" s="241">
        <v>12.9</v>
      </c>
      <c r="M85" s="241">
        <v>5.4</v>
      </c>
    </row>
    <row r="86" spans="2:13" x14ac:dyDescent="0.25">
      <c r="B86" s="184" t="s">
        <v>140</v>
      </c>
      <c r="C86" s="185" t="s">
        <v>35</v>
      </c>
      <c r="D86" s="54" t="s">
        <v>224</v>
      </c>
      <c r="E86" s="188">
        <v>500458</v>
      </c>
      <c r="F86" s="189"/>
      <c r="G86" s="241">
        <v>57</v>
      </c>
      <c r="H86" s="241">
        <v>59.8</v>
      </c>
      <c r="I86" s="241">
        <v>6.5</v>
      </c>
      <c r="J86" s="189" t="s">
        <v>1362</v>
      </c>
      <c r="K86" s="241">
        <v>58.2</v>
      </c>
      <c r="L86" s="241">
        <v>66.599999999999994</v>
      </c>
      <c r="M86" s="241">
        <v>20.100000000000001</v>
      </c>
    </row>
    <row r="87" spans="2:13" x14ac:dyDescent="0.25">
      <c r="B87" s="184" t="s">
        <v>140</v>
      </c>
      <c r="C87" s="185" t="s">
        <v>36</v>
      </c>
      <c r="D87" s="54" t="s">
        <v>225</v>
      </c>
      <c r="E87" s="190">
        <v>5079</v>
      </c>
      <c r="G87" s="242">
        <v>50.4</v>
      </c>
      <c r="H87" s="242">
        <v>54</v>
      </c>
      <c r="I87" s="242">
        <v>7.1</v>
      </c>
      <c r="J87" t="s">
        <v>1362</v>
      </c>
      <c r="K87" s="242">
        <v>51.9</v>
      </c>
      <c r="L87" s="242">
        <v>61.1</v>
      </c>
      <c r="M87" s="242">
        <v>19</v>
      </c>
    </row>
    <row r="88" spans="2:13" x14ac:dyDescent="0.25">
      <c r="B88" s="184" t="s">
        <v>140</v>
      </c>
      <c r="C88" s="185" t="s">
        <v>37</v>
      </c>
      <c r="D88" s="54" t="s">
        <v>226</v>
      </c>
      <c r="E88" s="190">
        <v>1245</v>
      </c>
      <c r="G88" s="242">
        <v>58.9</v>
      </c>
      <c r="H88" s="242">
        <v>65</v>
      </c>
      <c r="I88" s="242">
        <v>14.8</v>
      </c>
      <c r="J88" t="s">
        <v>1362</v>
      </c>
      <c r="K88" s="242">
        <v>59.9</v>
      </c>
      <c r="L88" s="242">
        <v>71.2</v>
      </c>
      <c r="M88" s="242">
        <v>28.1</v>
      </c>
    </row>
    <row r="89" spans="2:13" x14ac:dyDescent="0.25">
      <c r="B89" s="184" t="s">
        <v>140</v>
      </c>
      <c r="C89" s="185" t="s">
        <v>38</v>
      </c>
      <c r="D89" s="54" t="s">
        <v>227</v>
      </c>
      <c r="E89" s="190">
        <v>2486</v>
      </c>
      <c r="G89" s="242">
        <v>69.5</v>
      </c>
      <c r="H89" s="242">
        <v>73.099999999999994</v>
      </c>
      <c r="I89" s="242">
        <v>11.9</v>
      </c>
      <c r="J89" t="s">
        <v>1362</v>
      </c>
      <c r="K89" s="242">
        <v>70.2</v>
      </c>
      <c r="L89" s="242">
        <v>77.400000000000006</v>
      </c>
      <c r="M89" s="242">
        <v>24.4</v>
      </c>
    </row>
    <row r="90" spans="2:13" x14ac:dyDescent="0.25">
      <c r="B90" s="184" t="s">
        <v>140</v>
      </c>
      <c r="C90" s="185" t="s">
        <v>39</v>
      </c>
      <c r="D90" s="54" t="s">
        <v>228</v>
      </c>
      <c r="E90" s="190">
        <v>4653</v>
      </c>
      <c r="G90" s="242">
        <v>59.2</v>
      </c>
      <c r="H90" s="242">
        <v>64.2</v>
      </c>
      <c r="I90" s="242">
        <v>12.2</v>
      </c>
      <c r="J90" t="s">
        <v>1362</v>
      </c>
      <c r="K90" s="242">
        <v>60.5</v>
      </c>
      <c r="L90" s="242">
        <v>70.400000000000006</v>
      </c>
      <c r="M90" s="242">
        <v>25.1</v>
      </c>
    </row>
    <row r="91" spans="2:13" x14ac:dyDescent="0.25">
      <c r="B91" s="184" t="s">
        <v>140</v>
      </c>
      <c r="C91" s="185" t="s">
        <v>40</v>
      </c>
      <c r="D91" s="54" t="s">
        <v>229</v>
      </c>
      <c r="E91" s="190">
        <v>13463</v>
      </c>
      <c r="G91" s="242">
        <v>57.8</v>
      </c>
      <c r="H91" s="242">
        <v>62.1</v>
      </c>
      <c r="I91" s="242">
        <v>10.1</v>
      </c>
      <c r="J91" t="s">
        <v>1362</v>
      </c>
      <c r="K91" s="242">
        <v>59</v>
      </c>
      <c r="L91" s="242">
        <v>68.3</v>
      </c>
      <c r="M91" s="242">
        <v>22.5</v>
      </c>
    </row>
    <row r="92" spans="2:13" x14ac:dyDescent="0.25">
      <c r="B92" s="184" t="s">
        <v>140</v>
      </c>
      <c r="C92" s="185" t="s">
        <v>41</v>
      </c>
      <c r="D92" s="54" t="s">
        <v>230</v>
      </c>
      <c r="E92" s="190">
        <v>13584</v>
      </c>
      <c r="G92" s="242">
        <v>68.8</v>
      </c>
      <c r="H92" s="242">
        <v>77.3</v>
      </c>
      <c r="I92" s="242">
        <v>27.3</v>
      </c>
      <c r="J92" t="s">
        <v>1362</v>
      </c>
      <c r="K92" s="242">
        <v>69.5</v>
      </c>
      <c r="L92" s="242">
        <v>81.3</v>
      </c>
      <c r="M92" s="242">
        <v>38.700000000000003</v>
      </c>
    </row>
    <row r="93" spans="2:13" x14ac:dyDescent="0.25">
      <c r="B93" s="184" t="s">
        <v>140</v>
      </c>
      <c r="C93" s="185" t="s">
        <v>42</v>
      </c>
      <c r="D93" s="54" t="s">
        <v>231</v>
      </c>
      <c r="E93" s="190">
        <v>13982</v>
      </c>
      <c r="G93" s="242">
        <v>46.5</v>
      </c>
      <c r="H93" s="242">
        <v>55.7</v>
      </c>
      <c r="I93" s="242">
        <v>17.2</v>
      </c>
      <c r="J93" t="s">
        <v>1362</v>
      </c>
      <c r="K93" s="242">
        <v>47.9</v>
      </c>
      <c r="L93" s="242">
        <v>62.2</v>
      </c>
      <c r="M93" s="242">
        <v>27.6</v>
      </c>
    </row>
    <row r="94" spans="2:13" x14ac:dyDescent="0.25">
      <c r="B94" s="184" t="s">
        <v>140</v>
      </c>
      <c r="C94" s="185" t="s">
        <v>43</v>
      </c>
      <c r="D94" s="54" t="s">
        <v>232</v>
      </c>
      <c r="E94" s="190">
        <v>5878</v>
      </c>
      <c r="G94" s="242">
        <v>51.5</v>
      </c>
      <c r="H94" s="242">
        <v>60.6</v>
      </c>
      <c r="I94" s="242">
        <v>18.7</v>
      </c>
      <c r="J94" t="s">
        <v>1362</v>
      </c>
      <c r="K94" s="242">
        <v>52.2</v>
      </c>
      <c r="L94" s="242">
        <v>66.2</v>
      </c>
      <c r="M94" s="242">
        <v>29.2</v>
      </c>
    </row>
    <row r="95" spans="2:13" x14ac:dyDescent="0.25">
      <c r="B95" s="184" t="s">
        <v>140</v>
      </c>
      <c r="C95" s="185" t="s">
        <v>44</v>
      </c>
      <c r="D95" s="54" t="s">
        <v>233</v>
      </c>
      <c r="E95" s="190">
        <v>4262</v>
      </c>
      <c r="G95" s="242">
        <v>57.4</v>
      </c>
      <c r="H95" s="242">
        <v>67.3</v>
      </c>
      <c r="I95" s="242">
        <v>23.2</v>
      </c>
      <c r="J95" t="s">
        <v>1362</v>
      </c>
      <c r="K95" s="242">
        <v>58.3</v>
      </c>
      <c r="L95" s="242">
        <v>71.599999999999994</v>
      </c>
      <c r="M95" s="242">
        <v>31.9</v>
      </c>
    </row>
    <row r="96" spans="2:13" x14ac:dyDescent="0.25">
      <c r="B96" s="184" t="s">
        <v>140</v>
      </c>
      <c r="C96" s="185" t="s">
        <v>45</v>
      </c>
      <c r="D96" s="54" t="s">
        <v>234</v>
      </c>
      <c r="E96" s="190">
        <v>2210</v>
      </c>
      <c r="G96" s="242">
        <v>67.599999999999994</v>
      </c>
      <c r="H96" s="242">
        <v>77.599999999999994</v>
      </c>
      <c r="I96" s="242">
        <v>30.9</v>
      </c>
      <c r="J96" t="s">
        <v>1362</v>
      </c>
      <c r="K96" s="242">
        <v>68.3</v>
      </c>
      <c r="L96" s="242">
        <v>81.900000000000006</v>
      </c>
      <c r="M96" s="242">
        <v>43</v>
      </c>
    </row>
    <row r="97" spans="2:13" x14ac:dyDescent="0.25">
      <c r="B97" s="184" t="s">
        <v>140</v>
      </c>
      <c r="C97" s="185" t="s">
        <v>46</v>
      </c>
      <c r="D97" s="54" t="s">
        <v>235</v>
      </c>
      <c r="E97" s="190">
        <v>39916</v>
      </c>
      <c r="G97" s="242">
        <v>57.1</v>
      </c>
      <c r="H97" s="242">
        <v>66.2</v>
      </c>
      <c r="I97" s="242">
        <v>21.2</v>
      </c>
      <c r="J97" t="s">
        <v>1362</v>
      </c>
      <c r="K97" s="242">
        <v>58.1</v>
      </c>
      <c r="L97" s="242">
        <v>71.400000000000006</v>
      </c>
      <c r="M97" s="242">
        <v>31.7</v>
      </c>
    </row>
    <row r="98" spans="2:13" x14ac:dyDescent="0.25">
      <c r="B98" s="184" t="s">
        <v>140</v>
      </c>
      <c r="C98" s="185" t="s">
        <v>47</v>
      </c>
      <c r="D98" s="54" t="s">
        <v>236</v>
      </c>
      <c r="E98" s="190">
        <v>8651</v>
      </c>
      <c r="G98" s="242">
        <v>47.4</v>
      </c>
      <c r="H98" s="242">
        <v>52.9</v>
      </c>
      <c r="I98" s="242">
        <v>10.5</v>
      </c>
      <c r="J98" t="s">
        <v>1362</v>
      </c>
      <c r="K98" s="242">
        <v>48.6</v>
      </c>
      <c r="L98" s="242">
        <v>60.9</v>
      </c>
      <c r="M98" s="242">
        <v>24</v>
      </c>
    </row>
    <row r="99" spans="2:13" x14ac:dyDescent="0.25">
      <c r="B99" s="184" t="s">
        <v>140</v>
      </c>
      <c r="C99" s="185" t="s">
        <v>48</v>
      </c>
      <c r="D99" s="54" t="s">
        <v>237</v>
      </c>
      <c r="E99" s="190">
        <v>10620</v>
      </c>
      <c r="G99" s="242">
        <v>49.6</v>
      </c>
      <c r="H99" s="242">
        <v>60.9</v>
      </c>
      <c r="I99" s="242">
        <v>22.4</v>
      </c>
      <c r="J99" t="s">
        <v>1362</v>
      </c>
      <c r="K99" s="242">
        <v>50.3</v>
      </c>
      <c r="L99" s="242">
        <v>66.5</v>
      </c>
      <c r="M99" s="242">
        <v>32.6</v>
      </c>
    </row>
    <row r="100" spans="2:13" x14ac:dyDescent="0.25">
      <c r="B100" s="184" t="s">
        <v>140</v>
      </c>
      <c r="C100" s="185" t="s">
        <v>49</v>
      </c>
      <c r="D100" s="54" t="s">
        <v>238</v>
      </c>
      <c r="E100" s="190">
        <v>2678</v>
      </c>
      <c r="G100" s="242">
        <v>46.9</v>
      </c>
      <c r="H100" s="242">
        <v>53.2</v>
      </c>
      <c r="I100" s="242">
        <v>12</v>
      </c>
      <c r="J100" t="s">
        <v>1362</v>
      </c>
      <c r="K100" s="242">
        <v>48.2</v>
      </c>
      <c r="L100" s="242">
        <v>60.5</v>
      </c>
      <c r="M100" s="242">
        <v>23.8</v>
      </c>
    </row>
    <row r="101" spans="2:13" x14ac:dyDescent="0.25">
      <c r="B101" s="184" t="s">
        <v>140</v>
      </c>
      <c r="C101" s="185" t="s">
        <v>50</v>
      </c>
      <c r="D101" s="54" t="s">
        <v>239</v>
      </c>
      <c r="E101" s="190">
        <v>21949</v>
      </c>
      <c r="G101" s="242">
        <v>48.4</v>
      </c>
      <c r="H101" s="242">
        <v>56.8</v>
      </c>
      <c r="I101" s="242">
        <v>16.3</v>
      </c>
      <c r="J101" t="s">
        <v>1362</v>
      </c>
      <c r="K101" s="242">
        <v>49.4</v>
      </c>
      <c r="L101" s="242">
        <v>63.6</v>
      </c>
      <c r="M101" s="242">
        <v>28</v>
      </c>
    </row>
    <row r="102" spans="2:13" x14ac:dyDescent="0.25">
      <c r="B102" s="184" t="s">
        <v>140</v>
      </c>
      <c r="C102" s="185" t="s">
        <v>51</v>
      </c>
      <c r="D102" s="54" t="s">
        <v>240</v>
      </c>
      <c r="E102" s="190">
        <v>5055</v>
      </c>
      <c r="G102" s="242">
        <v>50.6</v>
      </c>
      <c r="H102" s="242">
        <v>58.6</v>
      </c>
      <c r="I102" s="242">
        <v>16.3</v>
      </c>
      <c r="J102" t="s">
        <v>1362</v>
      </c>
      <c r="K102" s="242">
        <v>51.5</v>
      </c>
      <c r="L102" s="242">
        <v>63.7</v>
      </c>
      <c r="M102" s="242">
        <v>25.3</v>
      </c>
    </row>
    <row r="103" spans="2:13" x14ac:dyDescent="0.25">
      <c r="B103" s="184" t="s">
        <v>140</v>
      </c>
      <c r="C103" s="185" t="s">
        <v>52</v>
      </c>
      <c r="D103" s="54" t="s">
        <v>241</v>
      </c>
      <c r="E103" s="190">
        <v>5055</v>
      </c>
      <c r="G103" s="242">
        <v>50.6</v>
      </c>
      <c r="H103" s="242">
        <v>58.6</v>
      </c>
      <c r="I103" s="242">
        <v>16.3</v>
      </c>
      <c r="J103" t="s">
        <v>1362</v>
      </c>
      <c r="K103" s="242">
        <v>51.5</v>
      </c>
      <c r="L103" s="242">
        <v>63.7</v>
      </c>
      <c r="M103" s="242">
        <v>25.3</v>
      </c>
    </row>
    <row r="104" spans="2:13" x14ac:dyDescent="0.25">
      <c r="B104" s="184" t="s">
        <v>140</v>
      </c>
      <c r="C104" s="185" t="s">
        <v>53</v>
      </c>
      <c r="D104" s="54" t="s">
        <v>242</v>
      </c>
      <c r="E104" s="190">
        <v>15175</v>
      </c>
      <c r="G104" s="242">
        <v>52.9</v>
      </c>
      <c r="H104" s="242">
        <v>56</v>
      </c>
      <c r="I104" s="242">
        <v>6.6</v>
      </c>
      <c r="J104" t="s">
        <v>1362</v>
      </c>
      <c r="K104" s="242">
        <v>53.5</v>
      </c>
      <c r="L104" s="242">
        <v>62.4</v>
      </c>
      <c r="M104" s="242">
        <v>19.100000000000001</v>
      </c>
    </row>
    <row r="105" spans="2:13" x14ac:dyDescent="0.25">
      <c r="B105" s="191" t="s">
        <v>140</v>
      </c>
      <c r="C105" s="192" t="s">
        <v>25</v>
      </c>
      <c r="D105" s="57" t="s">
        <v>243</v>
      </c>
      <c r="E105" s="193">
        <v>580841</v>
      </c>
      <c r="F105" s="194"/>
      <c r="G105" s="243">
        <v>56.7</v>
      </c>
      <c r="H105" s="243">
        <v>60.2</v>
      </c>
      <c r="I105" s="243">
        <v>8.1</v>
      </c>
      <c r="J105" s="194" t="s">
        <v>1362</v>
      </c>
      <c r="K105" s="243">
        <v>57.8</v>
      </c>
      <c r="L105" s="243">
        <v>66.8</v>
      </c>
      <c r="M105" s="243">
        <v>21.3</v>
      </c>
    </row>
    <row r="106" spans="2:13" x14ac:dyDescent="0.25">
      <c r="B106" s="184" t="s">
        <v>141</v>
      </c>
      <c r="C106" s="185" t="s">
        <v>30</v>
      </c>
      <c r="D106" s="54" t="s">
        <v>244</v>
      </c>
      <c r="E106" s="186">
        <v>491671</v>
      </c>
      <c r="F106" s="91"/>
      <c r="G106" s="240">
        <v>58.2</v>
      </c>
      <c r="H106" s="240">
        <v>61</v>
      </c>
      <c r="I106" s="240">
        <v>6.5</v>
      </c>
      <c r="J106" s="74" t="s">
        <v>1362</v>
      </c>
      <c r="K106" s="240">
        <v>60.6</v>
      </c>
      <c r="L106" s="240">
        <v>69.3</v>
      </c>
      <c r="M106" s="240">
        <v>21.9</v>
      </c>
    </row>
    <row r="107" spans="2:13" x14ac:dyDescent="0.25">
      <c r="B107" s="184" t="s">
        <v>141</v>
      </c>
      <c r="C107" s="185" t="s">
        <v>31</v>
      </c>
      <c r="D107" s="54" t="s">
        <v>245</v>
      </c>
      <c r="E107" s="186">
        <v>2236</v>
      </c>
      <c r="F107" s="91"/>
      <c r="G107" s="240">
        <v>64.599999999999994</v>
      </c>
      <c r="H107" s="240">
        <v>66.900000000000006</v>
      </c>
      <c r="I107" s="240">
        <v>6.7</v>
      </c>
      <c r="J107" s="74" t="s">
        <v>1362</v>
      </c>
      <c r="K107" s="240">
        <v>66</v>
      </c>
      <c r="L107" s="240">
        <v>72.400000000000006</v>
      </c>
      <c r="M107" s="240">
        <v>18.7</v>
      </c>
    </row>
    <row r="108" spans="2:13" x14ac:dyDescent="0.25">
      <c r="B108" s="184" t="s">
        <v>141</v>
      </c>
      <c r="C108" s="185" t="s">
        <v>32</v>
      </c>
      <c r="D108" s="54" t="s">
        <v>246</v>
      </c>
      <c r="E108" s="186">
        <v>163</v>
      </c>
      <c r="F108" s="91"/>
      <c r="G108" s="240">
        <v>13.5</v>
      </c>
      <c r="H108" s="240">
        <v>15.3</v>
      </c>
      <c r="I108" s="240">
        <v>2.1</v>
      </c>
      <c r="J108" s="74" t="s">
        <v>1362</v>
      </c>
      <c r="K108" s="240">
        <v>15.3</v>
      </c>
      <c r="L108" s="240">
        <v>20.9</v>
      </c>
      <c r="M108" s="240">
        <v>6.5</v>
      </c>
    </row>
    <row r="109" spans="2:13" x14ac:dyDescent="0.25">
      <c r="B109" s="184" t="s">
        <v>141</v>
      </c>
      <c r="C109" s="185" t="s">
        <v>33</v>
      </c>
      <c r="D109" s="54" t="s">
        <v>247</v>
      </c>
      <c r="E109" s="188">
        <v>13176</v>
      </c>
      <c r="F109" s="189"/>
      <c r="G109" s="241">
        <v>54.2</v>
      </c>
      <c r="H109" s="241">
        <v>61</v>
      </c>
      <c r="I109" s="241">
        <v>15</v>
      </c>
      <c r="J109" s="189" t="s">
        <v>1362</v>
      </c>
      <c r="K109" s="241">
        <v>55.4</v>
      </c>
      <c r="L109" s="241">
        <v>67.900000000000006</v>
      </c>
      <c r="M109" s="241">
        <v>28</v>
      </c>
    </row>
    <row r="110" spans="2:13" x14ac:dyDescent="0.25">
      <c r="B110" s="184" t="s">
        <v>141</v>
      </c>
      <c r="C110" s="185" t="s">
        <v>34</v>
      </c>
      <c r="D110" s="54" t="s">
        <v>248</v>
      </c>
      <c r="E110" s="188">
        <v>376</v>
      </c>
      <c r="F110" s="189"/>
      <c r="G110" s="241">
        <v>12</v>
      </c>
      <c r="H110" s="241">
        <v>14.4</v>
      </c>
      <c r="I110" s="241">
        <v>2.7</v>
      </c>
      <c r="J110" s="189" t="s">
        <v>1362</v>
      </c>
      <c r="K110" s="241">
        <v>12.8</v>
      </c>
      <c r="L110" s="241">
        <v>18.600000000000001</v>
      </c>
      <c r="M110" s="241">
        <v>6.7</v>
      </c>
    </row>
    <row r="111" spans="2:13" x14ac:dyDescent="0.25">
      <c r="B111" s="184" t="s">
        <v>141</v>
      </c>
      <c r="C111" s="185" t="s">
        <v>35</v>
      </c>
      <c r="D111" s="54" t="s">
        <v>249</v>
      </c>
      <c r="E111" s="188">
        <v>507622</v>
      </c>
      <c r="F111" s="189"/>
      <c r="G111" s="241">
        <v>58.1</v>
      </c>
      <c r="H111" s="241">
        <v>60.9</v>
      </c>
      <c r="I111" s="241">
        <v>6.8</v>
      </c>
      <c r="J111" s="189" t="s">
        <v>1362</v>
      </c>
      <c r="K111" s="241">
        <v>60.5</v>
      </c>
      <c r="L111" s="241">
        <v>69.2</v>
      </c>
      <c r="M111" s="241">
        <v>22</v>
      </c>
    </row>
    <row r="112" spans="2:13" x14ac:dyDescent="0.25">
      <c r="B112" s="184" t="s">
        <v>141</v>
      </c>
      <c r="C112" s="185" t="s">
        <v>36</v>
      </c>
      <c r="D112" s="54" t="s">
        <v>250</v>
      </c>
      <c r="E112" s="190">
        <v>5660</v>
      </c>
      <c r="G112" s="242">
        <v>50</v>
      </c>
      <c r="H112" s="242">
        <v>53.7</v>
      </c>
      <c r="I112" s="242">
        <v>7.3</v>
      </c>
      <c r="J112" t="s">
        <v>1362</v>
      </c>
      <c r="K112" s="242">
        <v>52.8</v>
      </c>
      <c r="L112" s="242">
        <v>63.3</v>
      </c>
      <c r="M112" s="242">
        <v>22.1</v>
      </c>
    </row>
    <row r="113" spans="2:13" x14ac:dyDescent="0.25">
      <c r="B113" s="184" t="s">
        <v>141</v>
      </c>
      <c r="C113" s="185" t="s">
        <v>37</v>
      </c>
      <c r="D113" s="54" t="s">
        <v>251</v>
      </c>
      <c r="E113" s="190">
        <v>1369</v>
      </c>
      <c r="G113" s="242">
        <v>57.8</v>
      </c>
      <c r="H113" s="242">
        <v>63.5</v>
      </c>
      <c r="I113" s="242">
        <v>13.5</v>
      </c>
      <c r="J113" t="s">
        <v>1362</v>
      </c>
      <c r="K113" s="242">
        <v>60.1</v>
      </c>
      <c r="L113" s="242">
        <v>71.7</v>
      </c>
      <c r="M113" s="242">
        <v>28.9</v>
      </c>
    </row>
    <row r="114" spans="2:13" x14ac:dyDescent="0.25">
      <c r="B114" s="184" t="s">
        <v>141</v>
      </c>
      <c r="C114" s="185" t="s">
        <v>38</v>
      </c>
      <c r="D114" s="54" t="s">
        <v>252</v>
      </c>
      <c r="E114" s="190">
        <v>2844</v>
      </c>
      <c r="G114" s="242">
        <v>68.8</v>
      </c>
      <c r="H114" s="242">
        <v>73.5</v>
      </c>
      <c r="I114" s="242">
        <v>15.1</v>
      </c>
      <c r="J114" t="s">
        <v>1362</v>
      </c>
      <c r="K114" s="242">
        <v>70.2</v>
      </c>
      <c r="L114" s="242">
        <v>78</v>
      </c>
      <c r="M114" s="242">
        <v>26</v>
      </c>
    </row>
    <row r="115" spans="2:13" x14ac:dyDescent="0.25">
      <c r="B115" s="184" t="s">
        <v>141</v>
      </c>
      <c r="C115" s="185" t="s">
        <v>39</v>
      </c>
      <c r="D115" s="54" t="s">
        <v>253</v>
      </c>
      <c r="E115" s="190">
        <v>5096</v>
      </c>
      <c r="G115" s="242">
        <v>61.1</v>
      </c>
      <c r="H115" s="242">
        <v>66.2</v>
      </c>
      <c r="I115" s="242">
        <v>13.1</v>
      </c>
      <c r="J115" t="s">
        <v>1362</v>
      </c>
      <c r="K115" s="242">
        <v>62.8</v>
      </c>
      <c r="L115" s="242">
        <v>72.400000000000006</v>
      </c>
      <c r="M115" s="242">
        <v>25.8</v>
      </c>
    </row>
    <row r="116" spans="2:13" x14ac:dyDescent="0.25">
      <c r="B116" s="184" t="s">
        <v>141</v>
      </c>
      <c r="C116" s="185" t="s">
        <v>40</v>
      </c>
      <c r="D116" s="54" t="s">
        <v>254</v>
      </c>
      <c r="E116" s="190">
        <v>14969</v>
      </c>
      <c r="G116" s="242">
        <v>58.1</v>
      </c>
      <c r="H116" s="242">
        <v>62.6</v>
      </c>
      <c r="I116" s="242">
        <v>10.8</v>
      </c>
      <c r="J116" t="s">
        <v>1362</v>
      </c>
      <c r="K116" s="242">
        <v>60.2</v>
      </c>
      <c r="L116" s="242">
        <v>69.900000000000006</v>
      </c>
      <c r="M116" s="242">
        <v>24.4</v>
      </c>
    </row>
    <row r="117" spans="2:13" x14ac:dyDescent="0.25">
      <c r="B117" s="184" t="s">
        <v>141</v>
      </c>
      <c r="C117" s="185" t="s">
        <v>41</v>
      </c>
      <c r="D117" s="54" t="s">
        <v>255</v>
      </c>
      <c r="E117" s="190">
        <v>13360</v>
      </c>
      <c r="G117" s="242">
        <v>71.099999999999994</v>
      </c>
      <c r="H117" s="242">
        <v>79.3</v>
      </c>
      <c r="I117" s="242">
        <v>28.5</v>
      </c>
      <c r="J117" t="s">
        <v>1362</v>
      </c>
      <c r="K117" s="242">
        <v>72.599999999999994</v>
      </c>
      <c r="L117" s="242">
        <v>83.8</v>
      </c>
      <c r="M117" s="242">
        <v>40.799999999999997</v>
      </c>
    </row>
    <row r="118" spans="2:13" x14ac:dyDescent="0.25">
      <c r="B118" s="184" t="s">
        <v>141</v>
      </c>
      <c r="C118" s="185" t="s">
        <v>42</v>
      </c>
      <c r="D118" s="54" t="s">
        <v>256</v>
      </c>
      <c r="E118" s="190">
        <v>14561</v>
      </c>
      <c r="G118" s="242">
        <v>48.8</v>
      </c>
      <c r="H118" s="242">
        <v>58</v>
      </c>
      <c r="I118" s="242">
        <v>18.100000000000001</v>
      </c>
      <c r="J118" t="s">
        <v>1362</v>
      </c>
      <c r="K118" s="242">
        <v>51.2</v>
      </c>
      <c r="L118" s="242">
        <v>66.8</v>
      </c>
      <c r="M118" s="242">
        <v>32</v>
      </c>
    </row>
    <row r="119" spans="2:13" x14ac:dyDescent="0.25">
      <c r="B119" s="184" t="s">
        <v>141</v>
      </c>
      <c r="C119" s="185" t="s">
        <v>43</v>
      </c>
      <c r="D119" s="54" t="s">
        <v>257</v>
      </c>
      <c r="E119" s="190">
        <v>5743</v>
      </c>
      <c r="G119" s="242">
        <v>53.1</v>
      </c>
      <c r="H119" s="242">
        <v>62.6</v>
      </c>
      <c r="I119" s="242">
        <v>20.2</v>
      </c>
      <c r="J119" t="s">
        <v>1362</v>
      </c>
      <c r="K119" s="242">
        <v>54.6</v>
      </c>
      <c r="L119" s="242">
        <v>69.5</v>
      </c>
      <c r="M119" s="242">
        <v>32.799999999999997</v>
      </c>
    </row>
    <row r="120" spans="2:13" x14ac:dyDescent="0.25">
      <c r="B120" s="184" t="s">
        <v>141</v>
      </c>
      <c r="C120" s="185" t="s">
        <v>44</v>
      </c>
      <c r="D120" s="54" t="s">
        <v>258</v>
      </c>
      <c r="E120" s="190">
        <v>4974</v>
      </c>
      <c r="G120" s="242">
        <v>55.1</v>
      </c>
      <c r="H120" s="242">
        <v>65.8</v>
      </c>
      <c r="I120" s="242">
        <v>23.8</v>
      </c>
      <c r="J120" t="s">
        <v>1362</v>
      </c>
      <c r="K120" s="242">
        <v>56.4</v>
      </c>
      <c r="L120" s="242">
        <v>72.3</v>
      </c>
      <c r="M120" s="242">
        <v>36.5</v>
      </c>
    </row>
    <row r="121" spans="2:13" x14ac:dyDescent="0.25">
      <c r="B121" s="184" t="s">
        <v>141</v>
      </c>
      <c r="C121" s="185" t="s">
        <v>45</v>
      </c>
      <c r="D121" s="54" t="s">
        <v>259</v>
      </c>
      <c r="E121" s="190">
        <v>2158</v>
      </c>
      <c r="G121" s="242">
        <v>71.400000000000006</v>
      </c>
      <c r="H121" s="242">
        <v>80.400000000000006</v>
      </c>
      <c r="I121" s="242">
        <v>31.4</v>
      </c>
      <c r="J121" t="s">
        <v>1362</v>
      </c>
      <c r="K121" s="242">
        <v>72.2</v>
      </c>
      <c r="L121" s="242">
        <v>84.2</v>
      </c>
      <c r="M121" s="242">
        <v>43.1</v>
      </c>
    </row>
    <row r="122" spans="2:13" x14ac:dyDescent="0.25">
      <c r="B122" s="184" t="s">
        <v>141</v>
      </c>
      <c r="C122" s="185" t="s">
        <v>46</v>
      </c>
      <c r="D122" s="54" t="s">
        <v>260</v>
      </c>
      <c r="E122" s="190">
        <v>40796</v>
      </c>
      <c r="G122" s="242">
        <v>58.7</v>
      </c>
      <c r="H122" s="242">
        <v>67.8</v>
      </c>
      <c r="I122" s="242">
        <v>22.1</v>
      </c>
      <c r="J122" t="s">
        <v>1362</v>
      </c>
      <c r="K122" s="242">
        <v>60.4</v>
      </c>
      <c r="L122" s="242">
        <v>74.3</v>
      </c>
      <c r="M122" s="242">
        <v>35.1</v>
      </c>
    </row>
    <row r="123" spans="2:13" x14ac:dyDescent="0.25">
      <c r="B123" s="184" t="s">
        <v>141</v>
      </c>
      <c r="C123" s="185" t="s">
        <v>47</v>
      </c>
      <c r="D123" s="54" t="s">
        <v>261</v>
      </c>
      <c r="E123" s="190">
        <v>8384</v>
      </c>
      <c r="G123" s="242">
        <v>49.3</v>
      </c>
      <c r="H123" s="242">
        <v>55.7</v>
      </c>
      <c r="I123" s="242">
        <v>12.6</v>
      </c>
      <c r="J123" t="s">
        <v>1362</v>
      </c>
      <c r="K123" s="242">
        <v>51.4</v>
      </c>
      <c r="L123" s="242">
        <v>65.400000000000006</v>
      </c>
      <c r="M123" s="242">
        <v>28.7</v>
      </c>
    </row>
    <row r="124" spans="2:13" x14ac:dyDescent="0.25">
      <c r="B124" s="184" t="s">
        <v>141</v>
      </c>
      <c r="C124" s="185" t="s">
        <v>48</v>
      </c>
      <c r="D124" s="54" t="s">
        <v>262</v>
      </c>
      <c r="E124" s="190">
        <v>11461</v>
      </c>
      <c r="G124" s="242">
        <v>52.4</v>
      </c>
      <c r="H124" s="242">
        <v>63.7</v>
      </c>
      <c r="I124" s="242">
        <v>23.8</v>
      </c>
      <c r="J124" t="s">
        <v>1362</v>
      </c>
      <c r="K124" s="242">
        <v>53.8</v>
      </c>
      <c r="L124" s="242">
        <v>70.3</v>
      </c>
      <c r="M124" s="242">
        <v>35.799999999999997</v>
      </c>
    </row>
    <row r="125" spans="2:13" x14ac:dyDescent="0.25">
      <c r="B125" s="184" t="s">
        <v>141</v>
      </c>
      <c r="C125" s="185" t="s">
        <v>49</v>
      </c>
      <c r="D125" s="54" t="s">
        <v>263</v>
      </c>
      <c r="E125" s="190">
        <v>2678</v>
      </c>
      <c r="G125" s="242">
        <v>48.6</v>
      </c>
      <c r="H125" s="242">
        <v>56.3</v>
      </c>
      <c r="I125" s="242">
        <v>15.1</v>
      </c>
      <c r="J125" t="s">
        <v>1362</v>
      </c>
      <c r="K125" s="242">
        <v>51.1</v>
      </c>
      <c r="L125" s="242">
        <v>65.599999999999994</v>
      </c>
      <c r="M125" s="242">
        <v>29.6</v>
      </c>
    </row>
    <row r="126" spans="2:13" x14ac:dyDescent="0.25">
      <c r="B126" s="184" t="s">
        <v>141</v>
      </c>
      <c r="C126" s="185" t="s">
        <v>50</v>
      </c>
      <c r="D126" s="54" t="s">
        <v>264</v>
      </c>
      <c r="E126" s="190">
        <v>22523</v>
      </c>
      <c r="G126" s="242">
        <v>50.8</v>
      </c>
      <c r="H126" s="242">
        <v>59.8</v>
      </c>
      <c r="I126" s="242">
        <v>18.399999999999999</v>
      </c>
      <c r="J126" t="s">
        <v>1362</v>
      </c>
      <c r="K126" s="242">
        <v>52.6</v>
      </c>
      <c r="L126" s="242">
        <v>67.900000000000006</v>
      </c>
      <c r="M126" s="242">
        <v>32.299999999999997</v>
      </c>
    </row>
    <row r="127" spans="2:13" x14ac:dyDescent="0.25">
      <c r="B127" s="184" t="s">
        <v>141</v>
      </c>
      <c r="C127" s="185" t="s">
        <v>51</v>
      </c>
      <c r="D127" s="54" t="s">
        <v>265</v>
      </c>
      <c r="E127" s="190">
        <v>5391</v>
      </c>
      <c r="G127" s="242">
        <v>49.9</v>
      </c>
      <c r="H127" s="242">
        <v>58.6</v>
      </c>
      <c r="I127" s="242">
        <v>17.3</v>
      </c>
      <c r="J127" t="s">
        <v>1362</v>
      </c>
      <c r="K127" s="242">
        <v>51.6</v>
      </c>
      <c r="L127" s="242">
        <v>64.8</v>
      </c>
      <c r="M127" s="242">
        <v>27.4</v>
      </c>
    </row>
    <row r="128" spans="2:13" x14ac:dyDescent="0.25">
      <c r="B128" s="184" t="s">
        <v>141</v>
      </c>
      <c r="C128" s="185" t="s">
        <v>52</v>
      </c>
      <c r="D128" s="54" t="s">
        <v>266</v>
      </c>
      <c r="E128" s="190">
        <v>5391</v>
      </c>
      <c r="G128" s="242">
        <v>49.9</v>
      </c>
      <c r="H128" s="242">
        <v>58.6</v>
      </c>
      <c r="I128" s="242">
        <v>17.3</v>
      </c>
      <c r="J128" t="s">
        <v>1362</v>
      </c>
      <c r="K128" s="242">
        <v>51.6</v>
      </c>
      <c r="L128" s="242">
        <v>64.8</v>
      </c>
      <c r="M128" s="242">
        <v>27.4</v>
      </c>
    </row>
    <row r="129" spans="2:13" x14ac:dyDescent="0.25">
      <c r="B129" s="184" t="s">
        <v>141</v>
      </c>
      <c r="C129" s="185" t="s">
        <v>53</v>
      </c>
      <c r="D129" s="54" t="s">
        <v>267</v>
      </c>
      <c r="E129" s="190">
        <v>11662</v>
      </c>
      <c r="G129" s="242">
        <v>53.8</v>
      </c>
      <c r="H129" s="242">
        <v>57.2</v>
      </c>
      <c r="I129" s="242">
        <v>7.4</v>
      </c>
      <c r="J129" t="s">
        <v>1362</v>
      </c>
      <c r="K129" s="242">
        <v>55.3</v>
      </c>
      <c r="L129" s="242">
        <v>65.3</v>
      </c>
      <c r="M129" s="242">
        <v>22.3</v>
      </c>
    </row>
    <row r="130" spans="2:13" x14ac:dyDescent="0.25">
      <c r="B130" s="191" t="s">
        <v>141</v>
      </c>
      <c r="C130" s="192" t="s">
        <v>25</v>
      </c>
      <c r="D130" s="57" t="s">
        <v>268</v>
      </c>
      <c r="E130" s="193">
        <v>591301</v>
      </c>
      <c r="F130" s="194"/>
      <c r="G130" s="243">
        <v>57.8</v>
      </c>
      <c r="H130" s="243">
        <v>61.4</v>
      </c>
      <c r="I130" s="243">
        <v>8.5</v>
      </c>
      <c r="J130" s="194" t="s">
        <v>1362</v>
      </c>
      <c r="K130" s="243">
        <v>60.1</v>
      </c>
      <c r="L130" s="243">
        <v>69.5</v>
      </c>
      <c r="M130" s="243">
        <v>23.5</v>
      </c>
    </row>
    <row r="131" spans="2:13" x14ac:dyDescent="0.25">
      <c r="B131" s="184" t="s">
        <v>142</v>
      </c>
      <c r="C131" s="185" t="s">
        <v>30</v>
      </c>
      <c r="D131" s="54" t="s">
        <v>269</v>
      </c>
      <c r="E131" s="186">
        <v>485638</v>
      </c>
      <c r="F131" s="91"/>
      <c r="G131" s="240">
        <v>60</v>
      </c>
      <c r="H131" s="240">
        <v>62.8</v>
      </c>
      <c r="I131" s="240">
        <v>7.1</v>
      </c>
      <c r="J131" s="74" t="s">
        <v>1362</v>
      </c>
      <c r="K131" s="240">
        <v>63.6</v>
      </c>
      <c r="L131" s="240">
        <v>71.599999999999994</v>
      </c>
      <c r="M131" s="240">
        <v>21.9</v>
      </c>
    </row>
    <row r="132" spans="2:13" x14ac:dyDescent="0.25">
      <c r="B132" s="184" t="s">
        <v>142</v>
      </c>
      <c r="C132" s="185" t="s">
        <v>31</v>
      </c>
      <c r="D132" s="54" t="s">
        <v>270</v>
      </c>
      <c r="E132" s="186">
        <v>2131</v>
      </c>
      <c r="F132" s="91"/>
      <c r="G132" s="240">
        <v>67.400000000000006</v>
      </c>
      <c r="H132" s="240">
        <v>70.7</v>
      </c>
      <c r="I132" s="240">
        <v>10.199999999999999</v>
      </c>
      <c r="J132" s="74" t="s">
        <v>1362</v>
      </c>
      <c r="K132" s="240">
        <v>70.2</v>
      </c>
      <c r="L132" s="240">
        <v>76.8</v>
      </c>
      <c r="M132" s="240">
        <v>22.1</v>
      </c>
    </row>
    <row r="133" spans="2:13" x14ac:dyDescent="0.25">
      <c r="B133" s="184" t="s">
        <v>142</v>
      </c>
      <c r="C133" s="185" t="s">
        <v>32</v>
      </c>
      <c r="D133" s="54" t="s">
        <v>271</v>
      </c>
      <c r="E133" s="186">
        <v>116</v>
      </c>
      <c r="F133" s="91"/>
      <c r="G133" s="240">
        <v>12.9</v>
      </c>
      <c r="H133" s="240">
        <v>13.8</v>
      </c>
      <c r="I133" s="240" t="s">
        <v>1363</v>
      </c>
      <c r="J133" s="74" t="s">
        <v>1362</v>
      </c>
      <c r="K133" s="240">
        <v>15.5</v>
      </c>
      <c r="L133" s="240">
        <v>21.6</v>
      </c>
      <c r="M133" s="240">
        <v>7.1</v>
      </c>
    </row>
    <row r="134" spans="2:13" x14ac:dyDescent="0.25">
      <c r="B134" s="184" t="s">
        <v>142</v>
      </c>
      <c r="C134" s="185" t="s">
        <v>33</v>
      </c>
      <c r="D134" s="54" t="s">
        <v>272</v>
      </c>
      <c r="E134" s="188">
        <v>15470</v>
      </c>
      <c r="F134" s="189"/>
      <c r="G134" s="241">
        <v>53.2</v>
      </c>
      <c r="H134" s="241">
        <v>60.3</v>
      </c>
      <c r="I134" s="241">
        <v>15.2</v>
      </c>
      <c r="J134" s="189" t="s">
        <v>1362</v>
      </c>
      <c r="K134" s="241">
        <v>55.6</v>
      </c>
      <c r="L134" s="241">
        <v>67.900000000000006</v>
      </c>
      <c r="M134" s="241">
        <v>27.5</v>
      </c>
    </row>
    <row r="135" spans="2:13" x14ac:dyDescent="0.25">
      <c r="B135" s="184" t="s">
        <v>142</v>
      </c>
      <c r="C135" s="185" t="s">
        <v>34</v>
      </c>
      <c r="D135" s="54" t="s">
        <v>273</v>
      </c>
      <c r="E135" s="188">
        <v>449</v>
      </c>
      <c r="F135" s="189"/>
      <c r="G135" s="241">
        <v>13.8</v>
      </c>
      <c r="H135" s="241">
        <v>15.4</v>
      </c>
      <c r="I135" s="241">
        <v>1.8</v>
      </c>
      <c r="J135" s="189" t="s">
        <v>1362</v>
      </c>
      <c r="K135" s="241">
        <v>16.7</v>
      </c>
      <c r="L135" s="241">
        <v>21.4</v>
      </c>
      <c r="M135" s="241">
        <v>5.6</v>
      </c>
    </row>
    <row r="136" spans="2:13" x14ac:dyDescent="0.25">
      <c r="B136" s="184" t="s">
        <v>142</v>
      </c>
      <c r="C136" s="185" t="s">
        <v>35</v>
      </c>
      <c r="D136" s="54" t="s">
        <v>274</v>
      </c>
      <c r="E136" s="188">
        <v>503804</v>
      </c>
      <c r="F136" s="189"/>
      <c r="G136" s="241">
        <v>59.8</v>
      </c>
      <c r="H136" s="241">
        <v>62.7</v>
      </c>
      <c r="I136" s="241">
        <v>7.4</v>
      </c>
      <c r="J136" s="189" t="s">
        <v>1362</v>
      </c>
      <c r="K136" s="241">
        <v>63.3</v>
      </c>
      <c r="L136" s="241">
        <v>71.400000000000006</v>
      </c>
      <c r="M136" s="241">
        <v>22.1</v>
      </c>
    </row>
    <row r="137" spans="2:13" x14ac:dyDescent="0.25">
      <c r="B137" s="184" t="s">
        <v>142</v>
      </c>
      <c r="C137" s="185" t="s">
        <v>36</v>
      </c>
      <c r="D137" s="54" t="s">
        <v>275</v>
      </c>
      <c r="E137" s="190">
        <v>6065</v>
      </c>
      <c r="G137" s="242">
        <v>53.2</v>
      </c>
      <c r="H137" s="242">
        <v>57.2</v>
      </c>
      <c r="I137" s="242">
        <v>8.6999999999999993</v>
      </c>
      <c r="J137" t="s">
        <v>1362</v>
      </c>
      <c r="K137" s="242">
        <v>57.7</v>
      </c>
      <c r="L137" s="242">
        <v>67.099999999999994</v>
      </c>
      <c r="M137" s="242">
        <v>22.2</v>
      </c>
    </row>
    <row r="138" spans="2:13" x14ac:dyDescent="0.25">
      <c r="B138" s="184" t="s">
        <v>142</v>
      </c>
      <c r="C138" s="185" t="s">
        <v>37</v>
      </c>
      <c r="D138" s="54" t="s">
        <v>276</v>
      </c>
      <c r="E138" s="190">
        <v>1594</v>
      </c>
      <c r="G138" s="242">
        <v>60.5</v>
      </c>
      <c r="H138" s="242">
        <v>66.2</v>
      </c>
      <c r="I138" s="242">
        <v>14.6</v>
      </c>
      <c r="J138" t="s">
        <v>1362</v>
      </c>
      <c r="K138" s="242">
        <v>63.1</v>
      </c>
      <c r="L138" s="242">
        <v>73.900000000000006</v>
      </c>
      <c r="M138" s="242">
        <v>29.3</v>
      </c>
    </row>
    <row r="139" spans="2:13" x14ac:dyDescent="0.25">
      <c r="B139" s="184" t="s">
        <v>142</v>
      </c>
      <c r="C139" s="185" t="s">
        <v>38</v>
      </c>
      <c r="D139" s="54" t="s">
        <v>277</v>
      </c>
      <c r="E139" s="190">
        <v>3111</v>
      </c>
      <c r="G139" s="242">
        <v>69.7</v>
      </c>
      <c r="H139" s="242">
        <v>74.599999999999994</v>
      </c>
      <c r="I139" s="242">
        <v>16.100000000000001</v>
      </c>
      <c r="J139" t="s">
        <v>1362</v>
      </c>
      <c r="K139" s="242">
        <v>72.599999999999994</v>
      </c>
      <c r="L139" s="242">
        <v>80.7</v>
      </c>
      <c r="M139" s="242">
        <v>29.7</v>
      </c>
    </row>
    <row r="140" spans="2:13" x14ac:dyDescent="0.25">
      <c r="B140" s="184" t="s">
        <v>142</v>
      </c>
      <c r="C140" s="185" t="s">
        <v>39</v>
      </c>
      <c r="D140" s="54" t="s">
        <v>278</v>
      </c>
      <c r="E140" s="190">
        <v>5527</v>
      </c>
      <c r="G140" s="242">
        <v>63.1</v>
      </c>
      <c r="H140" s="242">
        <v>68.2</v>
      </c>
      <c r="I140" s="242">
        <v>13.8</v>
      </c>
      <c r="J140" t="s">
        <v>1362</v>
      </c>
      <c r="K140" s="242">
        <v>66</v>
      </c>
      <c r="L140" s="242">
        <v>75.2</v>
      </c>
      <c r="M140" s="242">
        <v>27</v>
      </c>
    </row>
    <row r="141" spans="2:13" x14ac:dyDescent="0.25">
      <c r="B141" s="184" t="s">
        <v>142</v>
      </c>
      <c r="C141" s="185" t="s">
        <v>40</v>
      </c>
      <c r="D141" s="54" t="s">
        <v>279</v>
      </c>
      <c r="E141" s="190">
        <v>16297</v>
      </c>
      <c r="G141" s="242">
        <v>60.4</v>
      </c>
      <c r="H141" s="242">
        <v>65.2</v>
      </c>
      <c r="I141" s="242">
        <v>12</v>
      </c>
      <c r="J141" t="s">
        <v>1362</v>
      </c>
      <c r="K141" s="242">
        <v>63.9</v>
      </c>
      <c r="L141" s="242">
        <v>73.099999999999994</v>
      </c>
      <c r="M141" s="242">
        <v>25.5</v>
      </c>
    </row>
    <row r="142" spans="2:13" x14ac:dyDescent="0.25">
      <c r="B142" s="184" t="s">
        <v>142</v>
      </c>
      <c r="C142" s="185" t="s">
        <v>41</v>
      </c>
      <c r="D142" s="54" t="s">
        <v>280</v>
      </c>
      <c r="E142" s="190">
        <v>13520</v>
      </c>
      <c r="G142" s="242">
        <v>73</v>
      </c>
      <c r="H142" s="242">
        <v>81.099999999999994</v>
      </c>
      <c r="I142" s="242">
        <v>29.9</v>
      </c>
      <c r="J142" t="s">
        <v>1362</v>
      </c>
      <c r="K142" s="242">
        <v>75.2</v>
      </c>
      <c r="L142" s="242">
        <v>85.4</v>
      </c>
      <c r="M142" s="242">
        <v>41</v>
      </c>
    </row>
    <row r="143" spans="2:13" x14ac:dyDescent="0.25">
      <c r="B143" s="184" t="s">
        <v>142</v>
      </c>
      <c r="C143" s="185" t="s">
        <v>42</v>
      </c>
      <c r="D143" s="54" t="s">
        <v>281</v>
      </c>
      <c r="E143" s="190">
        <v>15328</v>
      </c>
      <c r="G143" s="242">
        <v>50.5</v>
      </c>
      <c r="H143" s="242">
        <v>60.3</v>
      </c>
      <c r="I143" s="242">
        <v>19.8</v>
      </c>
      <c r="J143" t="s">
        <v>1362</v>
      </c>
      <c r="K143" s="242">
        <v>54.1</v>
      </c>
      <c r="L143" s="242">
        <v>68.599999999999994</v>
      </c>
      <c r="M143" s="242">
        <v>31.6</v>
      </c>
    </row>
    <row r="144" spans="2:13" x14ac:dyDescent="0.25">
      <c r="B144" s="184" t="s">
        <v>142</v>
      </c>
      <c r="C144" s="185" t="s">
        <v>43</v>
      </c>
      <c r="D144" s="54" t="s">
        <v>282</v>
      </c>
      <c r="E144" s="190">
        <v>5865</v>
      </c>
      <c r="G144" s="242">
        <v>55.7</v>
      </c>
      <c r="H144" s="242">
        <v>64.400000000000006</v>
      </c>
      <c r="I144" s="242">
        <v>19.7</v>
      </c>
      <c r="J144" t="s">
        <v>1362</v>
      </c>
      <c r="K144" s="242">
        <v>58</v>
      </c>
      <c r="L144" s="242">
        <v>71.900000000000006</v>
      </c>
      <c r="M144" s="242">
        <v>33.1</v>
      </c>
    </row>
    <row r="145" spans="2:13" x14ac:dyDescent="0.25">
      <c r="B145" s="184" t="s">
        <v>142</v>
      </c>
      <c r="C145" s="185" t="s">
        <v>44</v>
      </c>
      <c r="D145" s="54" t="s">
        <v>283</v>
      </c>
      <c r="E145" s="190">
        <v>5735</v>
      </c>
      <c r="G145" s="242">
        <v>56.8</v>
      </c>
      <c r="H145" s="242">
        <v>68</v>
      </c>
      <c r="I145" s="242">
        <v>26</v>
      </c>
      <c r="J145" t="s">
        <v>1362</v>
      </c>
      <c r="K145" s="242">
        <v>59.1</v>
      </c>
      <c r="L145" s="242">
        <v>73.599999999999994</v>
      </c>
      <c r="M145" s="242">
        <v>35.5</v>
      </c>
    </row>
    <row r="146" spans="2:13" x14ac:dyDescent="0.25">
      <c r="B146" s="184" t="s">
        <v>142</v>
      </c>
      <c r="C146" s="185" t="s">
        <v>45</v>
      </c>
      <c r="D146" s="54" t="s">
        <v>284</v>
      </c>
      <c r="E146" s="190">
        <v>2264</v>
      </c>
      <c r="G146" s="242">
        <v>69.8</v>
      </c>
      <c r="H146" s="242">
        <v>80.3</v>
      </c>
      <c r="I146" s="242">
        <v>34.799999999999997</v>
      </c>
      <c r="J146" t="s">
        <v>1362</v>
      </c>
      <c r="K146" s="242">
        <v>71.400000000000006</v>
      </c>
      <c r="L146" s="242">
        <v>84</v>
      </c>
      <c r="M146" s="242">
        <v>44.1</v>
      </c>
    </row>
    <row r="147" spans="2:13" x14ac:dyDescent="0.25">
      <c r="B147" s="184" t="s">
        <v>142</v>
      </c>
      <c r="C147" s="185" t="s">
        <v>46</v>
      </c>
      <c r="D147" s="54" t="s">
        <v>285</v>
      </c>
      <c r="E147" s="190">
        <v>42712</v>
      </c>
      <c r="G147" s="242">
        <v>60.2</v>
      </c>
      <c r="H147" s="242">
        <v>69.5</v>
      </c>
      <c r="I147" s="242">
        <v>23.5</v>
      </c>
      <c r="J147" t="s">
        <v>1362</v>
      </c>
      <c r="K147" s="242">
        <v>62.9</v>
      </c>
      <c r="L147" s="242">
        <v>75.8</v>
      </c>
      <c r="M147" s="242">
        <v>34.9</v>
      </c>
    </row>
    <row r="148" spans="2:13" x14ac:dyDescent="0.25">
      <c r="B148" s="184" t="s">
        <v>142</v>
      </c>
      <c r="C148" s="185" t="s">
        <v>47</v>
      </c>
      <c r="D148" s="54" t="s">
        <v>286</v>
      </c>
      <c r="E148" s="190">
        <v>7989</v>
      </c>
      <c r="G148" s="242">
        <v>52.3</v>
      </c>
      <c r="H148" s="242">
        <v>58.7</v>
      </c>
      <c r="I148" s="242">
        <v>13.4</v>
      </c>
      <c r="J148" t="s">
        <v>1362</v>
      </c>
      <c r="K148" s="242">
        <v>55.5</v>
      </c>
      <c r="L148" s="242">
        <v>67.7</v>
      </c>
      <c r="M148" s="242">
        <v>27.4</v>
      </c>
    </row>
    <row r="149" spans="2:13" x14ac:dyDescent="0.25">
      <c r="B149" s="184" t="s">
        <v>142</v>
      </c>
      <c r="C149" s="185" t="s">
        <v>48</v>
      </c>
      <c r="D149" s="54" t="s">
        <v>287</v>
      </c>
      <c r="E149" s="190">
        <v>12120</v>
      </c>
      <c r="G149" s="242">
        <v>54.3</v>
      </c>
      <c r="H149" s="242">
        <v>66.2</v>
      </c>
      <c r="I149" s="242">
        <v>26</v>
      </c>
      <c r="J149" t="s">
        <v>1362</v>
      </c>
      <c r="K149" s="242">
        <v>57.1</v>
      </c>
      <c r="L149" s="242">
        <v>72.900000000000006</v>
      </c>
      <c r="M149" s="242">
        <v>36.700000000000003</v>
      </c>
    </row>
    <row r="150" spans="2:13" x14ac:dyDescent="0.25">
      <c r="B150" s="184" t="s">
        <v>142</v>
      </c>
      <c r="C150" s="185" t="s">
        <v>49</v>
      </c>
      <c r="D150" s="54" t="s">
        <v>288</v>
      </c>
      <c r="E150" s="190">
        <v>2707</v>
      </c>
      <c r="G150" s="242">
        <v>52.8</v>
      </c>
      <c r="H150" s="242">
        <v>60.5</v>
      </c>
      <c r="I150" s="242">
        <v>16.5</v>
      </c>
      <c r="J150" t="s">
        <v>1362</v>
      </c>
      <c r="K150" s="242">
        <v>56</v>
      </c>
      <c r="L150" s="242">
        <v>70</v>
      </c>
      <c r="M150" s="242">
        <v>31.7</v>
      </c>
    </row>
    <row r="151" spans="2:13" x14ac:dyDescent="0.25">
      <c r="B151" s="184" t="s">
        <v>142</v>
      </c>
      <c r="C151" s="185" t="s">
        <v>50</v>
      </c>
      <c r="D151" s="54" t="s">
        <v>289</v>
      </c>
      <c r="E151" s="190">
        <v>22816</v>
      </c>
      <c r="G151" s="242">
        <v>53.4</v>
      </c>
      <c r="H151" s="242">
        <v>62.9</v>
      </c>
      <c r="I151" s="242">
        <v>20.3</v>
      </c>
      <c r="J151" t="s">
        <v>1362</v>
      </c>
      <c r="K151" s="242">
        <v>56.4</v>
      </c>
      <c r="L151" s="242">
        <v>70.7</v>
      </c>
      <c r="M151" s="242">
        <v>32.799999999999997</v>
      </c>
    </row>
    <row r="152" spans="2:13" x14ac:dyDescent="0.25">
      <c r="B152" s="184" t="s">
        <v>142</v>
      </c>
      <c r="C152" s="185" t="s">
        <v>51</v>
      </c>
      <c r="D152" s="54" t="s">
        <v>290</v>
      </c>
      <c r="E152" s="190">
        <v>5761</v>
      </c>
      <c r="G152" s="242">
        <v>50.5</v>
      </c>
      <c r="H152" s="242">
        <v>60</v>
      </c>
      <c r="I152" s="242">
        <v>19.100000000000001</v>
      </c>
      <c r="J152" t="s">
        <v>1362</v>
      </c>
      <c r="K152" s="242">
        <v>52.7</v>
      </c>
      <c r="L152" s="242">
        <v>65.5</v>
      </c>
      <c r="M152" s="242">
        <v>27.1</v>
      </c>
    </row>
    <row r="153" spans="2:13" x14ac:dyDescent="0.25">
      <c r="B153" s="184" t="s">
        <v>142</v>
      </c>
      <c r="C153" s="185" t="s">
        <v>52</v>
      </c>
      <c r="D153" s="54" t="s">
        <v>291</v>
      </c>
      <c r="E153" s="190">
        <v>5761</v>
      </c>
      <c r="G153" s="242">
        <v>50.5</v>
      </c>
      <c r="H153" s="242">
        <v>60</v>
      </c>
      <c r="I153" s="242">
        <v>19.100000000000001</v>
      </c>
      <c r="J153" t="s">
        <v>1362</v>
      </c>
      <c r="K153" s="242">
        <v>52.7</v>
      </c>
      <c r="L153" s="242">
        <v>65.5</v>
      </c>
      <c r="M153" s="242">
        <v>27.1</v>
      </c>
    </row>
    <row r="154" spans="2:13" x14ac:dyDescent="0.25">
      <c r="B154" s="184" t="s">
        <v>142</v>
      </c>
      <c r="C154" s="185" t="s">
        <v>53</v>
      </c>
      <c r="D154" s="54" t="s">
        <v>292</v>
      </c>
      <c r="E154" s="190">
        <v>8814</v>
      </c>
      <c r="G154" s="242">
        <v>55.5</v>
      </c>
      <c r="H154" s="242">
        <v>59.9</v>
      </c>
      <c r="I154" s="242">
        <v>9.9</v>
      </c>
      <c r="J154" t="s">
        <v>1362</v>
      </c>
      <c r="K154" s="242">
        <v>58.1</v>
      </c>
      <c r="L154" s="242">
        <v>67.3</v>
      </c>
      <c r="M154" s="242">
        <v>22</v>
      </c>
    </row>
    <row r="155" spans="2:13" x14ac:dyDescent="0.25">
      <c r="B155" s="191" t="s">
        <v>142</v>
      </c>
      <c r="C155" s="192" t="s">
        <v>25</v>
      </c>
      <c r="D155" s="57" t="s">
        <v>293</v>
      </c>
      <c r="E155" s="193">
        <v>591390</v>
      </c>
      <c r="F155" s="194"/>
      <c r="G155" s="243">
        <v>59.5</v>
      </c>
      <c r="H155" s="243">
        <v>63.3</v>
      </c>
      <c r="I155" s="243">
        <v>9.4</v>
      </c>
      <c r="J155" s="194" t="s">
        <v>1362</v>
      </c>
      <c r="K155" s="243">
        <v>62.9</v>
      </c>
      <c r="L155" s="243">
        <v>71.7</v>
      </c>
      <c r="M155" s="243">
        <v>23.7</v>
      </c>
    </row>
    <row r="156" spans="2:13" x14ac:dyDescent="0.25">
      <c r="B156" s="184" t="s">
        <v>143</v>
      </c>
      <c r="C156" s="185" t="s">
        <v>30</v>
      </c>
      <c r="D156" s="54" t="s">
        <v>294</v>
      </c>
      <c r="E156" s="186">
        <v>462341</v>
      </c>
      <c r="F156" s="91"/>
      <c r="G156" s="240">
        <v>62</v>
      </c>
      <c r="H156" s="240">
        <v>65</v>
      </c>
      <c r="I156" s="240">
        <v>7.9</v>
      </c>
      <c r="J156" s="74" t="s">
        <v>1362</v>
      </c>
      <c r="K156" s="240">
        <v>65.7</v>
      </c>
      <c r="L156" s="240">
        <v>72.5</v>
      </c>
      <c r="M156" s="240">
        <v>19.899999999999999</v>
      </c>
    </row>
    <row r="157" spans="2:13" x14ac:dyDescent="0.25">
      <c r="B157" s="184" t="s">
        <v>143</v>
      </c>
      <c r="C157" s="185" t="s">
        <v>31</v>
      </c>
      <c r="D157" s="54" t="s">
        <v>295</v>
      </c>
      <c r="E157" s="186">
        <v>1951</v>
      </c>
      <c r="F157" s="91"/>
      <c r="G157" s="240">
        <v>68.599999999999994</v>
      </c>
      <c r="H157" s="240">
        <v>72.099999999999994</v>
      </c>
      <c r="I157" s="240">
        <v>10.9</v>
      </c>
      <c r="J157" s="74" t="s">
        <v>1362</v>
      </c>
      <c r="K157" s="240">
        <v>71.400000000000006</v>
      </c>
      <c r="L157" s="240">
        <v>77.2</v>
      </c>
      <c r="M157" s="240">
        <v>20.3</v>
      </c>
    </row>
    <row r="158" spans="2:13" x14ac:dyDescent="0.25">
      <c r="B158" s="184" t="s">
        <v>143</v>
      </c>
      <c r="C158" s="185" t="s">
        <v>32</v>
      </c>
      <c r="D158" s="54" t="s">
        <v>296</v>
      </c>
      <c r="E158" s="186">
        <v>125</v>
      </c>
      <c r="F158" s="91"/>
      <c r="G158" s="240">
        <v>13.6</v>
      </c>
      <c r="H158" s="240">
        <v>16</v>
      </c>
      <c r="I158" s="240">
        <v>2.8</v>
      </c>
      <c r="J158" s="74" t="s">
        <v>1362</v>
      </c>
      <c r="K158" s="240">
        <v>17.600000000000001</v>
      </c>
      <c r="L158" s="240">
        <v>24.8</v>
      </c>
      <c r="M158" s="240">
        <v>8.6999999999999993</v>
      </c>
    </row>
    <row r="159" spans="2:13" x14ac:dyDescent="0.25">
      <c r="B159" s="184" t="s">
        <v>143</v>
      </c>
      <c r="C159" s="185" t="s">
        <v>33</v>
      </c>
      <c r="D159" s="54" t="s">
        <v>297</v>
      </c>
      <c r="E159" s="188">
        <v>16983</v>
      </c>
      <c r="F159" s="189"/>
      <c r="G159" s="241">
        <v>54.1</v>
      </c>
      <c r="H159" s="241">
        <v>61.3</v>
      </c>
      <c r="I159" s="241">
        <v>15.7</v>
      </c>
      <c r="J159" s="189" t="s">
        <v>1362</v>
      </c>
      <c r="K159" s="241">
        <v>56.9</v>
      </c>
      <c r="L159" s="241">
        <v>67.900000000000006</v>
      </c>
      <c r="M159" s="241">
        <v>25.6</v>
      </c>
    </row>
    <row r="160" spans="2:13" x14ac:dyDescent="0.25">
      <c r="B160" s="184" t="s">
        <v>143</v>
      </c>
      <c r="C160" s="185" t="s">
        <v>34</v>
      </c>
      <c r="D160" s="54" t="s">
        <v>298</v>
      </c>
      <c r="E160" s="188">
        <v>498</v>
      </c>
      <c r="F160" s="189"/>
      <c r="G160" s="241">
        <v>14.5</v>
      </c>
      <c r="H160" s="241">
        <v>15.3</v>
      </c>
      <c r="I160" s="241">
        <v>0.9</v>
      </c>
      <c r="J160" s="189" t="s">
        <v>1362</v>
      </c>
      <c r="K160" s="241">
        <v>17.100000000000001</v>
      </c>
      <c r="L160" s="241">
        <v>19.7</v>
      </c>
      <c r="M160" s="241">
        <v>3.1</v>
      </c>
    </row>
    <row r="161" spans="2:13" x14ac:dyDescent="0.25">
      <c r="B161" s="184" t="s">
        <v>143</v>
      </c>
      <c r="C161" s="185" t="s">
        <v>35</v>
      </c>
      <c r="D161" s="54" t="s">
        <v>299</v>
      </c>
      <c r="E161" s="188">
        <v>481898</v>
      </c>
      <c r="F161" s="189"/>
      <c r="G161" s="241">
        <v>61.7</v>
      </c>
      <c r="H161" s="241">
        <v>64.8</v>
      </c>
      <c r="I161" s="241">
        <v>8.1999999999999993</v>
      </c>
      <c r="J161" s="189" t="s">
        <v>1362</v>
      </c>
      <c r="K161" s="241">
        <v>65.3</v>
      </c>
      <c r="L161" s="241">
        <v>72.3</v>
      </c>
      <c r="M161" s="241">
        <v>20.100000000000001</v>
      </c>
    </row>
    <row r="162" spans="2:13" x14ac:dyDescent="0.25">
      <c r="B162" s="184" t="s">
        <v>143</v>
      </c>
      <c r="C162" s="185" t="s">
        <v>36</v>
      </c>
      <c r="D162" s="54" t="s">
        <v>300</v>
      </c>
      <c r="E162" s="190">
        <v>6253</v>
      </c>
      <c r="G162" s="242">
        <v>56.9</v>
      </c>
      <c r="H162" s="242">
        <v>60.6</v>
      </c>
      <c r="I162" s="242">
        <v>8.6</v>
      </c>
      <c r="J162" t="s">
        <v>1362</v>
      </c>
      <c r="K162" s="242">
        <v>61.6</v>
      </c>
      <c r="L162" s="242">
        <v>69.599999999999994</v>
      </c>
      <c r="M162" s="242">
        <v>20.8</v>
      </c>
    </row>
    <row r="163" spans="2:13" x14ac:dyDescent="0.25">
      <c r="B163" s="184" t="s">
        <v>143</v>
      </c>
      <c r="C163" s="185" t="s">
        <v>37</v>
      </c>
      <c r="D163" s="54" t="s">
        <v>301</v>
      </c>
      <c r="E163" s="190">
        <v>1589</v>
      </c>
      <c r="G163" s="242">
        <v>62.9</v>
      </c>
      <c r="H163" s="242">
        <v>68.3</v>
      </c>
      <c r="I163" s="242">
        <v>14.6</v>
      </c>
      <c r="J163" t="s">
        <v>1362</v>
      </c>
      <c r="K163" s="242">
        <v>65.599999999999994</v>
      </c>
      <c r="L163" s="242">
        <v>73.8</v>
      </c>
      <c r="M163" s="242">
        <v>23.9</v>
      </c>
    </row>
    <row r="164" spans="2:13" x14ac:dyDescent="0.25">
      <c r="B164" s="184" t="s">
        <v>143</v>
      </c>
      <c r="C164" s="185" t="s">
        <v>38</v>
      </c>
      <c r="D164" s="54" t="s">
        <v>302</v>
      </c>
      <c r="E164" s="190">
        <v>3263</v>
      </c>
      <c r="G164" s="242">
        <v>72.3</v>
      </c>
      <c r="H164" s="242">
        <v>76.599999999999994</v>
      </c>
      <c r="I164" s="242">
        <v>15.6</v>
      </c>
      <c r="J164" t="s">
        <v>1362</v>
      </c>
      <c r="K164" s="242">
        <v>74.5</v>
      </c>
      <c r="L164" s="242">
        <v>80.8</v>
      </c>
      <c r="M164" s="242">
        <v>24.5</v>
      </c>
    </row>
    <row r="165" spans="2:13" x14ac:dyDescent="0.25">
      <c r="B165" s="184" t="s">
        <v>143</v>
      </c>
      <c r="C165" s="185" t="s">
        <v>39</v>
      </c>
      <c r="D165" s="54" t="s">
        <v>303</v>
      </c>
      <c r="E165" s="190">
        <v>5844</v>
      </c>
      <c r="G165" s="242">
        <v>66.099999999999994</v>
      </c>
      <c r="H165" s="242">
        <v>71.2</v>
      </c>
      <c r="I165" s="242">
        <v>15</v>
      </c>
      <c r="J165" t="s">
        <v>1362</v>
      </c>
      <c r="K165" s="242">
        <v>69.099999999999994</v>
      </c>
      <c r="L165" s="242">
        <v>77.400000000000006</v>
      </c>
      <c r="M165" s="242">
        <v>26.8</v>
      </c>
    </row>
    <row r="166" spans="2:13" x14ac:dyDescent="0.25">
      <c r="B166" s="184" t="s">
        <v>143</v>
      </c>
      <c r="C166" s="185" t="s">
        <v>40</v>
      </c>
      <c r="D166" s="54" t="s">
        <v>304</v>
      </c>
      <c r="E166" s="190">
        <v>16949</v>
      </c>
      <c r="G166" s="242">
        <v>63.6</v>
      </c>
      <c r="H166" s="242">
        <v>68.099999999999994</v>
      </c>
      <c r="I166" s="242">
        <v>12.3</v>
      </c>
      <c r="J166" t="s">
        <v>1362</v>
      </c>
      <c r="K166" s="242">
        <v>67</v>
      </c>
      <c r="L166" s="242">
        <v>74.8</v>
      </c>
      <c r="M166" s="242">
        <v>23.6</v>
      </c>
    </row>
    <row r="167" spans="2:13" x14ac:dyDescent="0.25">
      <c r="B167" s="184" t="s">
        <v>143</v>
      </c>
      <c r="C167" s="185" t="s">
        <v>41</v>
      </c>
      <c r="D167" s="54" t="s">
        <v>305</v>
      </c>
      <c r="E167" s="190">
        <v>13361</v>
      </c>
      <c r="G167" s="242">
        <v>75</v>
      </c>
      <c r="H167" s="242">
        <v>82.4</v>
      </c>
      <c r="I167" s="242">
        <v>29.6</v>
      </c>
      <c r="J167" t="s">
        <v>1362</v>
      </c>
      <c r="K167" s="242">
        <v>76.599999999999994</v>
      </c>
      <c r="L167" s="242">
        <v>85.7</v>
      </c>
      <c r="M167" s="242">
        <v>38.9</v>
      </c>
    </row>
    <row r="168" spans="2:13" x14ac:dyDescent="0.25">
      <c r="B168" s="184" t="s">
        <v>143</v>
      </c>
      <c r="C168" s="185" t="s">
        <v>42</v>
      </c>
      <c r="D168" s="54" t="s">
        <v>306</v>
      </c>
      <c r="E168" s="190">
        <v>16069</v>
      </c>
      <c r="G168" s="242">
        <v>53.4</v>
      </c>
      <c r="H168" s="242">
        <v>62.5</v>
      </c>
      <c r="I168" s="242">
        <v>19.5</v>
      </c>
      <c r="J168" t="s">
        <v>1362</v>
      </c>
      <c r="K168" s="242">
        <v>56.7</v>
      </c>
      <c r="L168" s="242">
        <v>69.900000000000006</v>
      </c>
      <c r="M168" s="242">
        <v>30.4</v>
      </c>
    </row>
    <row r="169" spans="2:13" x14ac:dyDescent="0.25">
      <c r="B169" s="184" t="s">
        <v>143</v>
      </c>
      <c r="C169" s="185" t="s">
        <v>43</v>
      </c>
      <c r="D169" s="54" t="s">
        <v>307</v>
      </c>
      <c r="E169" s="190">
        <v>6006</v>
      </c>
      <c r="G169" s="242">
        <v>59.1</v>
      </c>
      <c r="H169" s="242">
        <v>67</v>
      </c>
      <c r="I169" s="242">
        <v>19.3</v>
      </c>
      <c r="J169" t="s">
        <v>1362</v>
      </c>
      <c r="K169" s="242">
        <v>61.5</v>
      </c>
      <c r="L169" s="242">
        <v>72.900000000000006</v>
      </c>
      <c r="M169" s="242">
        <v>29.7</v>
      </c>
    </row>
    <row r="170" spans="2:13" x14ac:dyDescent="0.25">
      <c r="B170" s="184" t="s">
        <v>143</v>
      </c>
      <c r="C170" s="185" t="s">
        <v>44</v>
      </c>
      <c r="D170" s="54" t="s">
        <v>308</v>
      </c>
      <c r="E170" s="190">
        <v>6107</v>
      </c>
      <c r="G170" s="242">
        <v>59.2</v>
      </c>
      <c r="H170" s="242">
        <v>69.3</v>
      </c>
      <c r="I170" s="242">
        <v>24.9</v>
      </c>
      <c r="J170" t="s">
        <v>1362</v>
      </c>
      <c r="K170" s="242">
        <v>61.5</v>
      </c>
      <c r="L170" s="242">
        <v>73.5</v>
      </c>
      <c r="M170" s="242">
        <v>31.2</v>
      </c>
    </row>
    <row r="171" spans="2:13" x14ac:dyDescent="0.25">
      <c r="B171" s="184" t="s">
        <v>143</v>
      </c>
      <c r="C171" s="185" t="s">
        <v>45</v>
      </c>
      <c r="D171" s="54" t="s">
        <v>309</v>
      </c>
      <c r="E171" s="190">
        <v>2281</v>
      </c>
      <c r="G171" s="242">
        <v>72.2</v>
      </c>
      <c r="H171" s="242">
        <v>81</v>
      </c>
      <c r="I171" s="242">
        <v>31.6</v>
      </c>
      <c r="J171" t="s">
        <v>1362</v>
      </c>
      <c r="K171" s="242">
        <v>74.2</v>
      </c>
      <c r="L171" s="242">
        <v>83.9</v>
      </c>
      <c r="M171" s="242">
        <v>37.700000000000003</v>
      </c>
    </row>
    <row r="172" spans="2:13" x14ac:dyDescent="0.25">
      <c r="B172" s="184" t="s">
        <v>143</v>
      </c>
      <c r="C172" s="185" t="s">
        <v>46</v>
      </c>
      <c r="D172" s="54" t="s">
        <v>310</v>
      </c>
      <c r="E172" s="190">
        <v>43824</v>
      </c>
      <c r="G172" s="242">
        <v>62.6</v>
      </c>
      <c r="H172" s="242">
        <v>71.099999999999994</v>
      </c>
      <c r="I172" s="242">
        <v>22.8</v>
      </c>
      <c r="J172" t="s">
        <v>1362</v>
      </c>
      <c r="K172" s="242">
        <v>65</v>
      </c>
      <c r="L172" s="242">
        <v>76.400000000000006</v>
      </c>
      <c r="M172" s="242">
        <v>32.4</v>
      </c>
    </row>
    <row r="173" spans="2:13" x14ac:dyDescent="0.25">
      <c r="B173" s="184" t="s">
        <v>143</v>
      </c>
      <c r="C173" s="185" t="s">
        <v>47</v>
      </c>
      <c r="D173" s="54" t="s">
        <v>311</v>
      </c>
      <c r="E173" s="190">
        <v>8033</v>
      </c>
      <c r="G173" s="242">
        <v>54.5</v>
      </c>
      <c r="H173" s="242">
        <v>61.3</v>
      </c>
      <c r="I173" s="242">
        <v>15.1</v>
      </c>
      <c r="J173" t="s">
        <v>1362</v>
      </c>
      <c r="K173" s="242">
        <v>58.6</v>
      </c>
      <c r="L173" s="242">
        <v>69.400000000000006</v>
      </c>
      <c r="M173" s="242">
        <v>26</v>
      </c>
    </row>
    <row r="174" spans="2:13" x14ac:dyDescent="0.25">
      <c r="B174" s="184" t="s">
        <v>143</v>
      </c>
      <c r="C174" s="185" t="s">
        <v>48</v>
      </c>
      <c r="D174" s="54" t="s">
        <v>312</v>
      </c>
      <c r="E174" s="190">
        <v>12981</v>
      </c>
      <c r="G174" s="242">
        <v>59.1</v>
      </c>
      <c r="H174" s="242">
        <v>69.8</v>
      </c>
      <c r="I174" s="242">
        <v>26.1</v>
      </c>
      <c r="J174" t="s">
        <v>1362</v>
      </c>
      <c r="K174" s="242">
        <v>61.8</v>
      </c>
      <c r="L174" s="242">
        <v>75</v>
      </c>
      <c r="M174" s="242">
        <v>34.5</v>
      </c>
    </row>
    <row r="175" spans="2:13" x14ac:dyDescent="0.25">
      <c r="B175" s="184" t="s">
        <v>143</v>
      </c>
      <c r="C175" s="185" t="s">
        <v>49</v>
      </c>
      <c r="D175" s="54" t="s">
        <v>313</v>
      </c>
      <c r="E175" s="190">
        <v>2680</v>
      </c>
      <c r="G175" s="242">
        <v>55</v>
      </c>
      <c r="H175" s="242">
        <v>62.7</v>
      </c>
      <c r="I175" s="242">
        <v>17</v>
      </c>
      <c r="J175" t="s">
        <v>1362</v>
      </c>
      <c r="K175" s="242">
        <v>58.3</v>
      </c>
      <c r="L175" s="242">
        <v>68.8</v>
      </c>
      <c r="M175" s="242">
        <v>25.2</v>
      </c>
    </row>
    <row r="176" spans="2:13" x14ac:dyDescent="0.25">
      <c r="B176" s="184" t="s">
        <v>143</v>
      </c>
      <c r="C176" s="185" t="s">
        <v>50</v>
      </c>
      <c r="D176" s="54" t="s">
        <v>314</v>
      </c>
      <c r="E176" s="190">
        <v>23694</v>
      </c>
      <c r="G176" s="242">
        <v>57.1</v>
      </c>
      <c r="H176" s="242">
        <v>66.099999999999994</v>
      </c>
      <c r="I176" s="242">
        <v>21.1</v>
      </c>
      <c r="J176" t="s">
        <v>1362</v>
      </c>
      <c r="K176" s="242">
        <v>60.3</v>
      </c>
      <c r="L176" s="242">
        <v>72.400000000000006</v>
      </c>
      <c r="M176" s="242">
        <v>30.4</v>
      </c>
    </row>
    <row r="177" spans="2:13" x14ac:dyDescent="0.25">
      <c r="B177" s="184" t="s">
        <v>143</v>
      </c>
      <c r="C177" s="185" t="s">
        <v>51</v>
      </c>
      <c r="D177" s="54" t="s">
        <v>315</v>
      </c>
      <c r="E177" s="190">
        <v>6198</v>
      </c>
      <c r="G177" s="242">
        <v>52.8</v>
      </c>
      <c r="H177" s="242">
        <v>62.2</v>
      </c>
      <c r="I177" s="242">
        <v>20</v>
      </c>
      <c r="J177" t="s">
        <v>1362</v>
      </c>
      <c r="K177" s="242">
        <v>55.4</v>
      </c>
      <c r="L177" s="242">
        <v>67.599999999999994</v>
      </c>
      <c r="M177" s="242">
        <v>27.2</v>
      </c>
    </row>
    <row r="178" spans="2:13" x14ac:dyDescent="0.25">
      <c r="B178" s="184" t="s">
        <v>143</v>
      </c>
      <c r="C178" s="185" t="s">
        <v>52</v>
      </c>
      <c r="D178" s="54" t="s">
        <v>316</v>
      </c>
      <c r="E178" s="190">
        <v>6198</v>
      </c>
      <c r="G178" s="242">
        <v>52.8</v>
      </c>
      <c r="H178" s="242">
        <v>62.2</v>
      </c>
      <c r="I178" s="242">
        <v>20</v>
      </c>
      <c r="J178" t="s">
        <v>1362</v>
      </c>
      <c r="K178" s="242">
        <v>55.4</v>
      </c>
      <c r="L178" s="242">
        <v>67.599999999999994</v>
      </c>
      <c r="M178" s="242">
        <v>27.2</v>
      </c>
    </row>
    <row r="179" spans="2:13" x14ac:dyDescent="0.25">
      <c r="B179" s="184" t="s">
        <v>143</v>
      </c>
      <c r="C179" s="185" t="s">
        <v>53</v>
      </c>
      <c r="D179" s="54" t="s">
        <v>317</v>
      </c>
      <c r="E179" s="190">
        <v>7586</v>
      </c>
      <c r="G179" s="242">
        <v>59.7</v>
      </c>
      <c r="H179" s="242">
        <v>63.6</v>
      </c>
      <c r="I179" s="242">
        <v>9.6</v>
      </c>
      <c r="J179" t="s">
        <v>1362</v>
      </c>
      <c r="K179" s="242">
        <v>62.4</v>
      </c>
      <c r="L179" s="242">
        <v>70.2</v>
      </c>
      <c r="M179" s="242">
        <v>20.8</v>
      </c>
    </row>
    <row r="180" spans="2:13" x14ac:dyDescent="0.25">
      <c r="B180" s="191" t="s">
        <v>143</v>
      </c>
      <c r="C180" s="192" t="s">
        <v>25</v>
      </c>
      <c r="D180" s="57" t="s">
        <v>318</v>
      </c>
      <c r="E180" s="193">
        <v>572563</v>
      </c>
      <c r="F180" s="194"/>
      <c r="G180" s="243">
        <v>61.5</v>
      </c>
      <c r="H180" s="243">
        <v>65.400000000000006</v>
      </c>
      <c r="I180" s="243">
        <v>10.199999999999999</v>
      </c>
      <c r="J180" s="194" t="s">
        <v>1362</v>
      </c>
      <c r="K180" s="243">
        <v>65</v>
      </c>
      <c r="L180" s="243">
        <v>72.599999999999994</v>
      </c>
      <c r="M180" s="243">
        <v>21.7</v>
      </c>
    </row>
    <row r="181" spans="2:13" x14ac:dyDescent="0.25">
      <c r="B181" s="184" t="s">
        <v>135</v>
      </c>
      <c r="C181" s="185" t="s">
        <v>30</v>
      </c>
      <c r="D181" s="54" t="s">
        <v>319</v>
      </c>
      <c r="E181" s="186">
        <v>457731</v>
      </c>
      <c r="F181" s="91"/>
      <c r="G181" s="240">
        <v>66.3</v>
      </c>
      <c r="H181" s="240">
        <v>68.8</v>
      </c>
      <c r="I181" s="240">
        <v>7.3</v>
      </c>
      <c r="J181" s="74" t="s">
        <v>1362</v>
      </c>
      <c r="K181" s="240">
        <v>69.599999999999994</v>
      </c>
      <c r="L181" s="240">
        <v>74.599999999999994</v>
      </c>
      <c r="M181" s="240">
        <v>16.3</v>
      </c>
    </row>
    <row r="182" spans="2:13" x14ac:dyDescent="0.25">
      <c r="B182" s="184" t="s">
        <v>135</v>
      </c>
      <c r="C182" s="185" t="s">
        <v>31</v>
      </c>
      <c r="D182" s="54" t="s">
        <v>320</v>
      </c>
      <c r="E182" s="186">
        <v>2023</v>
      </c>
      <c r="F182" s="91"/>
      <c r="G182" s="240">
        <v>73.400000000000006</v>
      </c>
      <c r="H182" s="240">
        <v>75.900000000000006</v>
      </c>
      <c r="I182" s="240">
        <v>9.5</v>
      </c>
      <c r="J182" s="74" t="s">
        <v>1362</v>
      </c>
      <c r="K182" s="240">
        <v>75.900000000000006</v>
      </c>
      <c r="L182" s="240">
        <v>79.900000000000006</v>
      </c>
      <c r="M182" s="240">
        <v>16.8</v>
      </c>
    </row>
    <row r="183" spans="2:13" x14ac:dyDescent="0.25">
      <c r="B183" s="184" t="s">
        <v>135</v>
      </c>
      <c r="C183" s="185" t="s">
        <v>32</v>
      </c>
      <c r="D183" s="54" t="s">
        <v>321</v>
      </c>
      <c r="E183" s="186">
        <v>127</v>
      </c>
      <c r="F183" s="91"/>
      <c r="G183" s="240">
        <v>27.6</v>
      </c>
      <c r="H183" s="240">
        <v>27.6</v>
      </c>
      <c r="I183" s="240">
        <v>0</v>
      </c>
      <c r="J183" s="74" t="s">
        <v>1362</v>
      </c>
      <c r="K183" s="240">
        <v>29.1</v>
      </c>
      <c r="L183" s="240">
        <v>29.1</v>
      </c>
      <c r="M183" s="240">
        <v>0</v>
      </c>
    </row>
    <row r="184" spans="2:13" x14ac:dyDescent="0.25">
      <c r="B184" s="184" t="s">
        <v>135</v>
      </c>
      <c r="C184" s="185" t="s">
        <v>33</v>
      </c>
      <c r="D184" s="54" t="s">
        <v>322</v>
      </c>
      <c r="E184" s="188">
        <v>18312</v>
      </c>
      <c r="F184" s="189"/>
      <c r="G184" s="241">
        <v>58.7</v>
      </c>
      <c r="H184" s="241">
        <v>64.400000000000006</v>
      </c>
      <c r="I184" s="241">
        <v>13.9</v>
      </c>
      <c r="J184" s="189" t="s">
        <v>1362</v>
      </c>
      <c r="K184" s="241">
        <v>62</v>
      </c>
      <c r="L184" s="241">
        <v>70</v>
      </c>
      <c r="M184" s="241">
        <v>21.1</v>
      </c>
    </row>
    <row r="185" spans="2:13" x14ac:dyDescent="0.25">
      <c r="B185" s="184" t="s">
        <v>135</v>
      </c>
      <c r="C185" s="185" t="s">
        <v>34</v>
      </c>
      <c r="D185" s="54" t="s">
        <v>323</v>
      </c>
      <c r="E185" s="188">
        <v>556</v>
      </c>
      <c r="F185" s="189"/>
      <c r="G185" s="241">
        <v>16.2</v>
      </c>
      <c r="H185" s="241">
        <v>17.3</v>
      </c>
      <c r="I185" s="241">
        <v>1.3</v>
      </c>
      <c r="J185" s="189" t="s">
        <v>1362</v>
      </c>
      <c r="K185" s="241">
        <v>18</v>
      </c>
      <c r="L185" s="241">
        <v>21.2</v>
      </c>
      <c r="M185" s="241">
        <v>3.9</v>
      </c>
    </row>
    <row r="186" spans="2:13" x14ac:dyDescent="0.25">
      <c r="B186" s="184" t="s">
        <v>135</v>
      </c>
      <c r="C186" s="185" t="s">
        <v>35</v>
      </c>
      <c r="D186" s="54" t="s">
        <v>324</v>
      </c>
      <c r="E186" s="188">
        <v>478749</v>
      </c>
      <c r="F186" s="189"/>
      <c r="G186" s="241">
        <v>66</v>
      </c>
      <c r="H186" s="241">
        <v>68.599999999999994</v>
      </c>
      <c r="I186" s="241">
        <v>7.6</v>
      </c>
      <c r="J186" s="189" t="s">
        <v>1362</v>
      </c>
      <c r="K186" s="241">
        <v>69.3</v>
      </c>
      <c r="L186" s="241">
        <v>74.3</v>
      </c>
      <c r="M186" s="241">
        <v>16.5</v>
      </c>
    </row>
    <row r="187" spans="2:13" x14ac:dyDescent="0.25">
      <c r="B187" s="184" t="s">
        <v>135</v>
      </c>
      <c r="C187" s="185" t="s">
        <v>36</v>
      </c>
      <c r="D187" s="54" t="s">
        <v>325</v>
      </c>
      <c r="E187" s="190">
        <v>6466</v>
      </c>
      <c r="G187" s="242">
        <v>61.5</v>
      </c>
      <c r="H187" s="242">
        <v>64.599999999999994</v>
      </c>
      <c r="I187" s="242">
        <v>8.1</v>
      </c>
      <c r="J187" t="s">
        <v>1362</v>
      </c>
      <c r="K187" s="242">
        <v>65.900000000000006</v>
      </c>
      <c r="L187" s="242">
        <v>71.099999999999994</v>
      </c>
      <c r="M187" s="242">
        <v>15.2</v>
      </c>
    </row>
    <row r="188" spans="2:13" x14ac:dyDescent="0.25">
      <c r="B188" s="184" t="s">
        <v>135</v>
      </c>
      <c r="C188" s="185" t="s">
        <v>37</v>
      </c>
      <c r="D188" s="54" t="s">
        <v>326</v>
      </c>
      <c r="E188" s="190">
        <v>1703</v>
      </c>
      <c r="G188" s="242">
        <v>68.2</v>
      </c>
      <c r="H188" s="242">
        <v>72.8</v>
      </c>
      <c r="I188" s="242">
        <v>14.2</v>
      </c>
      <c r="J188" t="s">
        <v>1362</v>
      </c>
      <c r="K188" s="242">
        <v>71.3</v>
      </c>
      <c r="L188" s="242">
        <v>77.599999999999994</v>
      </c>
      <c r="M188" s="242">
        <v>22.1</v>
      </c>
    </row>
    <row r="189" spans="2:13" x14ac:dyDescent="0.25">
      <c r="B189" s="184" t="s">
        <v>135</v>
      </c>
      <c r="C189" s="185" t="s">
        <v>38</v>
      </c>
      <c r="D189" s="54" t="s">
        <v>327</v>
      </c>
      <c r="E189" s="190">
        <v>3523</v>
      </c>
      <c r="G189" s="242">
        <v>75</v>
      </c>
      <c r="H189" s="242">
        <v>78.900000000000006</v>
      </c>
      <c r="I189" s="242">
        <v>15.4</v>
      </c>
      <c r="J189" t="s">
        <v>1362</v>
      </c>
      <c r="K189" s="242">
        <v>77.900000000000006</v>
      </c>
      <c r="L189" s="242">
        <v>83.2</v>
      </c>
      <c r="M189" s="242">
        <v>23.7</v>
      </c>
    </row>
    <row r="190" spans="2:13" x14ac:dyDescent="0.25">
      <c r="B190" s="184" t="s">
        <v>135</v>
      </c>
      <c r="C190" s="185" t="s">
        <v>39</v>
      </c>
      <c r="D190" s="54" t="s">
        <v>328</v>
      </c>
      <c r="E190" s="190">
        <v>6476</v>
      </c>
      <c r="G190" s="242">
        <v>68.900000000000006</v>
      </c>
      <c r="H190" s="242">
        <v>73.5</v>
      </c>
      <c r="I190" s="242">
        <v>14.8</v>
      </c>
      <c r="J190" t="s">
        <v>1362</v>
      </c>
      <c r="K190" s="242">
        <v>72.099999999999994</v>
      </c>
      <c r="L190" s="242">
        <v>78.2</v>
      </c>
      <c r="M190" s="242">
        <v>22.1</v>
      </c>
    </row>
    <row r="191" spans="2:13" x14ac:dyDescent="0.25">
      <c r="B191" s="184" t="s">
        <v>135</v>
      </c>
      <c r="C191" s="185" t="s">
        <v>40</v>
      </c>
      <c r="D191" s="54" t="s">
        <v>329</v>
      </c>
      <c r="E191" s="190">
        <v>18168</v>
      </c>
      <c r="G191" s="242">
        <v>67.400000000000006</v>
      </c>
      <c r="H191" s="242">
        <v>71.3</v>
      </c>
      <c r="I191" s="242">
        <v>12</v>
      </c>
      <c r="J191" t="s">
        <v>1362</v>
      </c>
      <c r="K191" s="242">
        <v>70.900000000000006</v>
      </c>
      <c r="L191" s="242">
        <v>76.599999999999994</v>
      </c>
      <c r="M191" s="242">
        <v>19.5</v>
      </c>
    </row>
    <row r="192" spans="2:13" x14ac:dyDescent="0.25">
      <c r="B192" s="184" t="s">
        <v>135</v>
      </c>
      <c r="C192" s="185" t="s">
        <v>41</v>
      </c>
      <c r="D192" s="54" t="s">
        <v>330</v>
      </c>
      <c r="E192" s="190">
        <v>13112</v>
      </c>
      <c r="G192" s="242">
        <v>79.2</v>
      </c>
      <c r="H192" s="242">
        <v>84.4</v>
      </c>
      <c r="I192" s="242">
        <v>25</v>
      </c>
      <c r="J192" t="s">
        <v>1362</v>
      </c>
      <c r="K192" s="242">
        <v>80.8</v>
      </c>
      <c r="L192" s="242">
        <v>87.2</v>
      </c>
      <c r="M192" s="242">
        <v>33.4</v>
      </c>
    </row>
    <row r="193" spans="2:13" x14ac:dyDescent="0.25">
      <c r="B193" s="184" t="s">
        <v>135</v>
      </c>
      <c r="C193" s="185" t="s">
        <v>42</v>
      </c>
      <c r="D193" s="54" t="s">
        <v>331</v>
      </c>
      <c r="E193" s="190">
        <v>16328</v>
      </c>
      <c r="G193" s="242">
        <v>59.9</v>
      </c>
      <c r="H193" s="242">
        <v>66.599999999999994</v>
      </c>
      <c r="I193" s="242">
        <v>16.600000000000001</v>
      </c>
      <c r="J193" t="s">
        <v>1362</v>
      </c>
      <c r="K193" s="242">
        <v>62.7</v>
      </c>
      <c r="L193" s="242">
        <v>72.2</v>
      </c>
      <c r="M193" s="242">
        <v>25.6</v>
      </c>
    </row>
    <row r="194" spans="2:13" x14ac:dyDescent="0.25">
      <c r="B194" s="184" t="s">
        <v>135</v>
      </c>
      <c r="C194" s="185" t="s">
        <v>43</v>
      </c>
      <c r="D194" s="54" t="s">
        <v>332</v>
      </c>
      <c r="E194" s="190">
        <v>6511</v>
      </c>
      <c r="G194" s="242">
        <v>64.400000000000006</v>
      </c>
      <c r="H194" s="242">
        <v>70.5</v>
      </c>
      <c r="I194" s="242">
        <v>17.2</v>
      </c>
      <c r="J194" t="s">
        <v>1362</v>
      </c>
      <c r="K194" s="242">
        <v>66.3</v>
      </c>
      <c r="L194" s="242">
        <v>75.3</v>
      </c>
      <c r="M194" s="242">
        <v>26.5</v>
      </c>
    </row>
    <row r="195" spans="2:13" x14ac:dyDescent="0.25">
      <c r="B195" s="184" t="s">
        <v>135</v>
      </c>
      <c r="C195" s="185" t="s">
        <v>44</v>
      </c>
      <c r="D195" s="54" t="s">
        <v>333</v>
      </c>
      <c r="E195" s="190">
        <v>6636</v>
      </c>
      <c r="G195" s="242">
        <v>62.2</v>
      </c>
      <c r="H195" s="242">
        <v>69.8</v>
      </c>
      <c r="I195" s="242">
        <v>20.2</v>
      </c>
      <c r="J195" t="s">
        <v>1362</v>
      </c>
      <c r="K195" s="242">
        <v>64.400000000000006</v>
      </c>
      <c r="L195" s="242">
        <v>73.5</v>
      </c>
      <c r="M195" s="242">
        <v>25.5</v>
      </c>
    </row>
    <row r="196" spans="2:13" x14ac:dyDescent="0.25">
      <c r="B196" s="184" t="s">
        <v>135</v>
      </c>
      <c r="C196" s="185" t="s">
        <v>45</v>
      </c>
      <c r="D196" s="54" t="s">
        <v>334</v>
      </c>
      <c r="E196" s="190">
        <v>2234</v>
      </c>
      <c r="G196" s="242">
        <v>74.8</v>
      </c>
      <c r="H196" s="242">
        <v>82.6</v>
      </c>
      <c r="I196" s="242">
        <v>30.9</v>
      </c>
      <c r="J196" t="s">
        <v>1362</v>
      </c>
      <c r="K196" s="242">
        <v>76.7</v>
      </c>
      <c r="L196" s="242">
        <v>85.3</v>
      </c>
      <c r="M196" s="242">
        <v>37</v>
      </c>
    </row>
    <row r="197" spans="2:13" x14ac:dyDescent="0.25">
      <c r="B197" s="184" t="s">
        <v>135</v>
      </c>
      <c r="C197" s="185" t="s">
        <v>46</v>
      </c>
      <c r="D197" s="54" t="s">
        <v>335</v>
      </c>
      <c r="E197" s="190">
        <v>44821</v>
      </c>
      <c r="G197" s="242">
        <v>67.3</v>
      </c>
      <c r="H197" s="242">
        <v>73.599999999999994</v>
      </c>
      <c r="I197" s="242">
        <v>19.399999999999999</v>
      </c>
      <c r="J197" t="s">
        <v>1362</v>
      </c>
      <c r="K197" s="242">
        <v>69.5</v>
      </c>
      <c r="L197" s="242">
        <v>77.900000000000006</v>
      </c>
      <c r="M197" s="242">
        <v>27.6</v>
      </c>
    </row>
    <row r="198" spans="2:13" x14ac:dyDescent="0.25">
      <c r="B198" s="184" t="s">
        <v>135</v>
      </c>
      <c r="C198" s="185" t="s">
        <v>47</v>
      </c>
      <c r="D198" s="54" t="s">
        <v>336</v>
      </c>
      <c r="E198" s="190">
        <v>8063</v>
      </c>
      <c r="G198" s="242">
        <v>59.7</v>
      </c>
      <c r="H198" s="242">
        <v>64.5</v>
      </c>
      <c r="I198" s="242">
        <v>11.8</v>
      </c>
      <c r="J198" t="s">
        <v>1362</v>
      </c>
      <c r="K198" s="242">
        <v>63.2</v>
      </c>
      <c r="L198" s="242">
        <v>70.3</v>
      </c>
      <c r="M198" s="242">
        <v>19.399999999999999</v>
      </c>
    </row>
    <row r="199" spans="2:13" x14ac:dyDescent="0.25">
      <c r="B199" s="184" t="s">
        <v>135</v>
      </c>
      <c r="C199" s="185" t="s">
        <v>48</v>
      </c>
      <c r="D199" s="54" t="s">
        <v>337</v>
      </c>
      <c r="E199" s="190">
        <v>13466</v>
      </c>
      <c r="G199" s="242">
        <v>63.8</v>
      </c>
      <c r="H199" s="242">
        <v>71.7</v>
      </c>
      <c r="I199" s="242">
        <v>21.8</v>
      </c>
      <c r="J199" t="s">
        <v>1362</v>
      </c>
      <c r="K199" s="242">
        <v>66.2</v>
      </c>
      <c r="L199" s="242">
        <v>76.099999999999994</v>
      </c>
      <c r="M199" s="242">
        <v>29.3</v>
      </c>
    </row>
    <row r="200" spans="2:13" x14ac:dyDescent="0.25">
      <c r="B200" s="184" t="s">
        <v>135</v>
      </c>
      <c r="C200" s="185" t="s">
        <v>49</v>
      </c>
      <c r="D200" s="54" t="s">
        <v>338</v>
      </c>
      <c r="E200" s="190">
        <v>2794</v>
      </c>
      <c r="G200" s="242">
        <v>59.1</v>
      </c>
      <c r="H200" s="242">
        <v>66.099999999999994</v>
      </c>
      <c r="I200" s="242">
        <v>17.2</v>
      </c>
      <c r="J200" t="s">
        <v>1362</v>
      </c>
      <c r="K200" s="242">
        <v>62.5</v>
      </c>
      <c r="L200" s="242">
        <v>71.2</v>
      </c>
      <c r="M200" s="242">
        <v>23.3</v>
      </c>
    </row>
    <row r="201" spans="2:13" x14ac:dyDescent="0.25">
      <c r="B201" s="184" t="s">
        <v>135</v>
      </c>
      <c r="C201" s="185" t="s">
        <v>50</v>
      </c>
      <c r="D201" s="54" t="s">
        <v>339</v>
      </c>
      <c r="E201" s="190">
        <v>24323</v>
      </c>
      <c r="G201" s="242">
        <v>61.9</v>
      </c>
      <c r="H201" s="242">
        <v>68.7</v>
      </c>
      <c r="I201" s="242">
        <v>17.8</v>
      </c>
      <c r="J201" t="s">
        <v>1362</v>
      </c>
      <c r="K201" s="242">
        <v>64.7</v>
      </c>
      <c r="L201" s="242">
        <v>73.599999999999994</v>
      </c>
      <c r="M201" s="242">
        <v>25.1</v>
      </c>
    </row>
    <row r="202" spans="2:13" x14ac:dyDescent="0.25">
      <c r="B202" s="184" t="s">
        <v>135</v>
      </c>
      <c r="C202" s="185" t="s">
        <v>51</v>
      </c>
      <c r="D202" s="54" t="s">
        <v>340</v>
      </c>
      <c r="E202" s="190">
        <v>6734</v>
      </c>
      <c r="G202" s="242">
        <v>58</v>
      </c>
      <c r="H202" s="242">
        <v>65.599999999999994</v>
      </c>
      <c r="I202" s="242">
        <v>18.100000000000001</v>
      </c>
      <c r="J202" t="s">
        <v>1362</v>
      </c>
      <c r="K202" s="242">
        <v>60.3</v>
      </c>
      <c r="L202" s="242">
        <v>70.099999999999994</v>
      </c>
      <c r="M202" s="242">
        <v>24.8</v>
      </c>
    </row>
    <row r="203" spans="2:13" x14ac:dyDescent="0.25">
      <c r="B203" s="184" t="s">
        <v>135</v>
      </c>
      <c r="C203" s="185" t="s">
        <v>52</v>
      </c>
      <c r="D203" s="54" t="s">
        <v>341</v>
      </c>
      <c r="E203" s="190">
        <v>6734</v>
      </c>
      <c r="G203" s="242">
        <v>58</v>
      </c>
      <c r="H203" s="242">
        <v>65.599999999999994</v>
      </c>
      <c r="I203" s="242">
        <v>18.100000000000001</v>
      </c>
      <c r="J203" t="s">
        <v>1362</v>
      </c>
      <c r="K203" s="242">
        <v>60.3</v>
      </c>
      <c r="L203" s="242">
        <v>70.099999999999994</v>
      </c>
      <c r="M203" s="242">
        <v>24.8</v>
      </c>
    </row>
    <row r="204" spans="2:13" x14ac:dyDescent="0.25">
      <c r="B204" s="184" t="s">
        <v>135</v>
      </c>
      <c r="C204" s="185" t="s">
        <v>53</v>
      </c>
      <c r="D204" s="54" t="s">
        <v>342</v>
      </c>
      <c r="E204" s="190">
        <v>7218</v>
      </c>
      <c r="G204" s="242">
        <v>63.7</v>
      </c>
      <c r="H204" s="242">
        <v>67.099999999999994</v>
      </c>
      <c r="I204" s="242">
        <v>9.4</v>
      </c>
      <c r="J204" t="s">
        <v>1362</v>
      </c>
      <c r="K204" s="242">
        <v>66.8</v>
      </c>
      <c r="L204" s="242">
        <v>73.099999999999994</v>
      </c>
      <c r="M204" s="242">
        <v>18.899999999999999</v>
      </c>
    </row>
    <row r="205" spans="2:13" x14ac:dyDescent="0.25">
      <c r="B205" s="191" t="s">
        <v>135</v>
      </c>
      <c r="C205" s="192" t="s">
        <v>25</v>
      </c>
      <c r="D205" s="57" t="s">
        <v>343</v>
      </c>
      <c r="E205" s="193">
        <v>572795</v>
      </c>
      <c r="F205" s="194"/>
      <c r="G205" s="243">
        <v>65.8</v>
      </c>
      <c r="H205" s="243">
        <v>69</v>
      </c>
      <c r="I205" s="243">
        <v>9.3000000000000007</v>
      </c>
      <c r="J205" s="194" t="s">
        <v>1362</v>
      </c>
      <c r="K205" s="243">
        <v>69.099999999999994</v>
      </c>
      <c r="L205" s="243">
        <v>74.599999999999994</v>
      </c>
      <c r="M205" s="243">
        <v>17.899999999999999</v>
      </c>
    </row>
    <row r="206" spans="2:13" x14ac:dyDescent="0.25">
      <c r="B206" s="184" t="s">
        <v>1090</v>
      </c>
      <c r="C206" s="185" t="s">
        <v>30</v>
      </c>
      <c r="D206" s="54" t="s">
        <v>1275</v>
      </c>
      <c r="E206" s="186">
        <v>444774</v>
      </c>
      <c r="F206" s="91"/>
      <c r="G206" s="240">
        <v>69.2</v>
      </c>
      <c r="H206" s="240">
        <v>71.099999999999994</v>
      </c>
      <c r="I206" s="240">
        <v>6.4</v>
      </c>
      <c r="J206" s="74" t="s">
        <v>1362</v>
      </c>
      <c r="K206" s="240">
        <v>71.8</v>
      </c>
      <c r="L206" s="240">
        <v>76.7</v>
      </c>
      <c r="M206" s="240">
        <v>17.5</v>
      </c>
    </row>
    <row r="207" spans="2:13" x14ac:dyDescent="0.25">
      <c r="B207" s="184" t="s">
        <v>1090</v>
      </c>
      <c r="C207" s="185" t="s">
        <v>31</v>
      </c>
      <c r="D207" s="54" t="s">
        <v>1276</v>
      </c>
      <c r="E207" s="186">
        <v>1948</v>
      </c>
      <c r="F207" s="91"/>
      <c r="G207" s="240">
        <v>76</v>
      </c>
      <c r="H207" s="240">
        <v>78.2</v>
      </c>
      <c r="I207" s="240">
        <v>9.4</v>
      </c>
      <c r="J207" s="74" t="s">
        <v>1362</v>
      </c>
      <c r="K207" s="240">
        <v>77.7</v>
      </c>
      <c r="L207" s="240">
        <v>82.4</v>
      </c>
      <c r="M207" s="240">
        <v>21.1</v>
      </c>
    </row>
    <row r="208" spans="2:13" x14ac:dyDescent="0.25">
      <c r="B208" s="184" t="s">
        <v>1090</v>
      </c>
      <c r="C208" s="185" t="s">
        <v>32</v>
      </c>
      <c r="D208" s="54" t="s">
        <v>1277</v>
      </c>
      <c r="E208" s="186">
        <v>144</v>
      </c>
      <c r="F208" s="91"/>
      <c r="G208" s="240">
        <v>22.9</v>
      </c>
      <c r="H208" s="240">
        <v>23.6</v>
      </c>
      <c r="I208" s="240" t="s">
        <v>1363</v>
      </c>
      <c r="J208" s="74" t="s">
        <v>1362</v>
      </c>
      <c r="K208" s="240">
        <v>26.4</v>
      </c>
      <c r="L208" s="240">
        <v>28.5</v>
      </c>
      <c r="M208" s="240">
        <v>2.8</v>
      </c>
    </row>
    <row r="209" spans="2:13" x14ac:dyDescent="0.25">
      <c r="B209" s="184" t="s">
        <v>1090</v>
      </c>
      <c r="C209" s="185" t="s">
        <v>33</v>
      </c>
      <c r="D209" s="54" t="s">
        <v>1278</v>
      </c>
      <c r="E209" s="188">
        <v>18181</v>
      </c>
      <c r="F209" s="189"/>
      <c r="G209" s="241">
        <v>60.6</v>
      </c>
      <c r="H209" s="241">
        <v>65.400000000000006</v>
      </c>
      <c r="I209" s="241">
        <v>12.2</v>
      </c>
      <c r="J209" s="189" t="s">
        <v>1362</v>
      </c>
      <c r="K209" s="241">
        <v>62.8</v>
      </c>
      <c r="L209" s="241">
        <v>71.3</v>
      </c>
      <c r="M209" s="241">
        <v>22.9</v>
      </c>
    </row>
    <row r="210" spans="2:13" x14ac:dyDescent="0.25">
      <c r="B210" s="184" t="s">
        <v>1090</v>
      </c>
      <c r="C210" s="185" t="s">
        <v>34</v>
      </c>
      <c r="D210" s="54" t="s">
        <v>1279</v>
      </c>
      <c r="E210" s="188">
        <v>614</v>
      </c>
      <c r="F210" s="189"/>
      <c r="G210" s="241">
        <v>15.5</v>
      </c>
      <c r="H210" s="241">
        <v>16.600000000000001</v>
      </c>
      <c r="I210" s="241">
        <v>1.3</v>
      </c>
      <c r="J210" s="189" t="s">
        <v>1362</v>
      </c>
      <c r="K210" s="241">
        <v>17.899999999999999</v>
      </c>
      <c r="L210" s="241">
        <v>21.3</v>
      </c>
      <c r="M210" s="241">
        <v>4.2</v>
      </c>
    </row>
    <row r="211" spans="2:13" x14ac:dyDescent="0.25">
      <c r="B211" s="184" t="s">
        <v>1090</v>
      </c>
      <c r="C211" s="185" t="s">
        <v>35</v>
      </c>
      <c r="D211" s="54" t="s">
        <v>1280</v>
      </c>
      <c r="E211" s="188">
        <v>465661</v>
      </c>
      <c r="F211" s="189"/>
      <c r="G211" s="241">
        <v>68.8</v>
      </c>
      <c r="H211" s="241">
        <v>70.900000000000006</v>
      </c>
      <c r="I211" s="241">
        <v>6.6</v>
      </c>
      <c r="J211" s="189" t="s">
        <v>1362</v>
      </c>
      <c r="K211" s="241">
        <v>71.400000000000006</v>
      </c>
      <c r="L211" s="241">
        <v>76.400000000000006</v>
      </c>
      <c r="M211" s="241">
        <v>17.7</v>
      </c>
    </row>
    <row r="212" spans="2:13" x14ac:dyDescent="0.25">
      <c r="B212" s="184" t="s">
        <v>1090</v>
      </c>
      <c r="C212" s="185" t="s">
        <v>36</v>
      </c>
      <c r="D212" s="54" t="s">
        <v>1281</v>
      </c>
      <c r="E212" s="190">
        <v>6483</v>
      </c>
      <c r="G212" s="242">
        <v>64.7</v>
      </c>
      <c r="H212" s="242">
        <v>67.099999999999994</v>
      </c>
      <c r="I212" s="242">
        <v>6.7</v>
      </c>
      <c r="J212" t="s">
        <v>1362</v>
      </c>
      <c r="K212" s="242">
        <v>67.400000000000006</v>
      </c>
      <c r="L212" s="242">
        <v>72.5</v>
      </c>
      <c r="M212" s="242">
        <v>15.6</v>
      </c>
    </row>
    <row r="213" spans="2:13" x14ac:dyDescent="0.25">
      <c r="B213" s="184" t="s">
        <v>1090</v>
      </c>
      <c r="C213" s="185" t="s">
        <v>37</v>
      </c>
      <c r="D213" s="54" t="s">
        <v>1282</v>
      </c>
      <c r="E213" s="190">
        <v>1834</v>
      </c>
      <c r="G213" s="242">
        <v>69</v>
      </c>
      <c r="H213" s="242">
        <v>72.5</v>
      </c>
      <c r="I213" s="242">
        <v>11.3</v>
      </c>
      <c r="J213" t="s">
        <v>1362</v>
      </c>
      <c r="K213" s="242">
        <v>70.7</v>
      </c>
      <c r="L213" s="242">
        <v>77</v>
      </c>
      <c r="M213" s="242">
        <v>21.4</v>
      </c>
    </row>
    <row r="214" spans="2:13" x14ac:dyDescent="0.25">
      <c r="B214" s="184" t="s">
        <v>1090</v>
      </c>
      <c r="C214" s="185" t="s">
        <v>38</v>
      </c>
      <c r="D214" s="54" t="s">
        <v>1283</v>
      </c>
      <c r="E214" s="190">
        <v>3789</v>
      </c>
      <c r="G214" s="242">
        <v>76.5</v>
      </c>
      <c r="H214" s="242">
        <v>79.5</v>
      </c>
      <c r="I214" s="242">
        <v>12.8</v>
      </c>
      <c r="J214" t="s">
        <v>1362</v>
      </c>
      <c r="K214" s="242">
        <v>78.400000000000006</v>
      </c>
      <c r="L214" s="242">
        <v>83.9</v>
      </c>
      <c r="M214" s="242">
        <v>25.4</v>
      </c>
    </row>
    <row r="215" spans="2:13" x14ac:dyDescent="0.25">
      <c r="B215" s="184" t="s">
        <v>1090</v>
      </c>
      <c r="C215" s="185" t="s">
        <v>39</v>
      </c>
      <c r="D215" s="54" t="s">
        <v>1284</v>
      </c>
      <c r="E215" s="190">
        <v>6798</v>
      </c>
      <c r="G215" s="242">
        <v>72.900000000000006</v>
      </c>
      <c r="H215" s="242">
        <v>76.099999999999994</v>
      </c>
      <c r="I215" s="242">
        <v>11.7</v>
      </c>
      <c r="J215" t="s">
        <v>1362</v>
      </c>
      <c r="K215" s="242">
        <v>75.099999999999994</v>
      </c>
      <c r="L215" s="242">
        <v>80.5</v>
      </c>
      <c r="M215" s="242">
        <v>21.8</v>
      </c>
    </row>
    <row r="216" spans="2:13" x14ac:dyDescent="0.25">
      <c r="B216" s="184" t="s">
        <v>1090</v>
      </c>
      <c r="C216" s="185" t="s">
        <v>40</v>
      </c>
      <c r="D216" s="54" t="s">
        <v>1285</v>
      </c>
      <c r="E216" s="190">
        <v>18904</v>
      </c>
      <c r="G216" s="242">
        <v>70.5</v>
      </c>
      <c r="H216" s="242">
        <v>73.3</v>
      </c>
      <c r="I216" s="242">
        <v>9.8000000000000007</v>
      </c>
      <c r="J216" t="s">
        <v>1362</v>
      </c>
      <c r="K216" s="242">
        <v>72.7</v>
      </c>
      <c r="L216" s="242">
        <v>78.099999999999994</v>
      </c>
      <c r="M216" s="242">
        <v>19.8</v>
      </c>
    </row>
    <row r="217" spans="2:13" x14ac:dyDescent="0.25">
      <c r="B217" s="184" t="s">
        <v>1090</v>
      </c>
      <c r="C217" s="185" t="s">
        <v>41</v>
      </c>
      <c r="D217" s="54" t="s">
        <v>1286</v>
      </c>
      <c r="E217" s="190">
        <v>13021</v>
      </c>
      <c r="G217" s="242">
        <v>81.2</v>
      </c>
      <c r="H217" s="242">
        <v>85.3</v>
      </c>
      <c r="I217" s="242">
        <v>22</v>
      </c>
      <c r="J217" t="s">
        <v>1362</v>
      </c>
      <c r="K217" s="242">
        <v>82.4</v>
      </c>
      <c r="L217" s="242">
        <v>88.2</v>
      </c>
      <c r="M217" s="242">
        <v>33</v>
      </c>
    </row>
    <row r="218" spans="2:13" x14ac:dyDescent="0.25">
      <c r="B218" s="184" t="s">
        <v>1090</v>
      </c>
      <c r="C218" s="185" t="s">
        <v>42</v>
      </c>
      <c r="D218" s="54" t="s">
        <v>1287</v>
      </c>
      <c r="E218" s="190">
        <v>16501</v>
      </c>
      <c r="G218" s="242">
        <v>62.7</v>
      </c>
      <c r="H218" s="242">
        <v>68.599999999999994</v>
      </c>
      <c r="I218" s="242">
        <v>15.8</v>
      </c>
      <c r="J218" t="s">
        <v>1362</v>
      </c>
      <c r="K218" s="242">
        <v>65.2</v>
      </c>
      <c r="L218" s="242">
        <v>74.5</v>
      </c>
      <c r="M218" s="242">
        <v>26.7</v>
      </c>
    </row>
    <row r="219" spans="2:13" x14ac:dyDescent="0.25">
      <c r="B219" s="184" t="s">
        <v>1090</v>
      </c>
      <c r="C219" s="185" t="s">
        <v>43</v>
      </c>
      <c r="D219" s="54" t="s">
        <v>1288</v>
      </c>
      <c r="E219" s="190">
        <v>6959</v>
      </c>
      <c r="G219" s="242">
        <v>69.7</v>
      </c>
      <c r="H219" s="242">
        <v>74.3</v>
      </c>
      <c r="I219" s="242">
        <v>15.3</v>
      </c>
      <c r="J219" t="s">
        <v>1362</v>
      </c>
      <c r="K219" s="242">
        <v>71.2</v>
      </c>
      <c r="L219" s="242">
        <v>78.8</v>
      </c>
      <c r="M219" s="242">
        <v>26.4</v>
      </c>
    </row>
    <row r="220" spans="2:13" x14ac:dyDescent="0.25">
      <c r="B220" s="184" t="s">
        <v>1090</v>
      </c>
      <c r="C220" s="185" t="s">
        <v>44</v>
      </c>
      <c r="D220" s="54" t="s">
        <v>1289</v>
      </c>
      <c r="E220" s="190">
        <v>6927</v>
      </c>
      <c r="G220" s="242">
        <v>66.5</v>
      </c>
      <c r="H220" s="242">
        <v>73.099999999999994</v>
      </c>
      <c r="I220" s="242">
        <v>19.8</v>
      </c>
      <c r="J220" t="s">
        <v>1362</v>
      </c>
      <c r="K220" s="242">
        <v>68.400000000000006</v>
      </c>
      <c r="L220" s="242">
        <v>77.7</v>
      </c>
      <c r="M220" s="242">
        <v>29.3</v>
      </c>
    </row>
    <row r="221" spans="2:13" x14ac:dyDescent="0.25">
      <c r="B221" s="184" t="s">
        <v>1090</v>
      </c>
      <c r="C221" s="185" t="s">
        <v>45</v>
      </c>
      <c r="D221" s="54" t="s">
        <v>1290</v>
      </c>
      <c r="E221" s="190">
        <v>2309</v>
      </c>
      <c r="G221" s="242">
        <v>77.900000000000006</v>
      </c>
      <c r="H221" s="242">
        <v>84.7</v>
      </c>
      <c r="I221" s="242">
        <v>30.8</v>
      </c>
      <c r="J221" t="s">
        <v>1362</v>
      </c>
      <c r="K221" s="242">
        <v>78.8</v>
      </c>
      <c r="L221" s="242">
        <v>87</v>
      </c>
      <c r="M221" s="242">
        <v>38.700000000000003</v>
      </c>
    </row>
    <row r="222" spans="2:13" x14ac:dyDescent="0.25">
      <c r="B222" s="184" t="s">
        <v>1090</v>
      </c>
      <c r="C222" s="185" t="s">
        <v>46</v>
      </c>
      <c r="D222" s="54" t="s">
        <v>1291</v>
      </c>
      <c r="E222" s="190">
        <v>45717</v>
      </c>
      <c r="G222" s="242">
        <v>70.400000000000006</v>
      </c>
      <c r="H222" s="242">
        <v>75.7</v>
      </c>
      <c r="I222" s="242">
        <v>18.100000000000001</v>
      </c>
      <c r="J222" t="s">
        <v>1362</v>
      </c>
      <c r="K222" s="242">
        <v>72.2</v>
      </c>
      <c r="L222" s="242">
        <v>80.2</v>
      </c>
      <c r="M222" s="242">
        <v>28.7</v>
      </c>
    </row>
    <row r="223" spans="2:13" x14ac:dyDescent="0.25">
      <c r="B223" s="184" t="s">
        <v>1090</v>
      </c>
      <c r="C223" s="185" t="s">
        <v>47</v>
      </c>
      <c r="D223" s="54" t="s">
        <v>1292</v>
      </c>
      <c r="E223" s="190">
        <v>8119</v>
      </c>
      <c r="G223" s="242">
        <v>64.3</v>
      </c>
      <c r="H223" s="242">
        <v>67.7</v>
      </c>
      <c r="I223" s="242">
        <v>9.8000000000000007</v>
      </c>
      <c r="J223" t="s">
        <v>1362</v>
      </c>
      <c r="K223" s="242">
        <v>67</v>
      </c>
      <c r="L223" s="242">
        <v>73.400000000000006</v>
      </c>
      <c r="M223" s="242">
        <v>19.399999999999999</v>
      </c>
    </row>
    <row r="224" spans="2:13" x14ac:dyDescent="0.25">
      <c r="B224" s="184" t="s">
        <v>1090</v>
      </c>
      <c r="C224" s="185" t="s">
        <v>48</v>
      </c>
      <c r="D224" s="54" t="s">
        <v>1293</v>
      </c>
      <c r="E224" s="190">
        <v>14559</v>
      </c>
      <c r="G224" s="242">
        <v>67.900000000000006</v>
      </c>
      <c r="H224" s="242">
        <v>74.400000000000006</v>
      </c>
      <c r="I224" s="242">
        <v>20.399999999999999</v>
      </c>
      <c r="J224" t="s">
        <v>1362</v>
      </c>
      <c r="K224" s="242">
        <v>69.8</v>
      </c>
      <c r="L224" s="242">
        <v>78.7</v>
      </c>
      <c r="M224" s="242">
        <v>29.4</v>
      </c>
    </row>
    <row r="225" spans="2:13" x14ac:dyDescent="0.25">
      <c r="B225" s="184" t="s">
        <v>1090</v>
      </c>
      <c r="C225" s="185" t="s">
        <v>49</v>
      </c>
      <c r="D225" s="54" t="s">
        <v>1294</v>
      </c>
      <c r="E225" s="190">
        <v>2931</v>
      </c>
      <c r="G225" s="242">
        <v>65.2</v>
      </c>
      <c r="H225" s="242">
        <v>69.599999999999994</v>
      </c>
      <c r="I225" s="242">
        <v>12.5</v>
      </c>
      <c r="J225" t="s">
        <v>1362</v>
      </c>
      <c r="K225" s="242">
        <v>67.400000000000006</v>
      </c>
      <c r="L225" s="242">
        <v>74.5</v>
      </c>
      <c r="M225" s="242">
        <v>21.9</v>
      </c>
    </row>
    <row r="226" spans="2:13" x14ac:dyDescent="0.25">
      <c r="B226" s="184" t="s">
        <v>1090</v>
      </c>
      <c r="C226" s="185" t="s">
        <v>50</v>
      </c>
      <c r="D226" s="54" t="s">
        <v>1295</v>
      </c>
      <c r="E226" s="190">
        <v>25609</v>
      </c>
      <c r="G226" s="242">
        <v>66.400000000000006</v>
      </c>
      <c r="H226" s="242">
        <v>71.8</v>
      </c>
      <c r="I226" s="242">
        <v>15.9</v>
      </c>
      <c r="J226" t="s">
        <v>1362</v>
      </c>
      <c r="K226" s="242">
        <v>68.599999999999994</v>
      </c>
      <c r="L226" s="242">
        <v>76.5</v>
      </c>
      <c r="M226" s="242">
        <v>25.2</v>
      </c>
    </row>
    <row r="227" spans="2:13" x14ac:dyDescent="0.25">
      <c r="B227" s="184" t="s">
        <v>1090</v>
      </c>
      <c r="C227" s="185" t="s">
        <v>51</v>
      </c>
      <c r="D227" s="54" t="s">
        <v>1296</v>
      </c>
      <c r="E227" s="190">
        <v>6884</v>
      </c>
      <c r="G227" s="242">
        <v>59.9</v>
      </c>
      <c r="H227" s="242">
        <v>66.5</v>
      </c>
      <c r="I227" s="242">
        <v>16.399999999999999</v>
      </c>
      <c r="J227" t="s">
        <v>1362</v>
      </c>
      <c r="K227" s="242">
        <v>61.8</v>
      </c>
      <c r="L227" s="242">
        <v>70.7</v>
      </c>
      <c r="M227" s="242">
        <v>23.4</v>
      </c>
    </row>
    <row r="228" spans="2:13" x14ac:dyDescent="0.25">
      <c r="B228" s="184" t="s">
        <v>1090</v>
      </c>
      <c r="C228" s="185" t="s">
        <v>52</v>
      </c>
      <c r="D228" s="54" t="s">
        <v>1297</v>
      </c>
      <c r="E228" s="190">
        <v>6884</v>
      </c>
      <c r="G228" s="242">
        <v>59.9</v>
      </c>
      <c r="H228" s="242">
        <v>66.5</v>
      </c>
      <c r="I228" s="242">
        <v>16.399999999999999</v>
      </c>
      <c r="J228" t="s">
        <v>1362</v>
      </c>
      <c r="K228" s="242">
        <v>61.8</v>
      </c>
      <c r="L228" s="242">
        <v>70.7</v>
      </c>
      <c r="M228" s="242">
        <v>23.4</v>
      </c>
    </row>
    <row r="229" spans="2:13" x14ac:dyDescent="0.25">
      <c r="B229" s="184" t="s">
        <v>1090</v>
      </c>
      <c r="C229" s="185" t="s">
        <v>53</v>
      </c>
      <c r="D229" s="54" t="s">
        <v>1298</v>
      </c>
      <c r="E229" s="190">
        <v>5804</v>
      </c>
      <c r="G229" s="242">
        <v>66.3</v>
      </c>
      <c r="H229" s="242">
        <v>68.900000000000006</v>
      </c>
      <c r="I229" s="242">
        <v>7.7</v>
      </c>
      <c r="J229" t="s">
        <v>1362</v>
      </c>
      <c r="K229" s="242">
        <v>68.900000000000006</v>
      </c>
      <c r="L229" s="242">
        <v>74.2</v>
      </c>
      <c r="M229" s="242">
        <v>17.100000000000001</v>
      </c>
    </row>
    <row r="230" spans="2:13" x14ac:dyDescent="0.25">
      <c r="B230" s="191" t="s">
        <v>1090</v>
      </c>
      <c r="C230" s="192" t="s">
        <v>25</v>
      </c>
      <c r="D230" s="57" t="s">
        <v>1264</v>
      </c>
      <c r="E230" s="193">
        <v>562775</v>
      </c>
      <c r="F230" s="194"/>
      <c r="G230" s="243">
        <v>68.8</v>
      </c>
      <c r="H230" s="243">
        <v>71.3</v>
      </c>
      <c r="I230" s="243">
        <v>8.1999999999999993</v>
      </c>
      <c r="J230" s="194" t="s">
        <v>1362</v>
      </c>
      <c r="K230" s="243">
        <v>71.2</v>
      </c>
      <c r="L230" s="243">
        <v>76.7</v>
      </c>
      <c r="M230" s="243">
        <v>19.100000000000001</v>
      </c>
    </row>
  </sheetData>
  <mergeCells count="1">
    <mergeCell ref="A2:M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workbookViewId="0"/>
  </sheetViews>
  <sheetFormatPr defaultRowHeight="12.75" x14ac:dyDescent="0.2"/>
  <cols>
    <col min="1" max="1" width="16.5703125" style="89" customWidth="1"/>
    <col min="2" max="2" width="30.140625" style="89" bestFit="1" customWidth="1"/>
    <col min="3" max="3" width="25.5703125" style="89" hidden="1" customWidth="1"/>
    <col min="4" max="4" width="9.7109375" style="89" customWidth="1"/>
    <col min="5" max="5" width="2.85546875" style="89" customWidth="1"/>
    <col min="6" max="6" width="10.5703125" style="89" customWidth="1"/>
    <col min="7" max="7" width="11.28515625" style="89" customWidth="1"/>
    <col min="8" max="8" width="10.5703125" style="89" customWidth="1"/>
    <col min="9" max="9" width="3.28515625" style="89" customWidth="1"/>
    <col min="10" max="11" width="10.5703125" style="89" customWidth="1"/>
    <col min="12" max="12" width="10.7109375" style="89" customWidth="1"/>
    <col min="13" max="16384" width="9.140625" style="89"/>
  </cols>
  <sheetData>
    <row r="1" spans="1:12" x14ac:dyDescent="0.2">
      <c r="A1" s="90" t="s">
        <v>1401</v>
      </c>
      <c r="B1" s="91"/>
      <c r="C1" s="91"/>
      <c r="D1" s="91"/>
      <c r="E1" s="91"/>
      <c r="F1" s="91"/>
      <c r="G1" s="91"/>
      <c r="H1" s="91"/>
      <c r="I1" s="91"/>
      <c r="J1" s="91"/>
      <c r="K1" s="91"/>
      <c r="L1" s="91"/>
    </row>
    <row r="2" spans="1:12" ht="12.75" customHeight="1" x14ac:dyDescent="0.2">
      <c r="A2" s="278" t="s">
        <v>1</v>
      </c>
      <c r="B2" s="278"/>
      <c r="C2" s="278"/>
      <c r="D2" s="278"/>
      <c r="E2" s="278"/>
      <c r="F2" s="278"/>
      <c r="G2" s="278"/>
      <c r="H2" s="278"/>
      <c r="I2" s="278"/>
      <c r="J2" s="278"/>
      <c r="K2" s="278"/>
      <c r="L2" s="278"/>
    </row>
    <row r="3" spans="1:12" x14ac:dyDescent="0.2">
      <c r="A3" s="105"/>
      <c r="B3" s="105"/>
      <c r="F3" s="92"/>
      <c r="J3" s="92"/>
    </row>
    <row r="4" spans="1:12" ht="89.25" customHeight="1" x14ac:dyDescent="0.2">
      <c r="A4" s="177"/>
      <c r="B4" s="178" t="s">
        <v>134</v>
      </c>
      <c r="C4" s="99"/>
      <c r="D4" s="287" t="s">
        <v>2</v>
      </c>
      <c r="E4" s="289"/>
      <c r="F4" s="291" t="s">
        <v>62</v>
      </c>
      <c r="G4" s="291" t="s">
        <v>63</v>
      </c>
      <c r="H4" s="293" t="s">
        <v>64</v>
      </c>
      <c r="I4" s="289"/>
      <c r="J4" s="291" t="s">
        <v>1352</v>
      </c>
      <c r="K4" s="291" t="s">
        <v>1353</v>
      </c>
      <c r="L4" s="293" t="s">
        <v>1354</v>
      </c>
    </row>
    <row r="5" spans="1:12" x14ac:dyDescent="0.2">
      <c r="A5" s="177"/>
      <c r="B5" s="179" t="s">
        <v>1090</v>
      </c>
      <c r="C5" s="109"/>
      <c r="D5" s="288"/>
      <c r="E5" s="290"/>
      <c r="F5" s="292"/>
      <c r="G5" s="292"/>
      <c r="H5" s="294"/>
      <c r="I5" s="290"/>
      <c r="J5" s="292"/>
      <c r="K5" s="292"/>
      <c r="L5" s="294"/>
    </row>
    <row r="6" spans="1:12" x14ac:dyDescent="0.2">
      <c r="A6" s="98" t="s">
        <v>66</v>
      </c>
      <c r="B6" s="98"/>
      <c r="C6" s="98"/>
      <c r="D6" s="99"/>
      <c r="E6" s="98"/>
      <c r="F6" s="98"/>
      <c r="G6" s="98"/>
      <c r="H6" s="100"/>
      <c r="I6" s="98"/>
      <c r="J6" s="98"/>
      <c r="K6" s="98"/>
      <c r="L6" s="100"/>
    </row>
    <row r="7" spans="1:12" x14ac:dyDescent="0.2">
      <c r="A7" s="91"/>
      <c r="B7" s="91" t="s">
        <v>30</v>
      </c>
      <c r="C7" s="91" t="str">
        <f>CONCATENATE($B$5,".",$A$6,".",B7)</f>
        <v>19 in 2014.Maths.White British</v>
      </c>
      <c r="D7" s="235">
        <f>VLOOKUP($C7,T13fData!$D$6:$M$230,D$40,FALSE)</f>
        <v>444774</v>
      </c>
      <c r="E7" s="235"/>
      <c r="F7" s="227">
        <f>VLOOKUP($C7,T13fData!$D$6:$M$230,F$40,FALSE)</f>
        <v>64.599999999999994</v>
      </c>
      <c r="G7" s="227">
        <f>VLOOKUP($C7,T13fData!$D$6:$M$230,G$40,FALSE)</f>
        <v>67.2</v>
      </c>
      <c r="H7" s="227">
        <f>VLOOKUP($C7,T13fData!$D$6:$M$230,H$40,FALSE)</f>
        <v>7.3</v>
      </c>
      <c r="I7" s="227"/>
      <c r="J7" s="227">
        <f>VLOOKUP($C7,T13fData!$D$6:$M$230,J$40,FALSE)</f>
        <v>67</v>
      </c>
      <c r="K7" s="227">
        <f>VLOOKUP($C7,T13fData!$D$6:$M$230,K$40,FALSE)</f>
        <v>72.2</v>
      </c>
      <c r="L7" s="227">
        <f>VLOOKUP($C7,T13fData!$D$6:$M$230,L$40,FALSE)</f>
        <v>15.6</v>
      </c>
    </row>
    <row r="8" spans="1:12" x14ac:dyDescent="0.2">
      <c r="A8" s="91"/>
      <c r="B8" s="91" t="s">
        <v>31</v>
      </c>
      <c r="C8" s="91" t="str">
        <f t="shared" ref="C8:C31" si="0">CONCATENATE($B$5,".",$A$6,".",B8)</f>
        <v>19 in 2014.Maths.Irish</v>
      </c>
      <c r="D8" s="235">
        <f>VLOOKUP($C8,T13fData!$D$6:$M$230,D$40,FALSE)</f>
        <v>1948</v>
      </c>
      <c r="E8" s="235"/>
      <c r="F8" s="227">
        <f>VLOOKUP($C8,T13fData!$D$6:$M$230,F$40,FALSE)</f>
        <v>70.5</v>
      </c>
      <c r="G8" s="227">
        <f>VLOOKUP($C8,T13fData!$D$6:$M$230,G$40,FALSE)</f>
        <v>72.900000000000006</v>
      </c>
      <c r="H8" s="227">
        <f>VLOOKUP($C8,T13fData!$D$6:$M$230,H$40,FALSE)</f>
        <v>8.1999999999999993</v>
      </c>
      <c r="I8" s="227"/>
      <c r="J8" s="227">
        <f>VLOOKUP($C8,T13fData!$D$6:$M$230,J$40,FALSE)</f>
        <v>71.8</v>
      </c>
      <c r="K8" s="227">
        <f>VLOOKUP($C8,T13fData!$D$6:$M$230,K$40,FALSE)</f>
        <v>75.8</v>
      </c>
      <c r="L8" s="227">
        <f>VLOOKUP($C8,T13fData!$D$6:$M$230,L$40,FALSE)</f>
        <v>14.2</v>
      </c>
    </row>
    <row r="9" spans="1:12" x14ac:dyDescent="0.2">
      <c r="A9" s="91"/>
      <c r="B9" s="91" t="s">
        <v>32</v>
      </c>
      <c r="C9" s="91" t="str">
        <f t="shared" si="0"/>
        <v>19 in 2014.Maths.Traveller of Irish heritage</v>
      </c>
      <c r="D9" s="235">
        <f>VLOOKUP($C9,T13fData!$D$6:$M$230,D$40,FALSE)</f>
        <v>144</v>
      </c>
      <c r="E9" s="235"/>
      <c r="F9" s="227">
        <f>VLOOKUP($C9,T13fData!$D$6:$M$230,F$40,FALSE)</f>
        <v>20.100000000000001</v>
      </c>
      <c r="G9" s="227">
        <f>VLOOKUP($C9,T13fData!$D$6:$M$230,G$40,FALSE)</f>
        <v>20.8</v>
      </c>
      <c r="H9" s="227" t="str">
        <f>VLOOKUP($C9,T13fData!$D$6:$M$230,H$40,FALSE)</f>
        <v>x</v>
      </c>
      <c r="I9" s="227"/>
      <c r="J9" s="227">
        <f>VLOOKUP($C9,T13fData!$D$6:$M$230,J$40,FALSE)</f>
        <v>24.3</v>
      </c>
      <c r="K9" s="227">
        <f>VLOOKUP($C9,T13fData!$D$6:$M$230,K$40,FALSE)</f>
        <v>27.1</v>
      </c>
      <c r="L9" s="227">
        <f>VLOOKUP($C9,T13fData!$D$6:$M$230,L$40,FALSE)</f>
        <v>3.7</v>
      </c>
    </row>
    <row r="10" spans="1:12" x14ac:dyDescent="0.2">
      <c r="A10" s="91"/>
      <c r="B10" s="91" t="s">
        <v>33</v>
      </c>
      <c r="C10" s="91" t="str">
        <f t="shared" si="0"/>
        <v>19 in 2014.Maths.Other White</v>
      </c>
      <c r="D10" s="235">
        <f>VLOOKUP($C10,T13fData!$D$6:$M$230,D$40,FALSE)</f>
        <v>18181</v>
      </c>
      <c r="E10" s="235"/>
      <c r="F10" s="227">
        <f>VLOOKUP($C10,T13fData!$D$6:$M$230,F$40,FALSE)</f>
        <v>62.3</v>
      </c>
      <c r="G10" s="227">
        <f>VLOOKUP($C10,T13fData!$D$6:$M$230,G$40,FALSE)</f>
        <v>66.7</v>
      </c>
      <c r="H10" s="227">
        <f>VLOOKUP($C10,T13fData!$D$6:$M$230,H$40,FALSE)</f>
        <v>11.9</v>
      </c>
      <c r="I10" s="227"/>
      <c r="J10" s="227">
        <f>VLOOKUP($C10,T13fData!$D$6:$M$230,J$40,FALSE)</f>
        <v>63.9</v>
      </c>
      <c r="K10" s="227">
        <f>VLOOKUP($C10,T13fData!$D$6:$M$230,K$40,FALSE)</f>
        <v>70.8</v>
      </c>
      <c r="L10" s="227">
        <f>VLOOKUP($C10,T13fData!$D$6:$M$230,L$40,FALSE)</f>
        <v>19.2</v>
      </c>
    </row>
    <row r="11" spans="1:12" x14ac:dyDescent="0.2">
      <c r="A11" s="103"/>
      <c r="B11" s="91" t="s">
        <v>34</v>
      </c>
      <c r="C11" s="91" t="str">
        <f t="shared" si="0"/>
        <v>19 in 2014.Maths.Gypsy/Roma</v>
      </c>
      <c r="D11" s="235">
        <f>VLOOKUP($C11,T13fData!$D$6:$M$230,D$40,FALSE)</f>
        <v>614</v>
      </c>
      <c r="E11" s="235"/>
      <c r="F11" s="227">
        <f>VLOOKUP($C11,T13fData!$D$6:$M$230,F$40,FALSE)</f>
        <v>13.5</v>
      </c>
      <c r="G11" s="227">
        <f>VLOOKUP($C11,T13fData!$D$6:$M$230,G$40,FALSE)</f>
        <v>14.7</v>
      </c>
      <c r="H11" s="227">
        <f>VLOOKUP($C11,T13fData!$D$6:$M$230,H$40,FALSE)</f>
        <v>1.3</v>
      </c>
      <c r="I11" s="227"/>
      <c r="J11" s="227">
        <f>VLOOKUP($C11,T13fData!$D$6:$M$230,J$40,FALSE)</f>
        <v>15.1</v>
      </c>
      <c r="K11" s="227">
        <f>VLOOKUP($C11,T13fData!$D$6:$M$230,K$40,FALSE)</f>
        <v>18.600000000000001</v>
      </c>
      <c r="L11" s="227">
        <f>VLOOKUP($C11,T13fData!$D$6:$M$230,L$40,FALSE)</f>
        <v>4</v>
      </c>
    </row>
    <row r="12" spans="1:12" x14ac:dyDescent="0.2">
      <c r="A12" s="91"/>
      <c r="B12" s="90" t="s">
        <v>35</v>
      </c>
      <c r="C12" s="90" t="str">
        <f t="shared" si="0"/>
        <v>19 in 2014.Maths.White summary ethnic group</v>
      </c>
      <c r="D12" s="236">
        <f>VLOOKUP($C12,T13fData!$D$6:$M$230,D$40,FALSE)</f>
        <v>465661</v>
      </c>
      <c r="E12" s="236"/>
      <c r="F12" s="237">
        <f>VLOOKUP($C12,T13fData!$D$6:$M$230,F$40,FALSE)</f>
        <v>64.400000000000006</v>
      </c>
      <c r="G12" s="237">
        <f>VLOOKUP($C12,T13fData!$D$6:$M$230,G$40,FALSE)</f>
        <v>67.099999999999994</v>
      </c>
      <c r="H12" s="237">
        <f>VLOOKUP($C12,T13fData!$D$6:$M$230,H$40,FALSE)</f>
        <v>7.5</v>
      </c>
      <c r="I12" s="237"/>
      <c r="J12" s="237">
        <f>VLOOKUP($C12,T13fData!$D$6:$M$230,J$40,FALSE)</f>
        <v>66.900000000000006</v>
      </c>
      <c r="K12" s="237">
        <f>VLOOKUP($C12,T13fData!$D$6:$M$230,K$40,FALSE)</f>
        <v>72.099999999999994</v>
      </c>
      <c r="L12" s="237">
        <f>VLOOKUP($C12,T13fData!$D$6:$M$230,L$40,FALSE)</f>
        <v>15.7</v>
      </c>
    </row>
    <row r="13" spans="1:12" x14ac:dyDescent="0.2">
      <c r="A13" s="91"/>
      <c r="B13" s="91" t="s">
        <v>36</v>
      </c>
      <c r="C13" s="91" t="str">
        <f t="shared" si="0"/>
        <v>19 in 2014.Maths.White &amp; Black Caribbean</v>
      </c>
      <c r="D13" s="235">
        <f>VLOOKUP($C13,T13fData!$D$6:$M$230,D$40,FALSE)</f>
        <v>6483</v>
      </c>
      <c r="E13" s="235"/>
      <c r="F13" s="227">
        <f>VLOOKUP($C13,T13fData!$D$6:$M$230,F$40,FALSE)</f>
        <v>54.9</v>
      </c>
      <c r="G13" s="227">
        <f>VLOOKUP($C13,T13fData!$D$6:$M$230,G$40,FALSE)</f>
        <v>57.8</v>
      </c>
      <c r="H13" s="227">
        <f>VLOOKUP($C13,T13fData!$D$6:$M$230,H$40,FALSE)</f>
        <v>6.3</v>
      </c>
      <c r="I13" s="227"/>
      <c r="J13" s="227">
        <f>VLOOKUP($C13,T13fData!$D$6:$M$230,J$40,FALSE)</f>
        <v>57.6</v>
      </c>
      <c r="K13" s="227">
        <f>VLOOKUP($C13,T13fData!$D$6:$M$230,K$40,FALSE)</f>
        <v>63.1</v>
      </c>
      <c r="L13" s="227">
        <f>VLOOKUP($C13,T13fData!$D$6:$M$230,L$40,FALSE)</f>
        <v>13.1</v>
      </c>
    </row>
    <row r="14" spans="1:12" x14ac:dyDescent="0.2">
      <c r="A14" s="91"/>
      <c r="B14" s="91" t="s">
        <v>37</v>
      </c>
      <c r="C14" s="91" t="str">
        <f t="shared" si="0"/>
        <v>19 in 2014.Maths.White &amp; Black African</v>
      </c>
      <c r="D14" s="235">
        <f>VLOOKUP($C14,T13fData!$D$6:$M$230,D$40,FALSE)</f>
        <v>1834</v>
      </c>
      <c r="E14" s="235"/>
      <c r="F14" s="227">
        <f>VLOOKUP($C14,T13fData!$D$6:$M$230,F$40,FALSE)</f>
        <v>63</v>
      </c>
      <c r="G14" s="227">
        <f>VLOOKUP($C14,T13fData!$D$6:$M$230,G$40,FALSE)</f>
        <v>66.8</v>
      </c>
      <c r="H14" s="227">
        <f>VLOOKUP($C14,T13fData!$D$6:$M$230,H$40,FALSE)</f>
        <v>10.3</v>
      </c>
      <c r="I14" s="227"/>
      <c r="J14" s="227">
        <f>VLOOKUP($C14,T13fData!$D$6:$M$230,J$40,FALSE)</f>
        <v>64.3</v>
      </c>
      <c r="K14" s="227">
        <f>VLOOKUP($C14,T13fData!$D$6:$M$230,K$40,FALSE)</f>
        <v>70.599999999999994</v>
      </c>
      <c r="L14" s="227">
        <f>VLOOKUP($C14,T13fData!$D$6:$M$230,L$40,FALSE)</f>
        <v>17.399999999999999</v>
      </c>
    </row>
    <row r="15" spans="1:12" x14ac:dyDescent="0.2">
      <c r="A15" s="91"/>
      <c r="B15" s="91" t="s">
        <v>38</v>
      </c>
      <c r="C15" s="91" t="str">
        <f t="shared" si="0"/>
        <v>19 in 2014.Maths.White &amp; Asian</v>
      </c>
      <c r="D15" s="235">
        <f>VLOOKUP($C15,T13fData!$D$6:$M$230,D$40,FALSE)</f>
        <v>3789</v>
      </c>
      <c r="E15" s="235"/>
      <c r="F15" s="227">
        <f>VLOOKUP($C15,T13fData!$D$6:$M$230,F$40,FALSE)</f>
        <v>73.3</v>
      </c>
      <c r="G15" s="227">
        <f>VLOOKUP($C15,T13fData!$D$6:$M$230,G$40,FALSE)</f>
        <v>76.599999999999994</v>
      </c>
      <c r="H15" s="227">
        <f>VLOOKUP($C15,T13fData!$D$6:$M$230,H$40,FALSE)</f>
        <v>12.5</v>
      </c>
      <c r="I15" s="227"/>
      <c r="J15" s="227">
        <f>VLOOKUP($C15,T13fData!$D$6:$M$230,J$40,FALSE)</f>
        <v>74.900000000000006</v>
      </c>
      <c r="K15" s="227">
        <f>VLOOKUP($C15,T13fData!$D$6:$M$230,K$40,FALSE)</f>
        <v>80.2</v>
      </c>
      <c r="L15" s="227">
        <f>VLOOKUP($C15,T13fData!$D$6:$M$230,L$40,FALSE)</f>
        <v>21</v>
      </c>
    </row>
    <row r="16" spans="1:12" x14ac:dyDescent="0.2">
      <c r="A16" s="91"/>
      <c r="B16" s="91" t="s">
        <v>39</v>
      </c>
      <c r="C16" s="91" t="str">
        <f t="shared" si="0"/>
        <v>19 in 2014.Maths.Other Mixed</v>
      </c>
      <c r="D16" s="235">
        <f>VLOOKUP($C16,T13fData!$D$6:$M$230,D$40,FALSE)</f>
        <v>6798</v>
      </c>
      <c r="E16" s="235"/>
      <c r="F16" s="227">
        <f>VLOOKUP($C16,T13fData!$D$6:$M$230,F$40,FALSE)</f>
        <v>67.7</v>
      </c>
      <c r="G16" s="227">
        <f>VLOOKUP($C16,T13fData!$D$6:$M$230,G$40,FALSE)</f>
        <v>71.599999999999994</v>
      </c>
      <c r="H16" s="227">
        <f>VLOOKUP($C16,T13fData!$D$6:$M$230,H$40,FALSE)</f>
        <v>12.2</v>
      </c>
      <c r="I16" s="227"/>
      <c r="J16" s="227">
        <f>VLOOKUP($C16,T13fData!$D$6:$M$230,J$40,FALSE)</f>
        <v>69.599999999999994</v>
      </c>
      <c r="K16" s="227">
        <f>VLOOKUP($C16,T13fData!$D$6:$M$230,K$40,FALSE)</f>
        <v>75.3</v>
      </c>
      <c r="L16" s="227">
        <f>VLOOKUP($C16,T13fData!$D$6:$M$230,L$40,FALSE)</f>
        <v>18.899999999999999</v>
      </c>
    </row>
    <row r="17" spans="1:12" x14ac:dyDescent="0.2">
      <c r="A17" s="91"/>
      <c r="B17" s="90" t="s">
        <v>40</v>
      </c>
      <c r="C17" s="90" t="str">
        <f t="shared" si="0"/>
        <v>19 in 2014.Maths.Mixed summary ethnic group</v>
      </c>
      <c r="D17" s="236">
        <f>VLOOKUP($C17,T13fData!$D$6:$M$230,D$40,FALSE)</f>
        <v>18904</v>
      </c>
      <c r="E17" s="236"/>
      <c r="F17" s="237">
        <f>VLOOKUP($C17,T13fData!$D$6:$M$230,F$40,FALSE)</f>
        <v>64</v>
      </c>
      <c r="G17" s="237">
        <f>VLOOKUP($C17,T13fData!$D$6:$M$230,G$40,FALSE)</f>
        <v>67.400000000000006</v>
      </c>
      <c r="H17" s="237">
        <f>VLOOKUP($C17,T13fData!$D$6:$M$230,H$40,FALSE)</f>
        <v>9.5</v>
      </c>
      <c r="I17" s="237"/>
      <c r="J17" s="237">
        <f>VLOOKUP($C17,T13fData!$D$6:$M$230,J$40,FALSE)</f>
        <v>66</v>
      </c>
      <c r="K17" s="237">
        <f>VLOOKUP($C17,T13fData!$D$6:$M$230,K$40,FALSE)</f>
        <v>71.7</v>
      </c>
      <c r="L17" s="237">
        <f>VLOOKUP($C17,T13fData!$D$6:$M$230,L$40,FALSE)</f>
        <v>16.600000000000001</v>
      </c>
    </row>
    <row r="18" spans="1:12" x14ac:dyDescent="0.2">
      <c r="A18" s="91"/>
      <c r="B18" s="91" t="s">
        <v>41</v>
      </c>
      <c r="C18" s="91" t="str">
        <f t="shared" si="0"/>
        <v>19 in 2014.Maths.Indian</v>
      </c>
      <c r="D18" s="235">
        <f>VLOOKUP($C18,T13fData!$D$6:$M$230,D$40,FALSE)</f>
        <v>13021</v>
      </c>
      <c r="E18" s="235"/>
      <c r="F18" s="227">
        <f>VLOOKUP($C18,T13fData!$D$6:$M$230,F$40,FALSE)</f>
        <v>80.3</v>
      </c>
      <c r="G18" s="227">
        <f>VLOOKUP($C18,T13fData!$D$6:$M$230,G$40,FALSE)</f>
        <v>84.4</v>
      </c>
      <c r="H18" s="227">
        <f>VLOOKUP($C18,T13fData!$D$6:$M$230,H$40,FALSE)</f>
        <v>20.9</v>
      </c>
      <c r="I18" s="227"/>
      <c r="J18" s="227">
        <f>VLOOKUP($C18,T13fData!$D$6:$M$230,J$40,FALSE)</f>
        <v>81.3</v>
      </c>
      <c r="K18" s="227">
        <f>VLOOKUP($C18,T13fData!$D$6:$M$230,K$40,FALSE)</f>
        <v>86.7</v>
      </c>
      <c r="L18" s="227">
        <f>VLOOKUP($C18,T13fData!$D$6:$M$230,L$40,FALSE)</f>
        <v>28.9</v>
      </c>
    </row>
    <row r="19" spans="1:12" x14ac:dyDescent="0.2">
      <c r="A19" s="91"/>
      <c r="B19" s="91" t="s">
        <v>42</v>
      </c>
      <c r="C19" s="91" t="str">
        <f t="shared" si="0"/>
        <v>19 in 2014.Maths.Pakistani</v>
      </c>
      <c r="D19" s="235">
        <f>VLOOKUP($C19,T13fData!$D$6:$M$230,D$40,FALSE)</f>
        <v>16501</v>
      </c>
      <c r="E19" s="235"/>
      <c r="F19" s="227">
        <f>VLOOKUP($C19,T13fData!$D$6:$M$230,F$40,FALSE)</f>
        <v>60.8</v>
      </c>
      <c r="G19" s="227">
        <f>VLOOKUP($C19,T13fData!$D$6:$M$230,G$40,FALSE)</f>
        <v>65.400000000000006</v>
      </c>
      <c r="H19" s="227">
        <f>VLOOKUP($C19,T13fData!$D$6:$M$230,H$40,FALSE)</f>
        <v>11.8</v>
      </c>
      <c r="I19" s="227"/>
      <c r="J19" s="227">
        <f>VLOOKUP($C19,T13fData!$D$6:$M$230,J$40,FALSE)</f>
        <v>62.9</v>
      </c>
      <c r="K19" s="227">
        <f>VLOOKUP($C19,T13fData!$D$6:$M$230,K$40,FALSE)</f>
        <v>69.8</v>
      </c>
      <c r="L19" s="227">
        <f>VLOOKUP($C19,T13fData!$D$6:$M$230,L$40,FALSE)</f>
        <v>18.5</v>
      </c>
    </row>
    <row r="20" spans="1:12" x14ac:dyDescent="0.2">
      <c r="A20" s="91"/>
      <c r="B20" s="91" t="s">
        <v>43</v>
      </c>
      <c r="C20" s="91" t="str">
        <f t="shared" si="0"/>
        <v>19 in 2014.Maths.Bangladeshi</v>
      </c>
      <c r="D20" s="235">
        <f>VLOOKUP($C20,T13fData!$D$6:$M$230,D$40,FALSE)</f>
        <v>6959</v>
      </c>
      <c r="E20" s="235"/>
      <c r="F20" s="227">
        <f>VLOOKUP($C20,T13fData!$D$6:$M$230,F$40,FALSE)</f>
        <v>67.7</v>
      </c>
      <c r="G20" s="227">
        <f>VLOOKUP($C20,T13fData!$D$6:$M$230,G$40,FALSE)</f>
        <v>71</v>
      </c>
      <c r="H20" s="227">
        <f>VLOOKUP($C20,T13fData!$D$6:$M$230,H$40,FALSE)</f>
        <v>10.4</v>
      </c>
      <c r="I20" s="227"/>
      <c r="J20" s="227">
        <f>VLOOKUP($C20,T13fData!$D$6:$M$230,J$40,FALSE)</f>
        <v>68.8</v>
      </c>
      <c r="K20" s="227">
        <f>VLOOKUP($C20,T13fData!$D$6:$M$230,K$40,FALSE)</f>
        <v>74.400000000000006</v>
      </c>
      <c r="L20" s="227">
        <f>VLOOKUP($C20,T13fData!$D$6:$M$230,L$40,FALSE)</f>
        <v>18</v>
      </c>
    </row>
    <row r="21" spans="1:12" x14ac:dyDescent="0.2">
      <c r="A21" s="91"/>
      <c r="B21" s="91" t="s">
        <v>44</v>
      </c>
      <c r="C21" s="91" t="str">
        <f t="shared" si="0"/>
        <v>19 in 2014.Maths.Other Asian</v>
      </c>
      <c r="D21" s="235">
        <f>VLOOKUP($C21,T13fData!$D$6:$M$230,D$40,FALSE)</f>
        <v>6927</v>
      </c>
      <c r="E21" s="235"/>
      <c r="F21" s="227">
        <f>VLOOKUP($C21,T13fData!$D$6:$M$230,F$40,FALSE)</f>
        <v>73</v>
      </c>
      <c r="G21" s="227">
        <f>VLOOKUP($C21,T13fData!$D$6:$M$230,G$40,FALSE)</f>
        <v>77.8</v>
      </c>
      <c r="H21" s="227">
        <f>VLOOKUP($C21,T13fData!$D$6:$M$230,H$40,FALSE)</f>
        <v>17.600000000000001</v>
      </c>
      <c r="I21" s="227"/>
      <c r="J21" s="227">
        <f>VLOOKUP($C21,T13fData!$D$6:$M$230,J$40,FALSE)</f>
        <v>74.099999999999994</v>
      </c>
      <c r="K21" s="227">
        <f>VLOOKUP($C21,T13fData!$D$6:$M$230,K$40,FALSE)</f>
        <v>80.3</v>
      </c>
      <c r="L21" s="227">
        <f>VLOOKUP($C21,T13fData!$D$6:$M$230,L$40,FALSE)</f>
        <v>23.8</v>
      </c>
    </row>
    <row r="22" spans="1:12" x14ac:dyDescent="0.2">
      <c r="A22" s="91"/>
      <c r="B22" s="91" t="s">
        <v>45</v>
      </c>
      <c r="C22" s="91" t="str">
        <f t="shared" si="0"/>
        <v>19 in 2014.Maths.Chinese</v>
      </c>
      <c r="D22" s="235">
        <f>VLOOKUP($C22,T13fData!$D$6:$M$230,D$40,FALSE)</f>
        <v>2309</v>
      </c>
      <c r="E22" s="235"/>
      <c r="F22" s="227">
        <f>VLOOKUP($C22,T13fData!$D$6:$M$230,F$40,FALSE)</f>
        <v>88.9</v>
      </c>
      <c r="G22" s="227">
        <f>VLOOKUP($C22,T13fData!$D$6:$M$230,G$40,FALSE)</f>
        <v>93.7</v>
      </c>
      <c r="H22" s="227">
        <f>VLOOKUP($C22,T13fData!$D$6:$M$230,H$40,FALSE)</f>
        <v>43.4</v>
      </c>
      <c r="I22" s="227"/>
      <c r="J22" s="227">
        <f>VLOOKUP($C22,T13fData!$D$6:$M$230,J$40,FALSE)</f>
        <v>89.2</v>
      </c>
      <c r="K22" s="227">
        <f>VLOOKUP($C22,T13fData!$D$6:$M$230,K$40,FALSE)</f>
        <v>94.5</v>
      </c>
      <c r="L22" s="227">
        <f>VLOOKUP($C22,T13fData!$D$6:$M$230,L$40,FALSE)</f>
        <v>49.4</v>
      </c>
    </row>
    <row r="23" spans="1:12" x14ac:dyDescent="0.2">
      <c r="A23" s="91"/>
      <c r="B23" s="90" t="s">
        <v>46</v>
      </c>
      <c r="C23" s="90" t="str">
        <f t="shared" si="0"/>
        <v>19 in 2014.Maths.Asian summary ethnic group</v>
      </c>
      <c r="D23" s="236">
        <f>VLOOKUP($C23,T13fData!$D$6:$M$230,D$40,FALSE)</f>
        <v>45717</v>
      </c>
      <c r="E23" s="236"/>
      <c r="F23" s="237">
        <f>VLOOKUP($C23,T13fData!$D$6:$M$230,F$40,FALSE)</f>
        <v>70.7</v>
      </c>
      <c r="G23" s="237">
        <f>VLOOKUP($C23,T13fData!$D$6:$M$230,G$40,FALSE)</f>
        <v>75</v>
      </c>
      <c r="H23" s="237">
        <f>VLOOKUP($C23,T13fData!$D$6:$M$230,H$40,FALSE)</f>
        <v>14.7</v>
      </c>
      <c r="I23" s="237"/>
      <c r="J23" s="237">
        <f>VLOOKUP($C23,T13fData!$D$6:$M$230,J$40,FALSE)</f>
        <v>72.099999999999994</v>
      </c>
      <c r="K23" s="237">
        <f>VLOOKUP($C23,T13fData!$D$6:$M$230,K$40,FALSE)</f>
        <v>78.099999999999994</v>
      </c>
      <c r="L23" s="237">
        <f>VLOOKUP($C23,T13fData!$D$6:$M$230,L$40,FALSE)</f>
        <v>21.7</v>
      </c>
    </row>
    <row r="24" spans="1:12" x14ac:dyDescent="0.2">
      <c r="A24" s="91"/>
      <c r="B24" s="91" t="s">
        <v>47</v>
      </c>
      <c r="C24" s="91" t="str">
        <f t="shared" si="0"/>
        <v>19 in 2014.Maths.Caribbean</v>
      </c>
      <c r="D24" s="235">
        <f>VLOOKUP($C24,T13fData!$D$6:$M$230,D$40,FALSE)</f>
        <v>8119</v>
      </c>
      <c r="E24" s="235"/>
      <c r="F24" s="227">
        <f>VLOOKUP($C24,T13fData!$D$6:$M$230,F$40,FALSE)</f>
        <v>55.1</v>
      </c>
      <c r="G24" s="227">
        <f>VLOOKUP($C24,T13fData!$D$6:$M$230,G$40,FALSE)</f>
        <v>58.5</v>
      </c>
      <c r="H24" s="227">
        <f>VLOOKUP($C24,T13fData!$D$6:$M$230,H$40,FALSE)</f>
        <v>7.6</v>
      </c>
      <c r="I24" s="227"/>
      <c r="J24" s="227">
        <f>VLOOKUP($C24,T13fData!$D$6:$M$230,J$40,FALSE)</f>
        <v>57.1</v>
      </c>
      <c r="K24" s="227">
        <f>VLOOKUP($C24,T13fData!$D$6:$M$230,K$40,FALSE)</f>
        <v>63</v>
      </c>
      <c r="L24" s="227">
        <f>VLOOKUP($C24,T13fData!$D$6:$M$230,L$40,FALSE)</f>
        <v>13.9</v>
      </c>
    </row>
    <row r="25" spans="1:12" x14ac:dyDescent="0.2">
      <c r="A25" s="67"/>
      <c r="B25" s="91" t="s">
        <v>48</v>
      </c>
      <c r="C25" s="91" t="str">
        <f t="shared" si="0"/>
        <v>19 in 2014.Maths.African</v>
      </c>
      <c r="D25" s="235">
        <f>VLOOKUP($C25,T13fData!$D$6:$M$230,D$40,FALSE)</f>
        <v>14559</v>
      </c>
      <c r="E25" s="235"/>
      <c r="F25" s="227">
        <f>VLOOKUP($C25,T13fData!$D$6:$M$230,F$40,FALSE)</f>
        <v>65.400000000000006</v>
      </c>
      <c r="G25" s="227">
        <f>VLOOKUP($C25,T13fData!$D$6:$M$230,G$40,FALSE)</f>
        <v>70.8</v>
      </c>
      <c r="H25" s="227">
        <f>VLOOKUP($C25,T13fData!$D$6:$M$230,H$40,FALSE)</f>
        <v>15.7</v>
      </c>
      <c r="I25" s="227"/>
      <c r="J25" s="227">
        <f>VLOOKUP($C25,T13fData!$D$6:$M$230,J$40,FALSE)</f>
        <v>66.599999999999994</v>
      </c>
      <c r="K25" s="227">
        <f>VLOOKUP($C25,T13fData!$D$6:$M$230,K$40,FALSE)</f>
        <v>73.8</v>
      </c>
      <c r="L25" s="227">
        <f>VLOOKUP($C25,T13fData!$D$6:$M$230,L$40,FALSE)</f>
        <v>21.7</v>
      </c>
    </row>
    <row r="26" spans="1:12" x14ac:dyDescent="0.2">
      <c r="A26" s="67"/>
      <c r="B26" s="91" t="s">
        <v>49</v>
      </c>
      <c r="C26" s="91" t="str">
        <f t="shared" si="0"/>
        <v>19 in 2014.Maths.Other Black</v>
      </c>
      <c r="D26" s="235">
        <f>VLOOKUP($C26,T13fData!$D$6:$M$230,D$40,FALSE)</f>
        <v>2931</v>
      </c>
      <c r="E26" s="235"/>
      <c r="F26" s="227">
        <f>VLOOKUP($C26,T13fData!$D$6:$M$230,F$40,FALSE)</f>
        <v>58</v>
      </c>
      <c r="G26" s="227">
        <f>VLOOKUP($C26,T13fData!$D$6:$M$230,G$40,FALSE)</f>
        <v>62.4</v>
      </c>
      <c r="H26" s="227">
        <f>VLOOKUP($C26,T13fData!$D$6:$M$230,H$40,FALSE)</f>
        <v>10.6</v>
      </c>
      <c r="I26" s="227"/>
      <c r="J26" s="227">
        <f>VLOOKUP($C26,T13fData!$D$6:$M$230,J$40,FALSE)</f>
        <v>59.8</v>
      </c>
      <c r="K26" s="227">
        <f>VLOOKUP($C26,T13fData!$D$6:$M$230,K$40,FALSE)</f>
        <v>66.3</v>
      </c>
      <c r="L26" s="227">
        <f>VLOOKUP($C26,T13fData!$D$6:$M$230,L$40,FALSE)</f>
        <v>16.2</v>
      </c>
    </row>
    <row r="27" spans="1:12" x14ac:dyDescent="0.2">
      <c r="A27" s="67"/>
      <c r="B27" s="90" t="s">
        <v>50</v>
      </c>
      <c r="C27" s="90" t="str">
        <f t="shared" si="0"/>
        <v>19 in 2014.Maths.Black summary ethnic group</v>
      </c>
      <c r="D27" s="236">
        <f>VLOOKUP($C27,T13fData!$D$6:$M$230,D$40,FALSE)</f>
        <v>25609</v>
      </c>
      <c r="E27" s="236"/>
      <c r="F27" s="237">
        <f>VLOOKUP($C27,T13fData!$D$6:$M$230,F$40,FALSE)</f>
        <v>61.3</v>
      </c>
      <c r="G27" s="237">
        <f>VLOOKUP($C27,T13fData!$D$6:$M$230,G$40,FALSE)</f>
        <v>65.900000000000006</v>
      </c>
      <c r="H27" s="237">
        <f>VLOOKUP($C27,T13fData!$D$6:$M$230,H$40,FALSE)</f>
        <v>12.1</v>
      </c>
      <c r="I27" s="237"/>
      <c r="J27" s="237">
        <f>VLOOKUP($C27,T13fData!$D$6:$M$230,J$40,FALSE)</f>
        <v>62.8</v>
      </c>
      <c r="K27" s="237">
        <f>VLOOKUP($C27,T13fData!$D$6:$M$230,K$40,FALSE)</f>
        <v>69.5</v>
      </c>
      <c r="L27" s="237">
        <f>VLOOKUP($C27,T13fData!$D$6:$M$230,L$40,FALSE)</f>
        <v>18.2</v>
      </c>
    </row>
    <row r="28" spans="1:12" x14ac:dyDescent="0.2">
      <c r="A28" s="67"/>
      <c r="B28" s="91" t="s">
        <v>51</v>
      </c>
      <c r="C28" s="91" t="str">
        <f t="shared" si="0"/>
        <v>19 in 2014.Maths.Other Ethnic Group</v>
      </c>
      <c r="D28" s="235">
        <f>VLOOKUP($C28,T13fData!$D$6:$M$230,D$40,FALSE)</f>
        <v>6884</v>
      </c>
      <c r="E28" s="235"/>
      <c r="F28" s="227">
        <f>VLOOKUP($C28,T13fData!$D$6:$M$230,F$40,FALSE)</f>
        <v>63.3</v>
      </c>
      <c r="G28" s="227">
        <f>VLOOKUP($C28,T13fData!$D$6:$M$230,G$40,FALSE)</f>
        <v>69</v>
      </c>
      <c r="H28" s="227">
        <f>VLOOKUP($C28,T13fData!$D$6:$M$230,H$40,FALSE)</f>
        <v>15.5</v>
      </c>
      <c r="I28" s="227"/>
      <c r="J28" s="227">
        <f>VLOOKUP($C28,T13fData!$D$6:$M$230,J$40,FALSE)</f>
        <v>64.5</v>
      </c>
      <c r="K28" s="227">
        <f>VLOOKUP($C28,T13fData!$D$6:$M$230,K$40,FALSE)</f>
        <v>72.099999999999994</v>
      </c>
      <c r="L28" s="227">
        <f>VLOOKUP($C28,T13fData!$D$6:$M$230,L$40,FALSE)</f>
        <v>21.4</v>
      </c>
    </row>
    <row r="29" spans="1:12" x14ac:dyDescent="0.2">
      <c r="A29" s="67"/>
      <c r="B29" s="90" t="s">
        <v>52</v>
      </c>
      <c r="C29" s="90" t="str">
        <f t="shared" si="0"/>
        <v>19 in 2014.Maths.Other</v>
      </c>
      <c r="D29" s="236">
        <f>VLOOKUP($C29,T13fData!$D$6:$M$230,D$40,FALSE)</f>
        <v>6884</v>
      </c>
      <c r="E29" s="236"/>
      <c r="F29" s="237">
        <f>VLOOKUP($C29,T13fData!$D$6:$M$230,F$40,FALSE)</f>
        <v>63.3</v>
      </c>
      <c r="G29" s="237">
        <f>VLOOKUP($C29,T13fData!$D$6:$M$230,G$40,FALSE)</f>
        <v>69</v>
      </c>
      <c r="H29" s="237">
        <f>VLOOKUP($C29,T13fData!$D$6:$M$230,H$40,FALSE)</f>
        <v>15.5</v>
      </c>
      <c r="I29" s="237"/>
      <c r="J29" s="237">
        <f>VLOOKUP($C29,T13fData!$D$6:$M$230,J$40,FALSE)</f>
        <v>64.5</v>
      </c>
      <c r="K29" s="237">
        <f>VLOOKUP($C29,T13fData!$D$6:$M$230,K$40,FALSE)</f>
        <v>72.099999999999994</v>
      </c>
      <c r="L29" s="237">
        <f>VLOOKUP($C29,T13fData!$D$6:$M$230,L$40,FALSE)</f>
        <v>21.4</v>
      </c>
    </row>
    <row r="30" spans="1:12" x14ac:dyDescent="0.2">
      <c r="A30" s="67"/>
      <c r="B30" s="91" t="s">
        <v>53</v>
      </c>
      <c r="C30" s="91" t="str">
        <f t="shared" si="0"/>
        <v>19 in 2014.Maths.Information refused or not obtained</v>
      </c>
      <c r="D30" s="235">
        <f>VLOOKUP($C30,T13fData!$D$6:$M$230,D$40,FALSE)</f>
        <v>5804</v>
      </c>
      <c r="E30" s="235"/>
      <c r="F30" s="227">
        <f>VLOOKUP($C30,T13fData!$D$6:$M$230,F$40,FALSE)</f>
        <v>61.9</v>
      </c>
      <c r="G30" s="227">
        <f>VLOOKUP($C30,T13fData!$D$6:$M$230,G$40,FALSE)</f>
        <v>65</v>
      </c>
      <c r="H30" s="227">
        <f>VLOOKUP($C30,T13fData!$D$6:$M$230,H$40,FALSE)</f>
        <v>8.1999999999999993</v>
      </c>
      <c r="I30" s="227"/>
      <c r="J30" s="227">
        <f>VLOOKUP($C30,T13fData!$D$6:$M$230,J$40,FALSE)</f>
        <v>64.099999999999994</v>
      </c>
      <c r="K30" s="227">
        <f>VLOOKUP($C30,T13fData!$D$6:$M$230,K$40,FALSE)</f>
        <v>69.5</v>
      </c>
      <c r="L30" s="227">
        <f>VLOOKUP($C30,T13fData!$D$6:$M$230,L$40,FALSE)</f>
        <v>15</v>
      </c>
    </row>
    <row r="31" spans="1:12" x14ac:dyDescent="0.2">
      <c r="A31" s="105"/>
      <c r="B31" s="181" t="s">
        <v>25</v>
      </c>
      <c r="C31" s="181" t="str">
        <f t="shared" si="0"/>
        <v>19 in 2014.Maths.All known</v>
      </c>
      <c r="D31" s="238">
        <f>VLOOKUP($C31,T13fData!$D$6:$M$230,D$40,FALSE)</f>
        <v>562775</v>
      </c>
      <c r="E31" s="238"/>
      <c r="F31" s="239">
        <f>VLOOKUP($C31,T13fData!$D$6:$M$230,F$40,FALSE)</f>
        <v>64.8</v>
      </c>
      <c r="G31" s="239">
        <f>VLOOKUP($C31,T13fData!$D$6:$M$230,G$40,FALSE)</f>
        <v>67.7</v>
      </c>
      <c r="H31" s="239">
        <f>VLOOKUP($C31,T13fData!$D$6:$M$230,H$40,FALSE)</f>
        <v>8.4</v>
      </c>
      <c r="I31" s="239"/>
      <c r="J31" s="239">
        <f>VLOOKUP($C31,T13fData!$D$6:$M$230,J$40,FALSE)</f>
        <v>67</v>
      </c>
      <c r="K31" s="239">
        <f>VLOOKUP($C31,T13fData!$D$6:$M$230,K$40,FALSE)</f>
        <v>72.400000000000006</v>
      </c>
      <c r="L31" s="239">
        <f>VLOOKUP($C31,T13fData!$D$6:$M$230,L$40,FALSE)</f>
        <v>16.3</v>
      </c>
    </row>
    <row r="32" spans="1:12" ht="3.75" customHeight="1" x14ac:dyDescent="0.2">
      <c r="A32" s="91"/>
      <c r="B32" s="54"/>
      <c r="C32" s="54"/>
      <c r="D32" s="101"/>
      <c r="E32" s="91"/>
      <c r="F32" s="74"/>
      <c r="G32" s="74"/>
      <c r="H32" s="74"/>
      <c r="I32" s="74"/>
      <c r="J32" s="74"/>
      <c r="K32" s="74"/>
      <c r="L32" s="74"/>
    </row>
    <row r="33" spans="1:12" x14ac:dyDescent="0.2">
      <c r="A33" s="73" t="s">
        <v>8</v>
      </c>
      <c r="F33" s="102"/>
      <c r="G33" s="102"/>
      <c r="H33" s="102"/>
      <c r="I33" s="102"/>
      <c r="J33" s="102"/>
      <c r="K33" s="102"/>
      <c r="L33" s="102"/>
    </row>
    <row r="34" spans="1:12" x14ac:dyDescent="0.2">
      <c r="A34" s="73" t="s">
        <v>9</v>
      </c>
      <c r="F34" s="102"/>
      <c r="G34" s="102"/>
      <c r="H34" s="102"/>
      <c r="I34" s="102"/>
      <c r="J34" s="102"/>
      <c r="K34" s="102"/>
      <c r="L34" s="102"/>
    </row>
    <row r="35" spans="1:12" ht="12.75" customHeight="1" x14ac:dyDescent="0.2">
      <c r="A35" s="285" t="s">
        <v>1082</v>
      </c>
      <c r="B35" s="285"/>
      <c r="C35" s="285"/>
      <c r="D35" s="285"/>
      <c r="E35" s="285"/>
      <c r="F35" s="285"/>
      <c r="G35" s="285"/>
      <c r="H35" s="285"/>
      <c r="I35" s="285"/>
      <c r="J35" s="285"/>
      <c r="K35" s="102"/>
      <c r="L35" s="102"/>
    </row>
    <row r="36" spans="1:12" x14ac:dyDescent="0.2">
      <c r="A36" s="251" t="s">
        <v>136</v>
      </c>
      <c r="B36" s="73"/>
      <c r="C36" s="73"/>
      <c r="D36" s="73"/>
      <c r="E36" s="73"/>
      <c r="F36" s="73"/>
      <c r="G36" s="73"/>
      <c r="H36" s="73"/>
      <c r="I36" s="73"/>
      <c r="J36" s="76"/>
      <c r="K36" s="102"/>
      <c r="L36" s="102"/>
    </row>
    <row r="37" spans="1:12" x14ac:dyDescent="0.2">
      <c r="F37" s="102"/>
      <c r="G37" s="102"/>
      <c r="H37" s="102"/>
      <c r="I37" s="102"/>
      <c r="J37" s="102"/>
      <c r="K37" s="102"/>
      <c r="L37" s="102"/>
    </row>
    <row r="38" spans="1:12" x14ac:dyDescent="0.2">
      <c r="F38" s="102"/>
      <c r="G38" s="102"/>
      <c r="H38" s="102"/>
      <c r="I38" s="102"/>
      <c r="J38" s="102"/>
      <c r="K38" s="102"/>
      <c r="L38" s="102"/>
    </row>
    <row r="39" spans="1:12" x14ac:dyDescent="0.2">
      <c r="F39" s="102"/>
      <c r="G39" s="102"/>
      <c r="H39" s="102"/>
      <c r="I39" s="102"/>
      <c r="J39" s="102"/>
      <c r="K39" s="102"/>
      <c r="L39" s="102"/>
    </row>
    <row r="40" spans="1:12" hidden="1" x14ac:dyDescent="0.2">
      <c r="D40" s="89">
        <v>2</v>
      </c>
      <c r="E40" s="89">
        <v>3</v>
      </c>
      <c r="F40" s="102">
        <v>4</v>
      </c>
      <c r="G40" s="102">
        <v>5</v>
      </c>
      <c r="H40" s="102">
        <v>6</v>
      </c>
      <c r="I40" s="102">
        <v>7</v>
      </c>
      <c r="J40" s="102">
        <v>8</v>
      </c>
      <c r="K40" s="102">
        <v>9</v>
      </c>
      <c r="L40" s="102">
        <v>10</v>
      </c>
    </row>
    <row r="41" spans="1:12" hidden="1" x14ac:dyDescent="0.2">
      <c r="F41" s="102"/>
      <c r="G41" s="102"/>
      <c r="H41" s="102"/>
      <c r="I41" s="102"/>
      <c r="J41" s="102"/>
      <c r="K41" s="102"/>
      <c r="L41" s="102"/>
    </row>
    <row r="42" spans="1:12" hidden="1" x14ac:dyDescent="0.2">
      <c r="F42" s="102"/>
      <c r="G42" s="102"/>
      <c r="H42" s="102"/>
      <c r="I42" s="102"/>
      <c r="J42" s="102"/>
      <c r="K42" s="102"/>
      <c r="L42" s="102"/>
    </row>
    <row r="43" spans="1:12" hidden="1" x14ac:dyDescent="0.2">
      <c r="D43" s="89" t="s">
        <v>137</v>
      </c>
      <c r="F43" s="102"/>
      <c r="G43" s="102"/>
      <c r="H43" s="102"/>
      <c r="I43" s="102"/>
      <c r="J43" s="102"/>
      <c r="K43" s="102"/>
      <c r="L43" s="102"/>
    </row>
    <row r="44" spans="1:12" hidden="1" x14ac:dyDescent="0.2">
      <c r="D44" s="89" t="s">
        <v>138</v>
      </c>
      <c r="F44" s="102"/>
      <c r="G44" s="102"/>
      <c r="H44" s="102"/>
      <c r="I44" s="102"/>
      <c r="J44" s="102"/>
      <c r="K44" s="102"/>
      <c r="L44" s="102"/>
    </row>
    <row r="45" spans="1:12" hidden="1" x14ac:dyDescent="0.2">
      <c r="D45" s="89" t="s">
        <v>139</v>
      </c>
      <c r="F45" s="102"/>
      <c r="G45" s="102"/>
      <c r="H45" s="102"/>
      <c r="I45" s="102"/>
      <c r="J45" s="102"/>
      <c r="K45" s="102"/>
      <c r="L45" s="102"/>
    </row>
    <row r="46" spans="1:12" hidden="1" x14ac:dyDescent="0.2">
      <c r="D46" s="89" t="s">
        <v>140</v>
      </c>
      <c r="F46" s="102"/>
      <c r="G46" s="102"/>
      <c r="H46" s="102"/>
      <c r="I46" s="102"/>
      <c r="J46" s="102"/>
      <c r="K46" s="102"/>
      <c r="L46" s="102"/>
    </row>
    <row r="47" spans="1:12" hidden="1" x14ac:dyDescent="0.2">
      <c r="D47" s="89" t="s">
        <v>141</v>
      </c>
      <c r="F47" s="102"/>
      <c r="G47" s="102"/>
      <c r="H47" s="102"/>
      <c r="I47" s="102"/>
      <c r="J47" s="102"/>
      <c r="K47" s="102"/>
      <c r="L47" s="102"/>
    </row>
    <row r="48" spans="1:12" hidden="1" x14ac:dyDescent="0.2">
      <c r="D48" s="89" t="s">
        <v>142</v>
      </c>
      <c r="F48" s="102"/>
      <c r="G48" s="102"/>
      <c r="H48" s="102"/>
      <c r="I48" s="102"/>
      <c r="J48" s="102"/>
      <c r="K48" s="102"/>
      <c r="L48" s="102"/>
    </row>
    <row r="49" spans="4:12" hidden="1" x14ac:dyDescent="0.2">
      <c r="D49" s="89" t="s">
        <v>143</v>
      </c>
      <c r="F49" s="102"/>
      <c r="G49" s="102"/>
      <c r="H49" s="102"/>
      <c r="I49" s="102"/>
      <c r="J49" s="102"/>
      <c r="K49" s="102"/>
      <c r="L49" s="102"/>
    </row>
    <row r="50" spans="4:12" hidden="1" x14ac:dyDescent="0.2">
      <c r="D50" s="89" t="s">
        <v>135</v>
      </c>
      <c r="F50" s="102"/>
      <c r="G50" s="102"/>
      <c r="H50" s="102"/>
      <c r="I50" s="102"/>
      <c r="J50" s="102"/>
      <c r="K50" s="102"/>
      <c r="L50" s="102"/>
    </row>
    <row r="51" spans="4:12" hidden="1" x14ac:dyDescent="0.2">
      <c r="D51" s="89" t="s">
        <v>1090</v>
      </c>
      <c r="F51" s="102"/>
      <c r="G51" s="102"/>
      <c r="H51" s="102"/>
      <c r="I51" s="102"/>
      <c r="J51" s="102"/>
      <c r="K51" s="102"/>
      <c r="L51" s="102"/>
    </row>
    <row r="52" spans="4:12" x14ac:dyDescent="0.2">
      <c r="F52" s="102"/>
      <c r="G52" s="102"/>
      <c r="H52" s="102"/>
      <c r="I52" s="102"/>
      <c r="J52" s="102"/>
      <c r="K52" s="102"/>
      <c r="L52" s="102"/>
    </row>
    <row r="53" spans="4:12" x14ac:dyDescent="0.2">
      <c r="F53" s="102"/>
      <c r="G53" s="102"/>
      <c r="H53" s="102"/>
      <c r="I53" s="102"/>
      <c r="J53" s="102"/>
      <c r="K53" s="102"/>
      <c r="L53" s="102"/>
    </row>
  </sheetData>
  <mergeCells count="11">
    <mergeCell ref="A35:J35"/>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$D$43:$D$51</formula1>
    </dataValidation>
  </dataValidations>
  <hyperlinks>
    <hyperlink ref="A36" r:id="rId1"/>
  </hyperlinks>
  <pageMargins left="0.75" right="0.75" top="1" bottom="1" header="0.5" footer="0.5"/>
  <pageSetup paperSize="9" scale="83"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workbookViewId="0">
      <selection activeCell="A2" sqref="A2:M2"/>
    </sheetView>
  </sheetViews>
  <sheetFormatPr defaultRowHeight="15" x14ac:dyDescent="0.25"/>
  <cols>
    <col min="1" max="1" width="12.28515625" customWidth="1"/>
    <col min="2" max="2" width="14" customWidth="1"/>
    <col min="3" max="3" width="25.5703125" customWidth="1"/>
    <col min="4" max="4" width="41.85546875" hidden="1" customWidth="1"/>
    <col min="5" max="5" width="9.7109375" customWidth="1"/>
    <col min="6" max="6" width="2.85546875" customWidth="1"/>
    <col min="7" max="7" width="10.5703125" customWidth="1"/>
    <col min="8" max="8" width="11.28515625" customWidth="1"/>
    <col min="9" max="9" width="10.5703125" customWidth="1"/>
    <col min="10" max="10" width="2.85546875" customWidth="1"/>
    <col min="11" max="11" width="10.5703125" customWidth="1"/>
    <col min="12" max="12" width="11.28515625" customWidth="1"/>
    <col min="13" max="13" width="10.5703125" customWidth="1"/>
  </cols>
  <sheetData>
    <row r="1" spans="1:13" x14ac:dyDescent="0.25">
      <c r="A1" s="90" t="s">
        <v>1374</v>
      </c>
      <c r="B1" s="91"/>
      <c r="C1" s="91"/>
      <c r="D1" s="91"/>
      <c r="E1" s="91"/>
      <c r="F1" s="91"/>
      <c r="G1" s="91"/>
      <c r="H1" s="91"/>
      <c r="I1" s="91"/>
      <c r="J1" s="91"/>
      <c r="K1" s="91"/>
      <c r="L1" s="91"/>
      <c r="M1" s="91"/>
    </row>
    <row r="2" spans="1:13" x14ac:dyDescent="0.25">
      <c r="A2" s="278" t="s">
        <v>1</v>
      </c>
      <c r="B2" s="278"/>
      <c r="C2" s="278"/>
      <c r="D2" s="278"/>
      <c r="E2" s="278"/>
      <c r="F2" s="278"/>
      <c r="G2" s="278"/>
      <c r="H2" s="278"/>
      <c r="I2" s="278"/>
      <c r="J2" s="278"/>
      <c r="K2" s="278"/>
      <c r="L2" s="278"/>
      <c r="M2" s="278"/>
    </row>
    <row r="3" spans="1:13" x14ac:dyDescent="0.25">
      <c r="G3" s="92"/>
      <c r="K3" s="92"/>
    </row>
    <row r="4" spans="1:13" ht="102.75" x14ac:dyDescent="0.25">
      <c r="A4" s="93"/>
      <c r="B4" s="94" t="s">
        <v>4</v>
      </c>
      <c r="C4" s="94"/>
      <c r="D4" s="94"/>
      <c r="E4" s="94" t="s">
        <v>2</v>
      </c>
      <c r="F4" s="93"/>
      <c r="G4" s="95" t="s">
        <v>62</v>
      </c>
      <c r="H4" s="95" t="s">
        <v>63</v>
      </c>
      <c r="I4" s="96" t="s">
        <v>64</v>
      </c>
      <c r="J4" s="97"/>
      <c r="K4" s="95" t="s">
        <v>1352</v>
      </c>
      <c r="L4" s="95" t="s">
        <v>1353</v>
      </c>
      <c r="M4" s="96" t="s">
        <v>1354</v>
      </c>
    </row>
    <row r="5" spans="1:13" x14ac:dyDescent="0.25">
      <c r="A5" s="183" t="s">
        <v>66</v>
      </c>
      <c r="B5" s="94"/>
      <c r="C5" s="94"/>
      <c r="D5" s="94"/>
      <c r="E5" s="94"/>
      <c r="F5" s="93"/>
      <c r="G5" s="95"/>
      <c r="H5" s="95"/>
      <c r="I5" s="96"/>
      <c r="J5" s="97"/>
      <c r="K5" s="95"/>
      <c r="L5" s="95"/>
      <c r="M5" s="96"/>
    </row>
    <row r="6" spans="1:13" x14ac:dyDescent="0.25">
      <c r="A6" s="91"/>
      <c r="B6" s="184" t="s">
        <v>137</v>
      </c>
      <c r="C6" s="185" t="s">
        <v>30</v>
      </c>
      <c r="D6" s="54" t="s">
        <v>344</v>
      </c>
      <c r="E6" s="186">
        <v>458329</v>
      </c>
      <c r="F6" s="91"/>
      <c r="G6" s="240">
        <v>46.1</v>
      </c>
      <c r="H6" s="240">
        <v>48.7</v>
      </c>
      <c r="I6" s="240">
        <v>4.9000000000000004</v>
      </c>
      <c r="J6" s="240" t="s">
        <v>1362</v>
      </c>
      <c r="K6" s="240">
        <v>46.1</v>
      </c>
      <c r="L6" s="240">
        <v>51.7</v>
      </c>
      <c r="M6" s="240">
        <v>10.3</v>
      </c>
    </row>
    <row r="7" spans="1:13" x14ac:dyDescent="0.25">
      <c r="A7" s="187"/>
      <c r="B7" s="184" t="s">
        <v>137</v>
      </c>
      <c r="C7" s="185" t="s">
        <v>31</v>
      </c>
      <c r="D7" s="54" t="s">
        <v>345</v>
      </c>
      <c r="E7" s="186">
        <v>2204</v>
      </c>
      <c r="F7" s="91"/>
      <c r="G7" s="240">
        <v>53.9</v>
      </c>
      <c r="H7" s="240">
        <v>57.3</v>
      </c>
      <c r="I7" s="240">
        <v>7.2</v>
      </c>
      <c r="J7" s="74" t="s">
        <v>1362</v>
      </c>
      <c r="K7" s="240">
        <v>53.9</v>
      </c>
      <c r="L7" s="240">
        <v>59</v>
      </c>
      <c r="M7" s="240">
        <v>10.9</v>
      </c>
    </row>
    <row r="8" spans="1:13" x14ac:dyDescent="0.25">
      <c r="A8" s="187"/>
      <c r="B8" s="184" t="s">
        <v>137</v>
      </c>
      <c r="C8" s="185" t="s">
        <v>32</v>
      </c>
      <c r="D8" s="54" t="s">
        <v>346</v>
      </c>
      <c r="E8" s="186">
        <v>158</v>
      </c>
      <c r="F8" s="91"/>
      <c r="G8" s="240">
        <v>34.200000000000003</v>
      </c>
      <c r="H8" s="240">
        <v>36.700000000000003</v>
      </c>
      <c r="I8" s="240">
        <v>3.8</v>
      </c>
      <c r="J8" s="74" t="s">
        <v>1362</v>
      </c>
      <c r="K8" s="240">
        <v>34.200000000000003</v>
      </c>
      <c r="L8" s="240">
        <v>39.200000000000003</v>
      </c>
      <c r="M8" s="240">
        <v>7.7</v>
      </c>
    </row>
    <row r="9" spans="1:13" x14ac:dyDescent="0.25">
      <c r="B9" s="184" t="s">
        <v>137</v>
      </c>
      <c r="C9" s="185" t="s">
        <v>33</v>
      </c>
      <c r="D9" s="54" t="s">
        <v>347</v>
      </c>
      <c r="E9" s="188">
        <v>10367</v>
      </c>
      <c r="F9" s="189"/>
      <c r="G9" s="241">
        <v>46.6</v>
      </c>
      <c r="H9" s="241">
        <v>51.6</v>
      </c>
      <c r="I9" s="241">
        <v>9.1999999999999993</v>
      </c>
      <c r="J9" s="189" t="s">
        <v>1362</v>
      </c>
      <c r="K9" s="241">
        <v>46.7</v>
      </c>
      <c r="L9" s="241">
        <v>53.5</v>
      </c>
      <c r="M9" s="241">
        <v>12.8</v>
      </c>
    </row>
    <row r="10" spans="1:13" x14ac:dyDescent="0.25">
      <c r="B10" s="184" t="s">
        <v>137</v>
      </c>
      <c r="C10" s="185" t="s">
        <v>34</v>
      </c>
      <c r="D10" s="54" t="s">
        <v>348</v>
      </c>
      <c r="E10" s="188">
        <v>230</v>
      </c>
      <c r="F10" s="189"/>
      <c r="G10" s="241">
        <v>23</v>
      </c>
      <c r="H10" s="241">
        <v>23.9</v>
      </c>
      <c r="I10" s="241" t="s">
        <v>1363</v>
      </c>
      <c r="J10" s="189" t="s">
        <v>1362</v>
      </c>
      <c r="K10" s="241">
        <v>23</v>
      </c>
      <c r="L10" s="241">
        <v>24.3</v>
      </c>
      <c r="M10" s="241">
        <v>1.7</v>
      </c>
    </row>
    <row r="11" spans="1:13" x14ac:dyDescent="0.25">
      <c r="B11" s="184" t="s">
        <v>137</v>
      </c>
      <c r="C11" s="185" t="s">
        <v>35</v>
      </c>
      <c r="D11" s="54" t="s">
        <v>349</v>
      </c>
      <c r="E11" s="188">
        <v>471288</v>
      </c>
      <c r="F11" s="189"/>
      <c r="G11" s="241">
        <v>46.1</v>
      </c>
      <c r="H11" s="241">
        <v>48.8</v>
      </c>
      <c r="I11" s="241">
        <v>5</v>
      </c>
      <c r="J11" s="189" t="s">
        <v>1362</v>
      </c>
      <c r="K11" s="241">
        <v>46.1</v>
      </c>
      <c r="L11" s="241">
        <v>51.7</v>
      </c>
      <c r="M11" s="241">
        <v>10.4</v>
      </c>
    </row>
    <row r="12" spans="1:13" x14ac:dyDescent="0.25">
      <c r="B12" s="184" t="s">
        <v>137</v>
      </c>
      <c r="C12" s="185" t="s">
        <v>36</v>
      </c>
      <c r="D12" s="54" t="s">
        <v>350</v>
      </c>
      <c r="E12" s="190">
        <v>3725</v>
      </c>
      <c r="G12" s="242">
        <v>32.799999999999997</v>
      </c>
      <c r="H12" s="242">
        <v>35.9</v>
      </c>
      <c r="I12" s="242">
        <v>4.5999999999999996</v>
      </c>
      <c r="J12" t="s">
        <v>1362</v>
      </c>
      <c r="K12" s="242">
        <v>32.9</v>
      </c>
      <c r="L12" s="242">
        <v>38.5</v>
      </c>
      <c r="M12" s="242">
        <v>8.3000000000000007</v>
      </c>
    </row>
    <row r="13" spans="1:13" x14ac:dyDescent="0.25">
      <c r="B13" s="184" t="s">
        <v>137</v>
      </c>
      <c r="C13" s="185" t="s">
        <v>37</v>
      </c>
      <c r="D13" s="54" t="s">
        <v>351</v>
      </c>
      <c r="E13" s="190">
        <v>796</v>
      </c>
      <c r="G13" s="242">
        <v>41.1</v>
      </c>
      <c r="H13" s="242">
        <v>46.4</v>
      </c>
      <c r="I13" s="242">
        <v>9</v>
      </c>
      <c r="J13" t="s">
        <v>1362</v>
      </c>
      <c r="K13" s="242">
        <v>41.3</v>
      </c>
      <c r="L13" s="242">
        <v>49</v>
      </c>
      <c r="M13" s="242">
        <v>13.1</v>
      </c>
    </row>
    <row r="14" spans="1:13" x14ac:dyDescent="0.25">
      <c r="B14" s="184" t="s">
        <v>137</v>
      </c>
      <c r="C14" s="185" t="s">
        <v>38</v>
      </c>
      <c r="D14" s="54" t="s">
        <v>352</v>
      </c>
      <c r="E14" s="190">
        <v>1795</v>
      </c>
      <c r="G14" s="242">
        <v>59.3</v>
      </c>
      <c r="H14" s="242">
        <v>63.5</v>
      </c>
      <c r="I14" s="242">
        <v>10.1</v>
      </c>
      <c r="J14" t="s">
        <v>1362</v>
      </c>
      <c r="K14" s="242">
        <v>59.3</v>
      </c>
      <c r="L14" s="242">
        <v>65.3</v>
      </c>
      <c r="M14" s="242">
        <v>14.8</v>
      </c>
    </row>
    <row r="15" spans="1:13" x14ac:dyDescent="0.25">
      <c r="B15" s="184" t="s">
        <v>137</v>
      </c>
      <c r="C15" s="185" t="s">
        <v>39</v>
      </c>
      <c r="D15" s="54" t="s">
        <v>353</v>
      </c>
      <c r="E15" s="190">
        <v>3837</v>
      </c>
      <c r="G15" s="242">
        <v>45.9</v>
      </c>
      <c r="H15" s="242">
        <v>49.3</v>
      </c>
      <c r="I15" s="242">
        <v>6.4</v>
      </c>
      <c r="J15" t="s">
        <v>1362</v>
      </c>
      <c r="K15" s="242">
        <v>45.9</v>
      </c>
      <c r="L15" s="242">
        <v>51</v>
      </c>
      <c r="M15" s="242">
        <v>9.3000000000000007</v>
      </c>
    </row>
    <row r="16" spans="1:13" x14ac:dyDescent="0.25">
      <c r="B16" s="184" t="s">
        <v>137</v>
      </c>
      <c r="C16" s="185" t="s">
        <v>40</v>
      </c>
      <c r="D16" s="54" t="s">
        <v>354</v>
      </c>
      <c r="E16" s="190">
        <v>10153</v>
      </c>
      <c r="G16" s="242">
        <v>43.1</v>
      </c>
      <c r="H16" s="242">
        <v>46.7</v>
      </c>
      <c r="I16" s="242">
        <v>6.3</v>
      </c>
      <c r="J16" t="s">
        <v>1362</v>
      </c>
      <c r="K16" s="242">
        <v>43.2</v>
      </c>
      <c r="L16" s="242">
        <v>48.8</v>
      </c>
      <c r="M16" s="242">
        <v>9.9</v>
      </c>
    </row>
    <row r="17" spans="2:13" x14ac:dyDescent="0.25">
      <c r="B17" s="184" t="s">
        <v>137</v>
      </c>
      <c r="C17" s="185" t="s">
        <v>41</v>
      </c>
      <c r="D17" s="54" t="s">
        <v>355</v>
      </c>
      <c r="E17" s="190">
        <v>14037</v>
      </c>
      <c r="G17" s="242">
        <v>60.5</v>
      </c>
      <c r="H17" s="242">
        <v>68.3</v>
      </c>
      <c r="I17" s="242">
        <v>19.7</v>
      </c>
      <c r="J17" t="s">
        <v>1362</v>
      </c>
      <c r="K17" s="242">
        <v>60.6</v>
      </c>
      <c r="L17" s="242">
        <v>70</v>
      </c>
      <c r="M17" s="242">
        <v>23.9</v>
      </c>
    </row>
    <row r="18" spans="2:13" x14ac:dyDescent="0.25">
      <c r="B18" s="184" t="s">
        <v>137</v>
      </c>
      <c r="C18" s="185" t="s">
        <v>42</v>
      </c>
      <c r="D18" s="54" t="s">
        <v>356</v>
      </c>
      <c r="E18" s="190">
        <v>13445</v>
      </c>
      <c r="G18" s="242">
        <v>34.9</v>
      </c>
      <c r="H18" s="242">
        <v>41.9</v>
      </c>
      <c r="I18" s="242">
        <v>10.7</v>
      </c>
      <c r="J18" t="s">
        <v>1362</v>
      </c>
      <c r="K18" s="242">
        <v>34.9</v>
      </c>
      <c r="L18" s="242">
        <v>44.7</v>
      </c>
      <c r="M18" s="242">
        <v>15</v>
      </c>
    </row>
    <row r="19" spans="2:13" x14ac:dyDescent="0.25">
      <c r="B19" s="184" t="s">
        <v>137</v>
      </c>
      <c r="C19" s="185" t="s">
        <v>43</v>
      </c>
      <c r="D19" s="54" t="s">
        <v>357</v>
      </c>
      <c r="E19" s="190">
        <v>5396</v>
      </c>
      <c r="G19" s="242">
        <v>35.6</v>
      </c>
      <c r="H19" s="242">
        <v>42.2</v>
      </c>
      <c r="I19" s="242">
        <v>10.199999999999999</v>
      </c>
      <c r="J19" t="s">
        <v>1362</v>
      </c>
      <c r="K19" s="242">
        <v>35.700000000000003</v>
      </c>
      <c r="L19" s="242">
        <v>44.3</v>
      </c>
      <c r="M19" s="242">
        <v>13.3</v>
      </c>
    </row>
    <row r="20" spans="2:13" x14ac:dyDescent="0.25">
      <c r="B20" s="184" t="s">
        <v>137</v>
      </c>
      <c r="C20" s="185" t="s">
        <v>44</v>
      </c>
      <c r="D20" s="54" t="s">
        <v>358</v>
      </c>
      <c r="E20" s="190">
        <v>3050</v>
      </c>
      <c r="G20" s="242">
        <v>58.5</v>
      </c>
      <c r="H20" s="242">
        <v>65.5</v>
      </c>
      <c r="I20" s="242">
        <v>16.8</v>
      </c>
      <c r="J20" t="s">
        <v>1362</v>
      </c>
      <c r="K20" s="242">
        <v>58.5</v>
      </c>
      <c r="L20" s="242">
        <v>66.8</v>
      </c>
      <c r="M20" s="242">
        <v>20</v>
      </c>
    </row>
    <row r="21" spans="2:13" x14ac:dyDescent="0.25">
      <c r="B21" s="184" t="s">
        <v>137</v>
      </c>
      <c r="C21" s="185" t="s">
        <v>45</v>
      </c>
      <c r="D21" s="54" t="s">
        <v>359</v>
      </c>
      <c r="E21" s="190">
        <v>2043</v>
      </c>
      <c r="G21" s="242">
        <v>75.099999999999994</v>
      </c>
      <c r="H21" s="242">
        <v>83.2</v>
      </c>
      <c r="I21" s="242">
        <v>32.6</v>
      </c>
      <c r="J21" t="s">
        <v>1362</v>
      </c>
      <c r="K21" s="242">
        <v>75.099999999999994</v>
      </c>
      <c r="L21" s="242">
        <v>84.3</v>
      </c>
      <c r="M21" s="242">
        <v>36.9</v>
      </c>
    </row>
    <row r="22" spans="2:13" x14ac:dyDescent="0.25">
      <c r="B22" s="184" t="s">
        <v>137</v>
      </c>
      <c r="C22" s="185" t="s">
        <v>46</v>
      </c>
      <c r="D22" s="54" t="s">
        <v>360</v>
      </c>
      <c r="E22" s="190">
        <v>37971</v>
      </c>
      <c r="G22" s="242">
        <v>48.6</v>
      </c>
      <c r="H22" s="242">
        <v>55.8</v>
      </c>
      <c r="I22" s="242">
        <v>14.1</v>
      </c>
      <c r="J22" t="s">
        <v>1362</v>
      </c>
      <c r="K22" s="242">
        <v>48.6</v>
      </c>
      <c r="L22" s="242">
        <v>57.9</v>
      </c>
      <c r="M22" s="242">
        <v>18.100000000000001</v>
      </c>
    </row>
    <row r="23" spans="2:13" x14ac:dyDescent="0.25">
      <c r="B23" s="184" t="s">
        <v>137</v>
      </c>
      <c r="C23" s="185" t="s">
        <v>47</v>
      </c>
      <c r="D23" s="54" t="s">
        <v>361</v>
      </c>
      <c r="E23" s="190">
        <v>8520</v>
      </c>
      <c r="G23" s="242">
        <v>26.3</v>
      </c>
      <c r="H23" s="242">
        <v>30.5</v>
      </c>
      <c r="I23" s="242">
        <v>5.8</v>
      </c>
      <c r="J23" t="s">
        <v>1362</v>
      </c>
      <c r="K23" s="242">
        <v>26.3</v>
      </c>
      <c r="L23" s="242">
        <v>32.799999999999997</v>
      </c>
      <c r="M23" s="242">
        <v>8.8000000000000007</v>
      </c>
    </row>
    <row r="24" spans="2:13" x14ac:dyDescent="0.25">
      <c r="B24" s="184" t="s">
        <v>137</v>
      </c>
      <c r="C24" s="185" t="s">
        <v>48</v>
      </c>
      <c r="D24" s="54" t="s">
        <v>362</v>
      </c>
      <c r="E24" s="190">
        <v>7901</v>
      </c>
      <c r="G24" s="242">
        <v>36.299999999999997</v>
      </c>
      <c r="H24" s="242">
        <v>43.8</v>
      </c>
      <c r="I24" s="242">
        <v>11.8</v>
      </c>
      <c r="J24" t="s">
        <v>1362</v>
      </c>
      <c r="K24" s="242">
        <v>36.299999999999997</v>
      </c>
      <c r="L24" s="242">
        <v>45.8</v>
      </c>
      <c r="M24" s="242">
        <v>14.9</v>
      </c>
    </row>
    <row r="25" spans="2:13" x14ac:dyDescent="0.25">
      <c r="B25" s="184" t="s">
        <v>137</v>
      </c>
      <c r="C25" s="185" t="s">
        <v>49</v>
      </c>
      <c r="D25" s="54" t="s">
        <v>363</v>
      </c>
      <c r="E25" s="190">
        <v>2433</v>
      </c>
      <c r="G25" s="242">
        <v>26.6</v>
      </c>
      <c r="H25" s="242">
        <v>30.3</v>
      </c>
      <c r="I25" s="242">
        <v>5</v>
      </c>
      <c r="J25" t="s">
        <v>1362</v>
      </c>
      <c r="K25" s="242">
        <v>26.7</v>
      </c>
      <c r="L25" s="242">
        <v>32.6</v>
      </c>
      <c r="M25" s="242">
        <v>8.1</v>
      </c>
    </row>
    <row r="26" spans="2:13" x14ac:dyDescent="0.25">
      <c r="B26" s="184" t="s">
        <v>137</v>
      </c>
      <c r="C26" s="185" t="s">
        <v>50</v>
      </c>
      <c r="D26" s="54" t="s">
        <v>364</v>
      </c>
      <c r="E26" s="190">
        <v>18854</v>
      </c>
      <c r="G26" s="242">
        <v>30.5</v>
      </c>
      <c r="H26" s="242">
        <v>36.1</v>
      </c>
      <c r="I26" s="242">
        <v>8</v>
      </c>
      <c r="J26" t="s">
        <v>1362</v>
      </c>
      <c r="K26" s="242">
        <v>30.6</v>
      </c>
      <c r="L26" s="242">
        <v>38.299999999999997</v>
      </c>
      <c r="M26" s="242">
        <v>11.1</v>
      </c>
    </row>
    <row r="27" spans="2:13" x14ac:dyDescent="0.25">
      <c r="B27" s="184" t="s">
        <v>137</v>
      </c>
      <c r="C27" s="185" t="s">
        <v>51</v>
      </c>
      <c r="D27" s="54" t="s">
        <v>365</v>
      </c>
      <c r="E27" s="190">
        <v>4258</v>
      </c>
      <c r="G27" s="242">
        <v>44.1</v>
      </c>
      <c r="H27" s="242">
        <v>50.4</v>
      </c>
      <c r="I27" s="242">
        <v>11.4</v>
      </c>
      <c r="J27" t="s">
        <v>1362</v>
      </c>
      <c r="K27" s="242">
        <v>44.1</v>
      </c>
      <c r="L27" s="242">
        <v>52.6</v>
      </c>
      <c r="M27" s="242">
        <v>15.2</v>
      </c>
    </row>
    <row r="28" spans="2:13" x14ac:dyDescent="0.25">
      <c r="B28" s="184" t="s">
        <v>137</v>
      </c>
      <c r="C28" s="185" t="s">
        <v>52</v>
      </c>
      <c r="D28" s="54" t="s">
        <v>366</v>
      </c>
      <c r="E28" s="190">
        <v>4258</v>
      </c>
      <c r="G28" s="242">
        <v>44.1</v>
      </c>
      <c r="H28" s="242">
        <v>50.4</v>
      </c>
      <c r="I28" s="242">
        <v>11.4</v>
      </c>
      <c r="J28" t="s">
        <v>1362</v>
      </c>
      <c r="K28" s="242">
        <v>44.1</v>
      </c>
      <c r="L28" s="242">
        <v>52.6</v>
      </c>
      <c r="M28" s="242">
        <v>15.2</v>
      </c>
    </row>
    <row r="29" spans="2:13" x14ac:dyDescent="0.25">
      <c r="B29" s="184" t="s">
        <v>137</v>
      </c>
      <c r="C29" s="185" t="s">
        <v>53</v>
      </c>
      <c r="D29" s="54" t="s">
        <v>367</v>
      </c>
      <c r="E29" s="190">
        <v>32515</v>
      </c>
      <c r="G29" s="242">
        <v>43.2</v>
      </c>
      <c r="H29" s="242">
        <v>45.9</v>
      </c>
      <c r="I29" s="242">
        <v>4.7</v>
      </c>
      <c r="J29" t="s">
        <v>1362</v>
      </c>
      <c r="K29" s="242">
        <v>43.3</v>
      </c>
      <c r="L29" s="242">
        <v>48.7</v>
      </c>
      <c r="M29" s="242">
        <v>9.5</v>
      </c>
    </row>
    <row r="30" spans="2:13" x14ac:dyDescent="0.25">
      <c r="B30" s="191" t="s">
        <v>137</v>
      </c>
      <c r="C30" s="192" t="s">
        <v>25</v>
      </c>
      <c r="D30" s="57" t="s">
        <v>368</v>
      </c>
      <c r="E30" s="193">
        <v>542524</v>
      </c>
      <c r="F30" s="194"/>
      <c r="G30" s="243">
        <v>45.7</v>
      </c>
      <c r="H30" s="243">
        <v>48.8</v>
      </c>
      <c r="I30" s="243">
        <v>5.8</v>
      </c>
      <c r="J30" s="194" t="s">
        <v>1362</v>
      </c>
      <c r="K30" s="243">
        <v>45.7</v>
      </c>
      <c r="L30" s="243">
        <v>51.6</v>
      </c>
      <c r="M30" s="243">
        <v>11</v>
      </c>
    </row>
    <row r="31" spans="2:13" x14ac:dyDescent="0.25">
      <c r="B31" s="184" t="s">
        <v>138</v>
      </c>
      <c r="C31" s="185" t="s">
        <v>30</v>
      </c>
      <c r="D31" s="54" t="s">
        <v>369</v>
      </c>
      <c r="E31" s="186">
        <v>481032</v>
      </c>
      <c r="F31" s="91"/>
      <c r="G31" s="240">
        <v>47.7</v>
      </c>
      <c r="H31" s="240">
        <v>50.5</v>
      </c>
      <c r="I31" s="240">
        <v>5.3</v>
      </c>
      <c r="J31" s="74" t="s">
        <v>1362</v>
      </c>
      <c r="K31" s="240">
        <v>47.8</v>
      </c>
      <c r="L31" s="240">
        <v>54</v>
      </c>
      <c r="M31" s="240">
        <v>11.9</v>
      </c>
    </row>
    <row r="32" spans="2:13" x14ac:dyDescent="0.25">
      <c r="B32" s="184" t="s">
        <v>138</v>
      </c>
      <c r="C32" s="185" t="s">
        <v>31</v>
      </c>
      <c r="D32" s="54" t="s">
        <v>370</v>
      </c>
      <c r="E32" s="186">
        <v>2320</v>
      </c>
      <c r="F32" s="91"/>
      <c r="G32" s="240">
        <v>51.9</v>
      </c>
      <c r="H32" s="240">
        <v>54.9</v>
      </c>
      <c r="I32" s="240">
        <v>6.2</v>
      </c>
      <c r="J32" s="74" t="s">
        <v>1362</v>
      </c>
      <c r="K32" s="240">
        <v>51.9</v>
      </c>
      <c r="L32" s="240">
        <v>57.5</v>
      </c>
      <c r="M32" s="240">
        <v>11.6</v>
      </c>
    </row>
    <row r="33" spans="2:13" x14ac:dyDescent="0.25">
      <c r="B33" s="184" t="s">
        <v>138</v>
      </c>
      <c r="C33" s="185" t="s">
        <v>32</v>
      </c>
      <c r="D33" s="54" t="s">
        <v>371</v>
      </c>
      <c r="E33" s="186">
        <v>152</v>
      </c>
      <c r="F33" s="91"/>
      <c r="G33" s="240">
        <v>28.9</v>
      </c>
      <c r="H33" s="240">
        <v>29.6</v>
      </c>
      <c r="I33" s="240" t="s">
        <v>1363</v>
      </c>
      <c r="J33" s="74" t="s">
        <v>1362</v>
      </c>
      <c r="K33" s="240">
        <v>28.9</v>
      </c>
      <c r="L33" s="240">
        <v>31.6</v>
      </c>
      <c r="M33" s="240">
        <v>3.7</v>
      </c>
    </row>
    <row r="34" spans="2:13" x14ac:dyDescent="0.25">
      <c r="B34" s="184" t="s">
        <v>138</v>
      </c>
      <c r="C34" s="185" t="s">
        <v>33</v>
      </c>
      <c r="D34" s="54" t="s">
        <v>372</v>
      </c>
      <c r="E34" s="188">
        <v>11304</v>
      </c>
      <c r="F34" s="189"/>
      <c r="G34" s="241">
        <v>49.7</v>
      </c>
      <c r="H34" s="241">
        <v>54.6</v>
      </c>
      <c r="I34" s="241">
        <v>9.6999999999999993</v>
      </c>
      <c r="J34" s="189" t="s">
        <v>1362</v>
      </c>
      <c r="K34" s="241">
        <v>49.8</v>
      </c>
      <c r="L34" s="241">
        <v>57</v>
      </c>
      <c r="M34" s="241">
        <v>14.3</v>
      </c>
    </row>
    <row r="35" spans="2:13" x14ac:dyDescent="0.25">
      <c r="B35" s="184" t="s">
        <v>138</v>
      </c>
      <c r="C35" s="185" t="s">
        <v>34</v>
      </c>
      <c r="D35" s="54" t="s">
        <v>373</v>
      </c>
      <c r="E35" s="188">
        <v>267</v>
      </c>
      <c r="F35" s="189"/>
      <c r="G35" s="241">
        <v>10.9</v>
      </c>
      <c r="H35" s="241">
        <v>12</v>
      </c>
      <c r="I35" s="241">
        <v>1.3</v>
      </c>
      <c r="J35" s="189" t="s">
        <v>1362</v>
      </c>
      <c r="K35" s="241">
        <v>10.9</v>
      </c>
      <c r="L35" s="241">
        <v>15.7</v>
      </c>
      <c r="M35" s="241">
        <v>5.5</v>
      </c>
    </row>
    <row r="36" spans="2:13" x14ac:dyDescent="0.25">
      <c r="B36" s="184" t="s">
        <v>138</v>
      </c>
      <c r="C36" s="185" t="s">
        <v>35</v>
      </c>
      <c r="D36" s="54" t="s">
        <v>374</v>
      </c>
      <c r="E36" s="188">
        <v>495075</v>
      </c>
      <c r="F36" s="189"/>
      <c r="G36" s="241">
        <v>47.7</v>
      </c>
      <c r="H36" s="241">
        <v>50.5</v>
      </c>
      <c r="I36" s="241">
        <v>5.4</v>
      </c>
      <c r="J36" s="189" t="s">
        <v>1362</v>
      </c>
      <c r="K36" s="241">
        <v>47.8</v>
      </c>
      <c r="L36" s="241">
        <v>54.1</v>
      </c>
      <c r="M36" s="241">
        <v>12</v>
      </c>
    </row>
    <row r="37" spans="2:13" x14ac:dyDescent="0.25">
      <c r="B37" s="184" t="s">
        <v>138</v>
      </c>
      <c r="C37" s="185" t="s">
        <v>36</v>
      </c>
      <c r="D37" s="54" t="s">
        <v>375</v>
      </c>
      <c r="E37" s="190">
        <v>4218</v>
      </c>
      <c r="G37" s="242">
        <v>32.299999999999997</v>
      </c>
      <c r="H37" s="242">
        <v>35.799999999999997</v>
      </c>
      <c r="I37" s="242">
        <v>5.3</v>
      </c>
      <c r="J37" t="s">
        <v>1362</v>
      </c>
      <c r="K37" s="242">
        <v>32.4</v>
      </c>
      <c r="L37" s="242">
        <v>39.5</v>
      </c>
      <c r="M37" s="242">
        <v>10.4</v>
      </c>
    </row>
    <row r="38" spans="2:13" x14ac:dyDescent="0.25">
      <c r="B38" s="184" t="s">
        <v>138</v>
      </c>
      <c r="C38" s="185" t="s">
        <v>37</v>
      </c>
      <c r="D38" s="54" t="s">
        <v>376</v>
      </c>
      <c r="E38" s="190">
        <v>977</v>
      </c>
      <c r="G38" s="242">
        <v>41.5</v>
      </c>
      <c r="H38" s="242">
        <v>48.6</v>
      </c>
      <c r="I38" s="242">
        <v>12.2</v>
      </c>
      <c r="J38" t="s">
        <v>1362</v>
      </c>
      <c r="K38" s="242">
        <v>41.7</v>
      </c>
      <c r="L38" s="242">
        <v>51.3</v>
      </c>
      <c r="M38" s="242">
        <v>16.5</v>
      </c>
    </row>
    <row r="39" spans="2:13" x14ac:dyDescent="0.25">
      <c r="B39" s="184" t="s">
        <v>138</v>
      </c>
      <c r="C39" s="185" t="s">
        <v>38</v>
      </c>
      <c r="D39" s="54" t="s">
        <v>377</v>
      </c>
      <c r="E39" s="190">
        <v>2147</v>
      </c>
      <c r="G39" s="242">
        <v>62</v>
      </c>
      <c r="H39" s="242">
        <v>65.8</v>
      </c>
      <c r="I39" s="242">
        <v>9.9</v>
      </c>
      <c r="J39" t="s">
        <v>1362</v>
      </c>
      <c r="K39" s="242">
        <v>62</v>
      </c>
      <c r="L39" s="242">
        <v>67.7</v>
      </c>
      <c r="M39" s="242">
        <v>15</v>
      </c>
    </row>
    <row r="40" spans="2:13" x14ac:dyDescent="0.25">
      <c r="B40" s="184" t="s">
        <v>138</v>
      </c>
      <c r="C40" s="185" t="s">
        <v>39</v>
      </c>
      <c r="D40" s="54" t="s">
        <v>378</v>
      </c>
      <c r="E40" s="190">
        <v>4152</v>
      </c>
      <c r="G40" s="242">
        <v>46.3</v>
      </c>
      <c r="H40" s="242">
        <v>50.9</v>
      </c>
      <c r="I40" s="242">
        <v>8.6999999999999993</v>
      </c>
      <c r="J40" t="s">
        <v>1362</v>
      </c>
      <c r="K40" s="242">
        <v>46.4</v>
      </c>
      <c r="L40" s="242">
        <v>53.4</v>
      </c>
      <c r="M40" s="242">
        <v>13.2</v>
      </c>
    </row>
    <row r="41" spans="2:13" x14ac:dyDescent="0.25">
      <c r="B41" s="184" t="s">
        <v>138</v>
      </c>
      <c r="C41" s="185" t="s">
        <v>40</v>
      </c>
      <c r="D41" s="54" t="s">
        <v>379</v>
      </c>
      <c r="E41" s="190">
        <v>11494</v>
      </c>
      <c r="G41" s="242">
        <v>43.7</v>
      </c>
      <c r="H41" s="242">
        <v>48</v>
      </c>
      <c r="I41" s="242">
        <v>7.6</v>
      </c>
      <c r="J41" t="s">
        <v>1362</v>
      </c>
      <c r="K41" s="242">
        <v>43.8</v>
      </c>
      <c r="L41" s="242">
        <v>50.8</v>
      </c>
      <c r="M41" s="242">
        <v>12.5</v>
      </c>
    </row>
    <row r="42" spans="2:13" x14ac:dyDescent="0.25">
      <c r="B42" s="184" t="s">
        <v>138</v>
      </c>
      <c r="C42" s="185" t="s">
        <v>41</v>
      </c>
      <c r="D42" s="54" t="s">
        <v>380</v>
      </c>
      <c r="E42" s="190">
        <v>14059</v>
      </c>
      <c r="G42" s="242">
        <v>63.2</v>
      </c>
      <c r="H42" s="242">
        <v>70.7</v>
      </c>
      <c r="I42" s="242">
        <v>20.2</v>
      </c>
      <c r="J42" t="s">
        <v>1362</v>
      </c>
      <c r="K42" s="242">
        <v>63.4</v>
      </c>
      <c r="L42" s="242">
        <v>73</v>
      </c>
      <c r="M42" s="242">
        <v>26.2</v>
      </c>
    </row>
    <row r="43" spans="2:13" x14ac:dyDescent="0.25">
      <c r="B43" s="184" t="s">
        <v>138</v>
      </c>
      <c r="C43" s="185" t="s">
        <v>42</v>
      </c>
      <c r="D43" s="54" t="s">
        <v>381</v>
      </c>
      <c r="E43" s="190">
        <v>13761</v>
      </c>
      <c r="G43" s="242">
        <v>37.799999999999997</v>
      </c>
      <c r="H43" s="242">
        <v>45.1</v>
      </c>
      <c r="I43" s="242">
        <v>11.7</v>
      </c>
      <c r="J43" t="s">
        <v>1362</v>
      </c>
      <c r="K43" s="242">
        <v>37.9</v>
      </c>
      <c r="L43" s="242">
        <v>48.6</v>
      </c>
      <c r="M43" s="242">
        <v>17.2</v>
      </c>
    </row>
    <row r="44" spans="2:13" x14ac:dyDescent="0.25">
      <c r="B44" s="184" t="s">
        <v>138</v>
      </c>
      <c r="C44" s="185" t="s">
        <v>43</v>
      </c>
      <c r="D44" s="54" t="s">
        <v>382</v>
      </c>
      <c r="E44" s="190">
        <v>5337</v>
      </c>
      <c r="G44" s="242">
        <v>39.5</v>
      </c>
      <c r="H44" s="242">
        <v>46.7</v>
      </c>
      <c r="I44" s="242">
        <v>11.8</v>
      </c>
      <c r="J44" t="s">
        <v>1362</v>
      </c>
      <c r="K44" s="242">
        <v>39.6</v>
      </c>
      <c r="L44" s="242">
        <v>49.1</v>
      </c>
      <c r="M44" s="242">
        <v>15.8</v>
      </c>
    </row>
    <row r="45" spans="2:13" x14ac:dyDescent="0.25">
      <c r="B45" s="184" t="s">
        <v>138</v>
      </c>
      <c r="C45" s="185" t="s">
        <v>44</v>
      </c>
      <c r="D45" s="54" t="s">
        <v>383</v>
      </c>
      <c r="E45" s="190">
        <v>3426</v>
      </c>
      <c r="G45" s="242">
        <v>58.3</v>
      </c>
      <c r="H45" s="242">
        <v>66.8</v>
      </c>
      <c r="I45" s="242">
        <v>20.2</v>
      </c>
      <c r="J45" t="s">
        <v>1362</v>
      </c>
      <c r="K45" s="242">
        <v>58.4</v>
      </c>
      <c r="L45" s="242">
        <v>68.7</v>
      </c>
      <c r="M45" s="242">
        <v>24.8</v>
      </c>
    </row>
    <row r="46" spans="2:13" x14ac:dyDescent="0.25">
      <c r="B46" s="184" t="s">
        <v>138</v>
      </c>
      <c r="C46" s="185" t="s">
        <v>45</v>
      </c>
      <c r="D46" s="54" t="s">
        <v>384</v>
      </c>
      <c r="E46" s="190">
        <v>2144</v>
      </c>
      <c r="G46" s="242">
        <v>75.8</v>
      </c>
      <c r="H46" s="242">
        <v>85</v>
      </c>
      <c r="I46" s="242">
        <v>38</v>
      </c>
      <c r="J46" t="s">
        <v>1362</v>
      </c>
      <c r="K46" s="242">
        <v>75.900000000000006</v>
      </c>
      <c r="L46" s="242">
        <v>86.6</v>
      </c>
      <c r="M46" s="242">
        <v>44.3</v>
      </c>
    </row>
    <row r="47" spans="2:13" x14ac:dyDescent="0.25">
      <c r="B47" s="184" t="s">
        <v>138</v>
      </c>
      <c r="C47" s="185" t="s">
        <v>46</v>
      </c>
      <c r="D47" s="54" t="s">
        <v>385</v>
      </c>
      <c r="E47" s="190">
        <v>38727</v>
      </c>
      <c r="G47" s="242">
        <v>51.2</v>
      </c>
      <c r="H47" s="242">
        <v>58.7</v>
      </c>
      <c r="I47" s="242">
        <v>15.4</v>
      </c>
      <c r="J47" t="s">
        <v>1362</v>
      </c>
      <c r="K47" s="242">
        <v>51.3</v>
      </c>
      <c r="L47" s="242">
        <v>61.4</v>
      </c>
      <c r="M47" s="242">
        <v>20.7</v>
      </c>
    </row>
    <row r="48" spans="2:13" x14ac:dyDescent="0.25">
      <c r="B48" s="184" t="s">
        <v>138</v>
      </c>
      <c r="C48" s="185" t="s">
        <v>47</v>
      </c>
      <c r="D48" s="54" t="s">
        <v>386</v>
      </c>
      <c r="E48" s="190">
        <v>8844</v>
      </c>
      <c r="G48" s="242">
        <v>28.2</v>
      </c>
      <c r="H48" s="242">
        <v>33.200000000000003</v>
      </c>
      <c r="I48" s="242">
        <v>6.9</v>
      </c>
      <c r="J48" t="s">
        <v>1362</v>
      </c>
      <c r="K48" s="242">
        <v>28.3</v>
      </c>
      <c r="L48" s="242">
        <v>36.5</v>
      </c>
      <c r="M48" s="242">
        <v>11.4</v>
      </c>
    </row>
    <row r="49" spans="2:13" x14ac:dyDescent="0.25">
      <c r="B49" s="184" t="s">
        <v>138</v>
      </c>
      <c r="C49" s="185" t="s">
        <v>48</v>
      </c>
      <c r="D49" s="54" t="s">
        <v>387</v>
      </c>
      <c r="E49" s="190">
        <v>8603</v>
      </c>
      <c r="G49" s="242">
        <v>38.6</v>
      </c>
      <c r="H49" s="242">
        <v>47.8</v>
      </c>
      <c r="I49" s="242">
        <v>14.9</v>
      </c>
      <c r="J49" t="s">
        <v>1362</v>
      </c>
      <c r="K49" s="242">
        <v>38.6</v>
      </c>
      <c r="L49" s="242">
        <v>50.8</v>
      </c>
      <c r="M49" s="242">
        <v>19.7</v>
      </c>
    </row>
    <row r="50" spans="2:13" x14ac:dyDescent="0.25">
      <c r="B50" s="184" t="s">
        <v>138</v>
      </c>
      <c r="C50" s="185" t="s">
        <v>49</v>
      </c>
      <c r="D50" s="54" t="s">
        <v>388</v>
      </c>
      <c r="E50" s="190">
        <v>2511</v>
      </c>
      <c r="G50" s="242">
        <v>30.3</v>
      </c>
      <c r="H50" s="242">
        <v>34.9</v>
      </c>
      <c r="I50" s="242">
        <v>6.7</v>
      </c>
      <c r="J50" t="s">
        <v>1362</v>
      </c>
      <c r="K50" s="242">
        <v>30.4</v>
      </c>
      <c r="L50" s="242">
        <v>38.200000000000003</v>
      </c>
      <c r="M50" s="242">
        <v>11.2</v>
      </c>
    </row>
    <row r="51" spans="2:13" x14ac:dyDescent="0.25">
      <c r="B51" s="184" t="s">
        <v>138</v>
      </c>
      <c r="C51" s="185" t="s">
        <v>50</v>
      </c>
      <c r="D51" s="54" t="s">
        <v>389</v>
      </c>
      <c r="E51" s="190">
        <v>19958</v>
      </c>
      <c r="G51" s="242">
        <v>32.9</v>
      </c>
      <c r="H51" s="242">
        <v>39.700000000000003</v>
      </c>
      <c r="I51" s="242">
        <v>10.1</v>
      </c>
      <c r="J51" t="s">
        <v>1362</v>
      </c>
      <c r="K51" s="242">
        <v>33</v>
      </c>
      <c r="L51" s="242">
        <v>42.9</v>
      </c>
      <c r="M51" s="242">
        <v>14.7</v>
      </c>
    </row>
    <row r="52" spans="2:13" x14ac:dyDescent="0.25">
      <c r="B52" s="184" t="s">
        <v>138</v>
      </c>
      <c r="C52" s="185" t="s">
        <v>51</v>
      </c>
      <c r="D52" s="54" t="s">
        <v>390</v>
      </c>
      <c r="E52" s="190">
        <v>4518</v>
      </c>
      <c r="G52" s="242">
        <v>46.5</v>
      </c>
      <c r="H52" s="242">
        <v>53.7</v>
      </c>
      <c r="I52" s="242">
        <v>13.4</v>
      </c>
      <c r="J52" t="s">
        <v>1362</v>
      </c>
      <c r="K52" s="242">
        <v>46.6</v>
      </c>
      <c r="L52" s="242">
        <v>56.3</v>
      </c>
      <c r="M52" s="242">
        <v>18.2</v>
      </c>
    </row>
    <row r="53" spans="2:13" x14ac:dyDescent="0.25">
      <c r="B53" s="184" t="s">
        <v>138</v>
      </c>
      <c r="C53" s="185" t="s">
        <v>52</v>
      </c>
      <c r="D53" s="54" t="s">
        <v>391</v>
      </c>
      <c r="E53" s="190">
        <v>4518</v>
      </c>
      <c r="G53" s="242">
        <v>46.5</v>
      </c>
      <c r="H53" s="242">
        <v>53.7</v>
      </c>
      <c r="I53" s="242">
        <v>13.4</v>
      </c>
      <c r="J53" t="s">
        <v>1362</v>
      </c>
      <c r="K53" s="242">
        <v>46.6</v>
      </c>
      <c r="L53" s="242">
        <v>56.3</v>
      </c>
      <c r="M53" s="242">
        <v>18.2</v>
      </c>
    </row>
    <row r="54" spans="2:13" x14ac:dyDescent="0.25">
      <c r="B54" s="184" t="s">
        <v>138</v>
      </c>
      <c r="C54" s="185" t="s">
        <v>53</v>
      </c>
      <c r="D54" s="54" t="s">
        <v>392</v>
      </c>
      <c r="E54" s="190">
        <v>23345</v>
      </c>
      <c r="G54" s="242">
        <v>42.8</v>
      </c>
      <c r="H54" s="242">
        <v>45.6</v>
      </c>
      <c r="I54" s="242">
        <v>5</v>
      </c>
      <c r="J54" t="s">
        <v>1362</v>
      </c>
      <c r="K54" s="242">
        <v>42.9</v>
      </c>
      <c r="L54" s="242">
        <v>48.9</v>
      </c>
      <c r="M54" s="242">
        <v>10.6</v>
      </c>
    </row>
    <row r="55" spans="2:13" x14ac:dyDescent="0.25">
      <c r="B55" s="191" t="s">
        <v>138</v>
      </c>
      <c r="C55" s="192" t="s">
        <v>25</v>
      </c>
      <c r="D55" s="57" t="s">
        <v>393</v>
      </c>
      <c r="E55" s="193">
        <v>569772</v>
      </c>
      <c r="F55" s="194"/>
      <c r="G55" s="243">
        <v>47.4</v>
      </c>
      <c r="H55" s="243">
        <v>50.7</v>
      </c>
      <c r="I55" s="243">
        <v>6.3</v>
      </c>
      <c r="J55" s="194" t="s">
        <v>1362</v>
      </c>
      <c r="K55" s="243">
        <v>47.5</v>
      </c>
      <c r="L55" s="243">
        <v>54.1</v>
      </c>
      <c r="M55" s="243">
        <v>12.7</v>
      </c>
    </row>
    <row r="56" spans="2:13" x14ac:dyDescent="0.25">
      <c r="B56" s="184" t="s">
        <v>139</v>
      </c>
      <c r="C56" s="185" t="s">
        <v>30</v>
      </c>
      <c r="D56" s="54" t="s">
        <v>394</v>
      </c>
      <c r="E56" s="186">
        <v>475867</v>
      </c>
      <c r="F56" s="91"/>
      <c r="G56" s="240">
        <v>49.9</v>
      </c>
      <c r="H56" s="240">
        <v>52.6</v>
      </c>
      <c r="I56" s="240">
        <v>5.3</v>
      </c>
      <c r="J56" s="74" t="s">
        <v>1362</v>
      </c>
      <c r="K56" s="240">
        <v>50.2</v>
      </c>
      <c r="L56" s="240">
        <v>56.6</v>
      </c>
      <c r="M56" s="240">
        <v>12.8</v>
      </c>
    </row>
    <row r="57" spans="2:13" x14ac:dyDescent="0.25">
      <c r="B57" s="184" t="s">
        <v>139</v>
      </c>
      <c r="C57" s="185" t="s">
        <v>31</v>
      </c>
      <c r="D57" s="54" t="s">
        <v>395</v>
      </c>
      <c r="E57" s="186">
        <v>2272</v>
      </c>
      <c r="F57" s="91"/>
      <c r="G57" s="240">
        <v>56.4</v>
      </c>
      <c r="H57" s="240">
        <v>59.6</v>
      </c>
      <c r="I57" s="240">
        <v>7.3</v>
      </c>
      <c r="J57" s="74" t="s">
        <v>1362</v>
      </c>
      <c r="K57" s="240">
        <v>56.6</v>
      </c>
      <c r="L57" s="240">
        <v>61.9</v>
      </c>
      <c r="M57" s="240">
        <v>12.1</v>
      </c>
    </row>
    <row r="58" spans="2:13" x14ac:dyDescent="0.25">
      <c r="B58" s="184" t="s">
        <v>139</v>
      </c>
      <c r="C58" s="185" t="s">
        <v>32</v>
      </c>
      <c r="D58" s="54" t="s">
        <v>396</v>
      </c>
      <c r="E58" s="186">
        <v>121</v>
      </c>
      <c r="F58" s="91"/>
      <c r="G58" s="240">
        <v>20.7</v>
      </c>
      <c r="H58" s="240">
        <v>21.5</v>
      </c>
      <c r="I58" s="240" t="s">
        <v>1363</v>
      </c>
      <c r="J58" s="74" t="s">
        <v>1362</v>
      </c>
      <c r="K58" s="240">
        <v>20.7</v>
      </c>
      <c r="L58" s="240">
        <v>22.3</v>
      </c>
      <c r="M58" s="240" t="s">
        <v>1363</v>
      </c>
    </row>
    <row r="59" spans="2:13" x14ac:dyDescent="0.25">
      <c r="B59" s="184" t="s">
        <v>139</v>
      </c>
      <c r="C59" s="185" t="s">
        <v>33</v>
      </c>
      <c r="D59" s="54" t="s">
        <v>397</v>
      </c>
      <c r="E59" s="188">
        <v>11193</v>
      </c>
      <c r="F59" s="189"/>
      <c r="G59" s="241">
        <v>51.3</v>
      </c>
      <c r="H59" s="241">
        <v>56.4</v>
      </c>
      <c r="I59" s="241">
        <v>10.4</v>
      </c>
      <c r="J59" s="189" t="s">
        <v>1362</v>
      </c>
      <c r="K59" s="241">
        <v>51.4</v>
      </c>
      <c r="L59" s="241">
        <v>59.2</v>
      </c>
      <c r="M59" s="241">
        <v>16</v>
      </c>
    </row>
    <row r="60" spans="2:13" x14ac:dyDescent="0.25">
      <c r="B60" s="184" t="s">
        <v>139</v>
      </c>
      <c r="C60" s="185" t="s">
        <v>34</v>
      </c>
      <c r="D60" s="54" t="s">
        <v>398</v>
      </c>
      <c r="E60" s="188">
        <v>307</v>
      </c>
      <c r="F60" s="189"/>
      <c r="G60" s="241">
        <v>11.7</v>
      </c>
      <c r="H60" s="241">
        <v>13.4</v>
      </c>
      <c r="I60" s="241">
        <v>1.8</v>
      </c>
      <c r="J60" s="189" t="s">
        <v>1362</v>
      </c>
      <c r="K60" s="241">
        <v>11.7</v>
      </c>
      <c r="L60" s="241">
        <v>15.3</v>
      </c>
      <c r="M60" s="241">
        <v>4.0999999999999996</v>
      </c>
    </row>
    <row r="61" spans="2:13" x14ac:dyDescent="0.25">
      <c r="B61" s="184" t="s">
        <v>139</v>
      </c>
      <c r="C61" s="185" t="s">
        <v>35</v>
      </c>
      <c r="D61" s="54" t="s">
        <v>399</v>
      </c>
      <c r="E61" s="188">
        <v>489760</v>
      </c>
      <c r="F61" s="189"/>
      <c r="G61" s="241">
        <v>50</v>
      </c>
      <c r="H61" s="241">
        <v>52.7</v>
      </c>
      <c r="I61" s="241">
        <v>5.4</v>
      </c>
      <c r="J61" s="189" t="s">
        <v>1362</v>
      </c>
      <c r="K61" s="241">
        <v>50.3</v>
      </c>
      <c r="L61" s="241">
        <v>56.7</v>
      </c>
      <c r="M61" s="241">
        <v>12.9</v>
      </c>
    </row>
    <row r="62" spans="2:13" x14ac:dyDescent="0.25">
      <c r="B62" s="184" t="s">
        <v>139</v>
      </c>
      <c r="C62" s="185" t="s">
        <v>36</v>
      </c>
      <c r="D62" s="54" t="s">
        <v>400</v>
      </c>
      <c r="E62" s="190">
        <v>4468</v>
      </c>
      <c r="G62" s="242">
        <v>36.1</v>
      </c>
      <c r="H62" s="242">
        <v>39.799999999999997</v>
      </c>
      <c r="I62" s="242">
        <v>5.8</v>
      </c>
      <c r="J62" t="s">
        <v>1362</v>
      </c>
      <c r="K62" s="242">
        <v>36.4</v>
      </c>
      <c r="L62" s="242">
        <v>44.4</v>
      </c>
      <c r="M62" s="242">
        <v>12.5</v>
      </c>
    </row>
    <row r="63" spans="2:13" x14ac:dyDescent="0.25">
      <c r="B63" s="184" t="s">
        <v>139</v>
      </c>
      <c r="C63" s="185" t="s">
        <v>37</v>
      </c>
      <c r="D63" s="54" t="s">
        <v>401</v>
      </c>
      <c r="E63" s="190">
        <v>1187</v>
      </c>
      <c r="G63" s="242">
        <v>46.3</v>
      </c>
      <c r="H63" s="242">
        <v>51.8</v>
      </c>
      <c r="I63" s="242">
        <v>10.199999999999999</v>
      </c>
      <c r="J63" t="s">
        <v>1362</v>
      </c>
      <c r="K63" s="242">
        <v>46.7</v>
      </c>
      <c r="L63" s="242">
        <v>54.8</v>
      </c>
      <c r="M63" s="242">
        <v>15.3</v>
      </c>
    </row>
    <row r="64" spans="2:13" x14ac:dyDescent="0.25">
      <c r="B64" s="184" t="s">
        <v>139</v>
      </c>
      <c r="C64" s="185" t="s">
        <v>38</v>
      </c>
      <c r="D64" s="54" t="s">
        <v>402</v>
      </c>
      <c r="E64" s="190">
        <v>2289</v>
      </c>
      <c r="G64" s="242">
        <v>61.7</v>
      </c>
      <c r="H64" s="242">
        <v>65.2</v>
      </c>
      <c r="I64" s="242">
        <v>9</v>
      </c>
      <c r="J64" t="s">
        <v>1362</v>
      </c>
      <c r="K64" s="242">
        <v>61.8</v>
      </c>
      <c r="L64" s="242">
        <v>67.599999999999994</v>
      </c>
      <c r="M64" s="242">
        <v>15.3</v>
      </c>
    </row>
    <row r="65" spans="2:13" x14ac:dyDescent="0.25">
      <c r="B65" s="184" t="s">
        <v>139</v>
      </c>
      <c r="C65" s="185" t="s">
        <v>39</v>
      </c>
      <c r="D65" s="54" t="s">
        <v>403</v>
      </c>
      <c r="E65" s="190">
        <v>4288</v>
      </c>
      <c r="G65" s="242">
        <v>51.1</v>
      </c>
      <c r="H65" s="242">
        <v>55.3</v>
      </c>
      <c r="I65" s="242">
        <v>8.5</v>
      </c>
      <c r="J65" t="s">
        <v>1362</v>
      </c>
      <c r="K65" s="242">
        <v>51.3</v>
      </c>
      <c r="L65" s="242">
        <v>58.2</v>
      </c>
      <c r="M65" s="242">
        <v>14.3</v>
      </c>
    </row>
    <row r="66" spans="2:13" x14ac:dyDescent="0.25">
      <c r="B66" s="184" t="s">
        <v>139</v>
      </c>
      <c r="C66" s="185" t="s">
        <v>40</v>
      </c>
      <c r="D66" s="54" t="s">
        <v>404</v>
      </c>
      <c r="E66" s="190">
        <v>12232</v>
      </c>
      <c r="G66" s="242">
        <v>47.2</v>
      </c>
      <c r="H66" s="242">
        <v>51.1</v>
      </c>
      <c r="I66" s="242">
        <v>7.5</v>
      </c>
      <c r="J66" t="s">
        <v>1362</v>
      </c>
      <c r="K66" s="242">
        <v>47.4</v>
      </c>
      <c r="L66" s="242">
        <v>54.6</v>
      </c>
      <c r="M66" s="242">
        <v>13.7</v>
      </c>
    </row>
    <row r="67" spans="2:13" x14ac:dyDescent="0.25">
      <c r="B67" s="184" t="s">
        <v>139</v>
      </c>
      <c r="C67" s="185" t="s">
        <v>41</v>
      </c>
      <c r="D67" s="54" t="s">
        <v>405</v>
      </c>
      <c r="E67" s="190">
        <v>13221</v>
      </c>
      <c r="G67" s="242">
        <v>66.599999999999994</v>
      </c>
      <c r="H67" s="242">
        <v>73.099999999999994</v>
      </c>
      <c r="I67" s="242">
        <v>19.399999999999999</v>
      </c>
      <c r="J67" t="s">
        <v>1362</v>
      </c>
      <c r="K67" s="242">
        <v>66.599999999999994</v>
      </c>
      <c r="L67" s="242">
        <v>75.599999999999994</v>
      </c>
      <c r="M67" s="242">
        <v>26.7</v>
      </c>
    </row>
    <row r="68" spans="2:13" x14ac:dyDescent="0.25">
      <c r="B68" s="184" t="s">
        <v>139</v>
      </c>
      <c r="C68" s="185" t="s">
        <v>42</v>
      </c>
      <c r="D68" s="54" t="s">
        <v>406</v>
      </c>
      <c r="E68" s="190">
        <v>13463</v>
      </c>
      <c r="G68" s="242">
        <v>41.1</v>
      </c>
      <c r="H68" s="242">
        <v>47.5</v>
      </c>
      <c r="I68" s="242">
        <v>10.9</v>
      </c>
      <c r="J68" t="s">
        <v>1362</v>
      </c>
      <c r="K68" s="242">
        <v>41.2</v>
      </c>
      <c r="L68" s="242">
        <v>51.5</v>
      </c>
      <c r="M68" s="242">
        <v>17.399999999999999</v>
      </c>
    </row>
    <row r="69" spans="2:13" x14ac:dyDescent="0.25">
      <c r="B69" s="184" t="s">
        <v>139</v>
      </c>
      <c r="C69" s="185" t="s">
        <v>43</v>
      </c>
      <c r="D69" s="54" t="s">
        <v>407</v>
      </c>
      <c r="E69" s="190">
        <v>5347</v>
      </c>
      <c r="G69" s="242">
        <v>41.9</v>
      </c>
      <c r="H69" s="242">
        <v>49.5</v>
      </c>
      <c r="I69" s="242">
        <v>13</v>
      </c>
      <c r="J69" t="s">
        <v>1362</v>
      </c>
      <c r="K69" s="242">
        <v>42</v>
      </c>
      <c r="L69" s="242">
        <v>52.3</v>
      </c>
      <c r="M69" s="242">
        <v>17.7</v>
      </c>
    </row>
    <row r="70" spans="2:13" x14ac:dyDescent="0.25">
      <c r="B70" s="184" t="s">
        <v>139</v>
      </c>
      <c r="C70" s="185" t="s">
        <v>44</v>
      </c>
      <c r="D70" s="54" t="s">
        <v>408</v>
      </c>
      <c r="E70" s="190">
        <v>3745</v>
      </c>
      <c r="G70" s="242">
        <v>60.4</v>
      </c>
      <c r="H70" s="242">
        <v>68.3</v>
      </c>
      <c r="I70" s="242">
        <v>19.8</v>
      </c>
      <c r="J70" t="s">
        <v>1362</v>
      </c>
      <c r="K70" s="242">
        <v>60.5</v>
      </c>
      <c r="L70" s="242">
        <v>70.400000000000006</v>
      </c>
      <c r="M70" s="242">
        <v>24.9</v>
      </c>
    </row>
    <row r="71" spans="2:13" x14ac:dyDescent="0.25">
      <c r="B71" s="184" t="s">
        <v>139</v>
      </c>
      <c r="C71" s="185" t="s">
        <v>45</v>
      </c>
      <c r="D71" s="54" t="s">
        <v>409</v>
      </c>
      <c r="E71" s="190">
        <v>2326</v>
      </c>
      <c r="G71" s="242">
        <v>79.099999999999994</v>
      </c>
      <c r="H71" s="242">
        <v>86.5</v>
      </c>
      <c r="I71" s="242">
        <v>35.299999999999997</v>
      </c>
      <c r="J71" t="s">
        <v>1362</v>
      </c>
      <c r="K71" s="242">
        <v>79.099999999999994</v>
      </c>
      <c r="L71" s="242">
        <v>87.6</v>
      </c>
      <c r="M71" s="242">
        <v>40.5</v>
      </c>
    </row>
    <row r="72" spans="2:13" x14ac:dyDescent="0.25">
      <c r="B72" s="184" t="s">
        <v>139</v>
      </c>
      <c r="C72" s="185" t="s">
        <v>46</v>
      </c>
      <c r="D72" s="54" t="s">
        <v>410</v>
      </c>
      <c r="E72" s="190">
        <v>38102</v>
      </c>
      <c r="G72" s="242">
        <v>54.3</v>
      </c>
      <c r="H72" s="242">
        <v>61</v>
      </c>
      <c r="I72" s="242">
        <v>14.8</v>
      </c>
      <c r="J72" t="s">
        <v>1362</v>
      </c>
      <c r="K72" s="242">
        <v>54.4</v>
      </c>
      <c r="L72" s="242">
        <v>64</v>
      </c>
      <c r="M72" s="242">
        <v>21.1</v>
      </c>
    </row>
    <row r="73" spans="2:13" x14ac:dyDescent="0.25">
      <c r="B73" s="184" t="s">
        <v>139</v>
      </c>
      <c r="C73" s="185" t="s">
        <v>47</v>
      </c>
      <c r="D73" s="54" t="s">
        <v>411</v>
      </c>
      <c r="E73" s="190">
        <v>8689</v>
      </c>
      <c r="G73" s="242">
        <v>33.5</v>
      </c>
      <c r="H73" s="242">
        <v>38.1</v>
      </c>
      <c r="I73" s="242">
        <v>6.9</v>
      </c>
      <c r="J73" t="s">
        <v>1362</v>
      </c>
      <c r="K73" s="242">
        <v>33.700000000000003</v>
      </c>
      <c r="L73" s="242">
        <v>41.8</v>
      </c>
      <c r="M73" s="242">
        <v>12.2</v>
      </c>
    </row>
    <row r="74" spans="2:13" x14ac:dyDescent="0.25">
      <c r="B74" s="184" t="s">
        <v>139</v>
      </c>
      <c r="C74" s="185" t="s">
        <v>48</v>
      </c>
      <c r="D74" s="54" t="s">
        <v>412</v>
      </c>
      <c r="E74" s="190">
        <v>9632</v>
      </c>
      <c r="G74" s="242">
        <v>42.6</v>
      </c>
      <c r="H74" s="242">
        <v>51.1</v>
      </c>
      <c r="I74" s="242">
        <v>14.7</v>
      </c>
      <c r="J74" t="s">
        <v>1362</v>
      </c>
      <c r="K74" s="242">
        <v>42.8</v>
      </c>
      <c r="L74" s="242">
        <v>54.8</v>
      </c>
      <c r="M74" s="242">
        <v>20.9</v>
      </c>
    </row>
    <row r="75" spans="2:13" x14ac:dyDescent="0.25">
      <c r="B75" s="184" t="s">
        <v>139</v>
      </c>
      <c r="C75" s="185" t="s">
        <v>49</v>
      </c>
      <c r="D75" s="54" t="s">
        <v>413</v>
      </c>
      <c r="E75" s="190">
        <v>2480</v>
      </c>
      <c r="G75" s="242">
        <v>33.5</v>
      </c>
      <c r="H75" s="242">
        <v>38.200000000000003</v>
      </c>
      <c r="I75" s="242">
        <v>7.2</v>
      </c>
      <c r="J75" t="s">
        <v>1362</v>
      </c>
      <c r="K75" s="242">
        <v>33.799999999999997</v>
      </c>
      <c r="L75" s="242">
        <v>42.9</v>
      </c>
      <c r="M75" s="242">
        <v>13.7</v>
      </c>
    </row>
    <row r="76" spans="2:13" x14ac:dyDescent="0.25">
      <c r="B76" s="184" t="s">
        <v>139</v>
      </c>
      <c r="C76" s="185" t="s">
        <v>50</v>
      </c>
      <c r="D76" s="54" t="s">
        <v>414</v>
      </c>
      <c r="E76" s="190">
        <v>20801</v>
      </c>
      <c r="G76" s="242">
        <v>37.700000000000003</v>
      </c>
      <c r="H76" s="242">
        <v>44.1</v>
      </c>
      <c r="I76" s="242">
        <v>10.3</v>
      </c>
      <c r="J76" t="s">
        <v>1362</v>
      </c>
      <c r="K76" s="242">
        <v>37.9</v>
      </c>
      <c r="L76" s="242">
        <v>47.9</v>
      </c>
      <c r="M76" s="242">
        <v>16.100000000000001</v>
      </c>
    </row>
    <row r="77" spans="2:13" x14ac:dyDescent="0.25">
      <c r="B77" s="184" t="s">
        <v>139</v>
      </c>
      <c r="C77" s="185" t="s">
        <v>51</v>
      </c>
      <c r="D77" s="54" t="s">
        <v>415</v>
      </c>
      <c r="E77" s="190">
        <v>5081</v>
      </c>
      <c r="G77" s="242">
        <v>48.9</v>
      </c>
      <c r="H77" s="242">
        <v>54.9</v>
      </c>
      <c r="I77" s="242">
        <v>11.7</v>
      </c>
      <c r="J77" t="s">
        <v>1362</v>
      </c>
      <c r="K77" s="242">
        <v>48.9</v>
      </c>
      <c r="L77" s="242">
        <v>57.8</v>
      </c>
      <c r="M77" s="242">
        <v>17.399999999999999</v>
      </c>
    </row>
    <row r="78" spans="2:13" x14ac:dyDescent="0.25">
      <c r="B78" s="184" t="s">
        <v>139</v>
      </c>
      <c r="C78" s="185" t="s">
        <v>52</v>
      </c>
      <c r="D78" s="54" t="s">
        <v>416</v>
      </c>
      <c r="E78" s="190">
        <v>5081</v>
      </c>
      <c r="G78" s="242">
        <v>48.9</v>
      </c>
      <c r="H78" s="242">
        <v>54.9</v>
      </c>
      <c r="I78" s="242">
        <v>11.7</v>
      </c>
      <c r="J78" t="s">
        <v>1362</v>
      </c>
      <c r="K78" s="242">
        <v>48.9</v>
      </c>
      <c r="L78" s="242">
        <v>57.8</v>
      </c>
      <c r="M78" s="242">
        <v>17.399999999999999</v>
      </c>
    </row>
    <row r="79" spans="2:13" x14ac:dyDescent="0.25">
      <c r="B79" s="184" t="s">
        <v>139</v>
      </c>
      <c r="C79" s="185" t="s">
        <v>53</v>
      </c>
      <c r="D79" s="54" t="s">
        <v>417</v>
      </c>
      <c r="E79" s="190">
        <v>20045</v>
      </c>
      <c r="G79" s="242">
        <v>46.2</v>
      </c>
      <c r="H79" s="242">
        <v>49</v>
      </c>
      <c r="I79" s="242">
        <v>5.2</v>
      </c>
      <c r="J79" t="s">
        <v>1362</v>
      </c>
      <c r="K79" s="242">
        <v>46.4</v>
      </c>
      <c r="L79" s="242">
        <v>52.8</v>
      </c>
      <c r="M79" s="242">
        <v>11.9</v>
      </c>
    </row>
    <row r="80" spans="2:13" x14ac:dyDescent="0.25">
      <c r="B80" s="191" t="s">
        <v>139</v>
      </c>
      <c r="C80" s="192" t="s">
        <v>25</v>
      </c>
      <c r="D80" s="57" t="s">
        <v>418</v>
      </c>
      <c r="E80" s="193">
        <v>565976</v>
      </c>
      <c r="F80" s="194"/>
      <c r="G80" s="243">
        <v>49.7</v>
      </c>
      <c r="H80" s="243">
        <v>52.9</v>
      </c>
      <c r="I80" s="243">
        <v>6.3</v>
      </c>
      <c r="J80" s="194" t="s">
        <v>1362</v>
      </c>
      <c r="K80" s="243">
        <v>50</v>
      </c>
      <c r="L80" s="243">
        <v>56.8</v>
      </c>
      <c r="M80" s="243">
        <v>13.6</v>
      </c>
    </row>
    <row r="81" spans="2:13" x14ac:dyDescent="0.25">
      <c r="B81" s="184" t="s">
        <v>140</v>
      </c>
      <c r="C81" s="185" t="s">
        <v>30</v>
      </c>
      <c r="D81" s="54" t="s">
        <v>419</v>
      </c>
      <c r="E81" s="186">
        <v>485656</v>
      </c>
      <c r="F81" s="91"/>
      <c r="G81" s="240">
        <v>51.6</v>
      </c>
      <c r="H81" s="240">
        <v>54.3</v>
      </c>
      <c r="I81" s="240">
        <v>5.6</v>
      </c>
      <c r="J81" s="74" t="s">
        <v>1362</v>
      </c>
      <c r="K81" s="240">
        <v>52.7</v>
      </c>
      <c r="L81" s="240">
        <v>59.4</v>
      </c>
      <c r="M81" s="240">
        <v>14.1</v>
      </c>
    </row>
    <row r="82" spans="2:13" x14ac:dyDescent="0.25">
      <c r="B82" s="184" t="s">
        <v>140</v>
      </c>
      <c r="C82" s="185" t="s">
        <v>31</v>
      </c>
      <c r="D82" s="54" t="s">
        <v>420</v>
      </c>
      <c r="E82" s="186">
        <v>2180</v>
      </c>
      <c r="F82" s="91"/>
      <c r="G82" s="240">
        <v>55.5</v>
      </c>
      <c r="H82" s="240">
        <v>59.8</v>
      </c>
      <c r="I82" s="240">
        <v>9.6999999999999993</v>
      </c>
      <c r="J82" s="74" t="s">
        <v>1362</v>
      </c>
      <c r="K82" s="240">
        <v>56.1</v>
      </c>
      <c r="L82" s="240">
        <v>63</v>
      </c>
      <c r="M82" s="240">
        <v>15.8</v>
      </c>
    </row>
    <row r="83" spans="2:13" x14ac:dyDescent="0.25">
      <c r="B83" s="184" t="s">
        <v>140</v>
      </c>
      <c r="C83" s="185" t="s">
        <v>32</v>
      </c>
      <c r="D83" s="54" t="s">
        <v>421</v>
      </c>
      <c r="E83" s="186">
        <v>126</v>
      </c>
      <c r="F83" s="91"/>
      <c r="G83" s="240">
        <v>14.3</v>
      </c>
      <c r="H83" s="240">
        <v>14.3</v>
      </c>
      <c r="I83" s="240">
        <v>0</v>
      </c>
      <c r="J83" s="74" t="s">
        <v>1362</v>
      </c>
      <c r="K83" s="240">
        <v>15.9</v>
      </c>
      <c r="L83" s="240">
        <v>18.3</v>
      </c>
      <c r="M83" s="240">
        <v>2.8</v>
      </c>
    </row>
    <row r="84" spans="2:13" x14ac:dyDescent="0.25">
      <c r="B84" s="184" t="s">
        <v>140</v>
      </c>
      <c r="C84" s="185" t="s">
        <v>33</v>
      </c>
      <c r="D84" s="54" t="s">
        <v>422</v>
      </c>
      <c r="E84" s="188">
        <v>12171</v>
      </c>
      <c r="F84" s="189"/>
      <c r="G84" s="241">
        <v>52.6</v>
      </c>
      <c r="H84" s="241">
        <v>58</v>
      </c>
      <c r="I84" s="241">
        <v>11.5</v>
      </c>
      <c r="J84" s="189" t="s">
        <v>1362</v>
      </c>
      <c r="K84" s="241">
        <v>53.1</v>
      </c>
      <c r="L84" s="241">
        <v>61.6</v>
      </c>
      <c r="M84" s="241">
        <v>18.100000000000001</v>
      </c>
    </row>
    <row r="85" spans="2:13" x14ac:dyDescent="0.25">
      <c r="B85" s="184" t="s">
        <v>140</v>
      </c>
      <c r="C85" s="185" t="s">
        <v>34</v>
      </c>
      <c r="D85" s="54" t="s">
        <v>423</v>
      </c>
      <c r="E85" s="188">
        <v>325</v>
      </c>
      <c r="F85" s="189"/>
      <c r="G85" s="241">
        <v>5.8</v>
      </c>
      <c r="H85" s="241">
        <v>7.4</v>
      </c>
      <c r="I85" s="241">
        <v>1.6</v>
      </c>
      <c r="J85" s="189" t="s">
        <v>1362</v>
      </c>
      <c r="K85" s="241">
        <v>5.8</v>
      </c>
      <c r="L85" s="241">
        <v>10.5</v>
      </c>
      <c r="M85" s="241">
        <v>4.9000000000000004</v>
      </c>
    </row>
    <row r="86" spans="2:13" x14ac:dyDescent="0.25">
      <c r="B86" s="184" t="s">
        <v>140</v>
      </c>
      <c r="C86" s="185" t="s">
        <v>35</v>
      </c>
      <c r="D86" s="54" t="s">
        <v>424</v>
      </c>
      <c r="E86" s="188">
        <v>500458</v>
      </c>
      <c r="F86" s="189"/>
      <c r="G86" s="241">
        <v>51.6</v>
      </c>
      <c r="H86" s="241">
        <v>54.4</v>
      </c>
      <c r="I86" s="241">
        <v>5.8</v>
      </c>
      <c r="J86" s="189" t="s">
        <v>1362</v>
      </c>
      <c r="K86" s="241">
        <v>52.7</v>
      </c>
      <c r="L86" s="241">
        <v>59.4</v>
      </c>
      <c r="M86" s="241">
        <v>14.2</v>
      </c>
    </row>
    <row r="87" spans="2:13" x14ac:dyDescent="0.25">
      <c r="B87" s="184" t="s">
        <v>140</v>
      </c>
      <c r="C87" s="185" t="s">
        <v>36</v>
      </c>
      <c r="D87" s="54" t="s">
        <v>425</v>
      </c>
      <c r="E87" s="190">
        <v>5079</v>
      </c>
      <c r="G87" s="242">
        <v>38.299999999999997</v>
      </c>
      <c r="H87" s="242">
        <v>41.8</v>
      </c>
      <c r="I87" s="242">
        <v>5.7</v>
      </c>
      <c r="J87" t="s">
        <v>1362</v>
      </c>
      <c r="K87" s="242">
        <v>39.799999999999997</v>
      </c>
      <c r="L87" s="242">
        <v>47.3</v>
      </c>
      <c r="M87" s="242">
        <v>12.4</v>
      </c>
    </row>
    <row r="88" spans="2:13" x14ac:dyDescent="0.25">
      <c r="B88" s="184" t="s">
        <v>140</v>
      </c>
      <c r="C88" s="185" t="s">
        <v>37</v>
      </c>
      <c r="D88" s="54" t="s">
        <v>426</v>
      </c>
      <c r="E88" s="190">
        <v>1245</v>
      </c>
      <c r="G88" s="242">
        <v>49.4</v>
      </c>
      <c r="H88" s="242">
        <v>54.6</v>
      </c>
      <c r="I88" s="242">
        <v>10.3</v>
      </c>
      <c r="J88" t="s">
        <v>1362</v>
      </c>
      <c r="K88" s="242">
        <v>50.4</v>
      </c>
      <c r="L88" s="242">
        <v>59.4</v>
      </c>
      <c r="M88" s="242">
        <v>18.3</v>
      </c>
    </row>
    <row r="89" spans="2:13" x14ac:dyDescent="0.25">
      <c r="B89" s="184" t="s">
        <v>140</v>
      </c>
      <c r="C89" s="185" t="s">
        <v>38</v>
      </c>
      <c r="D89" s="54" t="s">
        <v>427</v>
      </c>
      <c r="E89" s="190">
        <v>2486</v>
      </c>
      <c r="G89" s="242">
        <v>63.9</v>
      </c>
      <c r="H89" s="242">
        <v>67.8</v>
      </c>
      <c r="I89" s="242">
        <v>10.7</v>
      </c>
      <c r="J89" t="s">
        <v>1362</v>
      </c>
      <c r="K89" s="242">
        <v>64.8</v>
      </c>
      <c r="L89" s="242">
        <v>71.099999999999994</v>
      </c>
      <c r="M89" s="242">
        <v>18</v>
      </c>
    </row>
    <row r="90" spans="2:13" x14ac:dyDescent="0.25">
      <c r="B90" s="184" t="s">
        <v>140</v>
      </c>
      <c r="C90" s="185" t="s">
        <v>39</v>
      </c>
      <c r="D90" s="54" t="s">
        <v>428</v>
      </c>
      <c r="E90" s="190">
        <v>4653</v>
      </c>
      <c r="G90" s="242">
        <v>51.4</v>
      </c>
      <c r="H90" s="242">
        <v>56.1</v>
      </c>
      <c r="I90" s="242">
        <v>9.6</v>
      </c>
      <c r="J90" t="s">
        <v>1362</v>
      </c>
      <c r="K90" s="242">
        <v>52.5</v>
      </c>
      <c r="L90" s="242">
        <v>60.4</v>
      </c>
      <c r="M90" s="242">
        <v>16.7</v>
      </c>
    </row>
    <row r="91" spans="2:13" x14ac:dyDescent="0.25">
      <c r="B91" s="184" t="s">
        <v>140</v>
      </c>
      <c r="C91" s="185" t="s">
        <v>40</v>
      </c>
      <c r="D91" s="54" t="s">
        <v>429</v>
      </c>
      <c r="E91" s="190">
        <v>13463</v>
      </c>
      <c r="G91" s="242">
        <v>48.6</v>
      </c>
      <c r="H91" s="242">
        <v>52.7</v>
      </c>
      <c r="I91" s="242">
        <v>8</v>
      </c>
      <c r="J91" t="s">
        <v>1362</v>
      </c>
      <c r="K91" s="242">
        <v>49.8</v>
      </c>
      <c r="L91" s="242">
        <v>57.3</v>
      </c>
      <c r="M91" s="242">
        <v>15.1</v>
      </c>
    </row>
    <row r="92" spans="2:13" x14ac:dyDescent="0.25">
      <c r="B92" s="184" t="s">
        <v>140</v>
      </c>
      <c r="C92" s="185" t="s">
        <v>41</v>
      </c>
      <c r="D92" s="54" t="s">
        <v>430</v>
      </c>
      <c r="E92" s="190">
        <v>13584</v>
      </c>
      <c r="G92" s="242">
        <v>68</v>
      </c>
      <c r="H92" s="242">
        <v>74.099999999999994</v>
      </c>
      <c r="I92" s="242">
        <v>19</v>
      </c>
      <c r="J92" t="s">
        <v>1362</v>
      </c>
      <c r="K92" s="242">
        <v>68.599999999999994</v>
      </c>
      <c r="L92" s="242">
        <v>77.3</v>
      </c>
      <c r="M92" s="242">
        <v>27.6</v>
      </c>
    </row>
    <row r="93" spans="2:13" x14ac:dyDescent="0.25">
      <c r="B93" s="184" t="s">
        <v>140</v>
      </c>
      <c r="C93" s="185" t="s">
        <v>42</v>
      </c>
      <c r="D93" s="54" t="s">
        <v>431</v>
      </c>
      <c r="E93" s="190">
        <v>13982</v>
      </c>
      <c r="G93" s="242">
        <v>43.4</v>
      </c>
      <c r="H93" s="242">
        <v>49.8</v>
      </c>
      <c r="I93" s="242">
        <v>11.3</v>
      </c>
      <c r="J93" t="s">
        <v>1362</v>
      </c>
      <c r="K93" s="242">
        <v>44.3</v>
      </c>
      <c r="L93" s="242">
        <v>54.8</v>
      </c>
      <c r="M93" s="242">
        <v>18.899999999999999</v>
      </c>
    </row>
    <row r="94" spans="2:13" x14ac:dyDescent="0.25">
      <c r="B94" s="184" t="s">
        <v>140</v>
      </c>
      <c r="C94" s="185" t="s">
        <v>43</v>
      </c>
      <c r="D94" s="54" t="s">
        <v>432</v>
      </c>
      <c r="E94" s="190">
        <v>5878</v>
      </c>
      <c r="G94" s="242">
        <v>47.6</v>
      </c>
      <c r="H94" s="242">
        <v>54.4</v>
      </c>
      <c r="I94" s="242">
        <v>13</v>
      </c>
      <c r="J94" t="s">
        <v>1362</v>
      </c>
      <c r="K94" s="242">
        <v>48.2</v>
      </c>
      <c r="L94" s="242">
        <v>58.1</v>
      </c>
      <c r="M94" s="242">
        <v>19.100000000000001</v>
      </c>
    </row>
    <row r="95" spans="2:13" x14ac:dyDescent="0.25">
      <c r="B95" s="184" t="s">
        <v>140</v>
      </c>
      <c r="C95" s="185" t="s">
        <v>44</v>
      </c>
      <c r="D95" s="54" t="s">
        <v>433</v>
      </c>
      <c r="E95" s="190">
        <v>4262</v>
      </c>
      <c r="G95" s="242">
        <v>62</v>
      </c>
      <c r="H95" s="242">
        <v>69.3</v>
      </c>
      <c r="I95" s="242">
        <v>19.3</v>
      </c>
      <c r="J95" t="s">
        <v>1362</v>
      </c>
      <c r="K95" s="242">
        <v>62.6</v>
      </c>
      <c r="L95" s="242">
        <v>72.2</v>
      </c>
      <c r="M95" s="242">
        <v>25.5</v>
      </c>
    </row>
    <row r="96" spans="2:13" x14ac:dyDescent="0.25">
      <c r="B96" s="184" t="s">
        <v>140</v>
      </c>
      <c r="C96" s="185" t="s">
        <v>45</v>
      </c>
      <c r="D96" s="54" t="s">
        <v>434</v>
      </c>
      <c r="E96" s="190">
        <v>2210</v>
      </c>
      <c r="G96" s="242">
        <v>79.900000000000006</v>
      </c>
      <c r="H96" s="242">
        <v>86.7</v>
      </c>
      <c r="I96" s="242">
        <v>34.200000000000003</v>
      </c>
      <c r="J96" t="s">
        <v>1362</v>
      </c>
      <c r="K96" s="242">
        <v>80.400000000000006</v>
      </c>
      <c r="L96" s="242">
        <v>88.3</v>
      </c>
      <c r="M96" s="242">
        <v>40.4</v>
      </c>
    </row>
    <row r="97" spans="2:13" x14ac:dyDescent="0.25">
      <c r="B97" s="184" t="s">
        <v>140</v>
      </c>
      <c r="C97" s="185" t="s">
        <v>46</v>
      </c>
      <c r="D97" s="54" t="s">
        <v>435</v>
      </c>
      <c r="E97" s="190">
        <v>39916</v>
      </c>
      <c r="G97" s="242">
        <v>56.4</v>
      </c>
      <c r="H97" s="242">
        <v>62.9</v>
      </c>
      <c r="I97" s="242">
        <v>14.9</v>
      </c>
      <c r="J97" t="s">
        <v>1362</v>
      </c>
      <c r="K97" s="242">
        <v>57.1</v>
      </c>
      <c r="L97" s="242">
        <v>66.599999999999994</v>
      </c>
      <c r="M97" s="242">
        <v>22.3</v>
      </c>
    </row>
    <row r="98" spans="2:13" x14ac:dyDescent="0.25">
      <c r="B98" s="184" t="s">
        <v>140</v>
      </c>
      <c r="C98" s="185" t="s">
        <v>47</v>
      </c>
      <c r="D98" s="54" t="s">
        <v>436</v>
      </c>
      <c r="E98" s="190">
        <v>8651</v>
      </c>
      <c r="G98" s="242">
        <v>36.1</v>
      </c>
      <c r="H98" s="242">
        <v>40.4</v>
      </c>
      <c r="I98" s="242">
        <v>6.7</v>
      </c>
      <c r="J98" t="s">
        <v>1362</v>
      </c>
      <c r="K98" s="242">
        <v>37.200000000000003</v>
      </c>
      <c r="L98" s="242">
        <v>45.5</v>
      </c>
      <c r="M98" s="242">
        <v>13.2</v>
      </c>
    </row>
    <row r="99" spans="2:13" x14ac:dyDescent="0.25">
      <c r="B99" s="184" t="s">
        <v>140</v>
      </c>
      <c r="C99" s="185" t="s">
        <v>48</v>
      </c>
      <c r="D99" s="54" t="s">
        <v>437</v>
      </c>
      <c r="E99" s="190">
        <v>10620</v>
      </c>
      <c r="G99" s="242">
        <v>45.8</v>
      </c>
      <c r="H99" s="242">
        <v>53.6</v>
      </c>
      <c r="I99" s="242">
        <v>14.4</v>
      </c>
      <c r="J99" t="s">
        <v>1362</v>
      </c>
      <c r="K99" s="242">
        <v>46.4</v>
      </c>
      <c r="L99" s="242">
        <v>57.5</v>
      </c>
      <c r="M99" s="242">
        <v>20.7</v>
      </c>
    </row>
    <row r="100" spans="2:13" x14ac:dyDescent="0.25">
      <c r="B100" s="184" t="s">
        <v>140</v>
      </c>
      <c r="C100" s="185" t="s">
        <v>49</v>
      </c>
      <c r="D100" s="54" t="s">
        <v>438</v>
      </c>
      <c r="E100" s="190">
        <v>2678</v>
      </c>
      <c r="G100" s="242">
        <v>37.799999999999997</v>
      </c>
      <c r="H100" s="242">
        <v>43</v>
      </c>
      <c r="I100" s="242">
        <v>8.4</v>
      </c>
      <c r="J100" t="s">
        <v>1362</v>
      </c>
      <c r="K100" s="242">
        <v>38.700000000000003</v>
      </c>
      <c r="L100" s="242">
        <v>48.1</v>
      </c>
      <c r="M100" s="242">
        <v>15.4</v>
      </c>
    </row>
    <row r="101" spans="2:13" x14ac:dyDescent="0.25">
      <c r="B101" s="184" t="s">
        <v>140</v>
      </c>
      <c r="C101" s="185" t="s">
        <v>50</v>
      </c>
      <c r="D101" s="54" t="s">
        <v>439</v>
      </c>
      <c r="E101" s="190">
        <v>21949</v>
      </c>
      <c r="G101" s="242">
        <v>41</v>
      </c>
      <c r="H101" s="242">
        <v>47.1</v>
      </c>
      <c r="I101" s="242">
        <v>10.3</v>
      </c>
      <c r="J101" t="s">
        <v>1362</v>
      </c>
      <c r="K101" s="242">
        <v>41.8</v>
      </c>
      <c r="L101" s="242">
        <v>51.6</v>
      </c>
      <c r="M101" s="242">
        <v>16.8</v>
      </c>
    </row>
    <row r="102" spans="2:13" x14ac:dyDescent="0.25">
      <c r="B102" s="184" t="s">
        <v>140</v>
      </c>
      <c r="C102" s="185" t="s">
        <v>51</v>
      </c>
      <c r="D102" s="54" t="s">
        <v>440</v>
      </c>
      <c r="E102" s="190">
        <v>5055</v>
      </c>
      <c r="G102" s="242">
        <v>50.1</v>
      </c>
      <c r="H102" s="242">
        <v>57</v>
      </c>
      <c r="I102" s="242">
        <v>13.7</v>
      </c>
      <c r="J102" t="s">
        <v>1362</v>
      </c>
      <c r="K102" s="242">
        <v>50.8</v>
      </c>
      <c r="L102" s="242">
        <v>60.5</v>
      </c>
      <c r="M102" s="242">
        <v>19.8</v>
      </c>
    </row>
    <row r="103" spans="2:13" x14ac:dyDescent="0.25">
      <c r="B103" s="184" t="s">
        <v>140</v>
      </c>
      <c r="C103" s="185" t="s">
        <v>52</v>
      </c>
      <c r="D103" s="54" t="s">
        <v>441</v>
      </c>
      <c r="E103" s="190">
        <v>5055</v>
      </c>
      <c r="G103" s="242">
        <v>50.1</v>
      </c>
      <c r="H103" s="242">
        <v>57</v>
      </c>
      <c r="I103" s="242">
        <v>13.7</v>
      </c>
      <c r="J103" t="s">
        <v>1362</v>
      </c>
      <c r="K103" s="242">
        <v>50.8</v>
      </c>
      <c r="L103" s="242">
        <v>60.5</v>
      </c>
      <c r="M103" s="242">
        <v>19.8</v>
      </c>
    </row>
    <row r="104" spans="2:13" x14ac:dyDescent="0.25">
      <c r="B104" s="184" t="s">
        <v>140</v>
      </c>
      <c r="C104" s="185" t="s">
        <v>53</v>
      </c>
      <c r="D104" s="54" t="s">
        <v>442</v>
      </c>
      <c r="E104" s="190">
        <v>15175</v>
      </c>
      <c r="G104" s="242">
        <v>47.3</v>
      </c>
      <c r="H104" s="242">
        <v>50.4</v>
      </c>
      <c r="I104" s="242">
        <v>5.9</v>
      </c>
      <c r="J104" t="s">
        <v>1362</v>
      </c>
      <c r="K104" s="242">
        <v>47.8</v>
      </c>
      <c r="L104" s="242">
        <v>54.8</v>
      </c>
      <c r="M104" s="242">
        <v>13.5</v>
      </c>
    </row>
    <row r="105" spans="2:13" x14ac:dyDescent="0.25">
      <c r="B105" s="191" t="s">
        <v>140</v>
      </c>
      <c r="C105" s="192" t="s">
        <v>25</v>
      </c>
      <c r="D105" s="57" t="s">
        <v>443</v>
      </c>
      <c r="E105" s="193">
        <v>580841</v>
      </c>
      <c r="F105" s="194"/>
      <c r="G105" s="243">
        <v>51.5</v>
      </c>
      <c r="H105" s="243">
        <v>54.7</v>
      </c>
      <c r="I105" s="243">
        <v>6.7</v>
      </c>
      <c r="J105" s="194" t="s">
        <v>1362</v>
      </c>
      <c r="K105" s="243">
        <v>52.5</v>
      </c>
      <c r="L105" s="243">
        <v>59.6</v>
      </c>
      <c r="M105" s="243">
        <v>14.9</v>
      </c>
    </row>
    <row r="106" spans="2:13" x14ac:dyDescent="0.25">
      <c r="B106" s="184" t="s">
        <v>141</v>
      </c>
      <c r="C106" s="185" t="s">
        <v>30</v>
      </c>
      <c r="D106" s="54" t="s">
        <v>444</v>
      </c>
      <c r="E106" s="186">
        <v>491671</v>
      </c>
      <c r="F106" s="91"/>
      <c r="G106" s="240">
        <v>53.6</v>
      </c>
      <c r="H106" s="240">
        <v>56.3</v>
      </c>
      <c r="I106" s="240">
        <v>5.8</v>
      </c>
      <c r="J106" s="74" t="s">
        <v>1362</v>
      </c>
      <c r="K106" s="240">
        <v>55.8</v>
      </c>
      <c r="L106" s="240">
        <v>62.7</v>
      </c>
      <c r="M106" s="240">
        <v>15.6</v>
      </c>
    </row>
    <row r="107" spans="2:13" x14ac:dyDescent="0.25">
      <c r="B107" s="184" t="s">
        <v>141</v>
      </c>
      <c r="C107" s="185" t="s">
        <v>31</v>
      </c>
      <c r="D107" s="54" t="s">
        <v>445</v>
      </c>
      <c r="E107" s="186">
        <v>2236</v>
      </c>
      <c r="F107" s="91"/>
      <c r="G107" s="240">
        <v>57.7</v>
      </c>
      <c r="H107" s="240">
        <v>60.5</v>
      </c>
      <c r="I107" s="240">
        <v>6.6</v>
      </c>
      <c r="J107" s="74" t="s">
        <v>1362</v>
      </c>
      <c r="K107" s="240">
        <v>59.6</v>
      </c>
      <c r="L107" s="240">
        <v>65.2</v>
      </c>
      <c r="M107" s="240">
        <v>13.9</v>
      </c>
    </row>
    <row r="108" spans="2:13" x14ac:dyDescent="0.25">
      <c r="B108" s="184" t="s">
        <v>141</v>
      </c>
      <c r="C108" s="185" t="s">
        <v>32</v>
      </c>
      <c r="D108" s="54" t="s">
        <v>446</v>
      </c>
      <c r="E108" s="186">
        <v>163</v>
      </c>
      <c r="F108" s="91"/>
      <c r="G108" s="240">
        <v>9.1999999999999993</v>
      </c>
      <c r="H108" s="240">
        <v>11.7</v>
      </c>
      <c r="I108" s="240">
        <v>2.7</v>
      </c>
      <c r="J108" s="74" t="s">
        <v>1362</v>
      </c>
      <c r="K108" s="240">
        <v>10.4</v>
      </c>
      <c r="L108" s="240">
        <v>17.8</v>
      </c>
      <c r="M108" s="240">
        <v>8.1999999999999993</v>
      </c>
    </row>
    <row r="109" spans="2:13" x14ac:dyDescent="0.25">
      <c r="B109" s="184" t="s">
        <v>141</v>
      </c>
      <c r="C109" s="185" t="s">
        <v>33</v>
      </c>
      <c r="D109" s="54" t="s">
        <v>447</v>
      </c>
      <c r="E109" s="188">
        <v>13176</v>
      </c>
      <c r="F109" s="189"/>
      <c r="G109" s="241">
        <v>53.4</v>
      </c>
      <c r="H109" s="241">
        <v>58.9</v>
      </c>
      <c r="I109" s="241">
        <v>11.7</v>
      </c>
      <c r="J109" s="189" t="s">
        <v>1362</v>
      </c>
      <c r="K109" s="241">
        <v>54.5</v>
      </c>
      <c r="L109" s="241">
        <v>63.5</v>
      </c>
      <c r="M109" s="241">
        <v>19.8</v>
      </c>
    </row>
    <row r="110" spans="2:13" x14ac:dyDescent="0.25">
      <c r="B110" s="184" t="s">
        <v>141</v>
      </c>
      <c r="C110" s="185" t="s">
        <v>34</v>
      </c>
      <c r="D110" s="54" t="s">
        <v>448</v>
      </c>
      <c r="E110" s="188">
        <v>376</v>
      </c>
      <c r="F110" s="189"/>
      <c r="G110" s="241">
        <v>9.8000000000000007</v>
      </c>
      <c r="H110" s="241">
        <v>10.4</v>
      </c>
      <c r="I110" s="241" t="s">
        <v>1363</v>
      </c>
      <c r="J110" s="189" t="s">
        <v>1362</v>
      </c>
      <c r="K110" s="241">
        <v>10.9</v>
      </c>
      <c r="L110" s="241">
        <v>13.8</v>
      </c>
      <c r="M110" s="241">
        <v>3.3</v>
      </c>
    </row>
    <row r="111" spans="2:13" x14ac:dyDescent="0.25">
      <c r="B111" s="184" t="s">
        <v>141</v>
      </c>
      <c r="C111" s="185" t="s">
        <v>35</v>
      </c>
      <c r="D111" s="54" t="s">
        <v>449</v>
      </c>
      <c r="E111" s="188">
        <v>507622</v>
      </c>
      <c r="F111" s="189"/>
      <c r="G111" s="241">
        <v>53.6</v>
      </c>
      <c r="H111" s="241">
        <v>56.3</v>
      </c>
      <c r="I111" s="241">
        <v>5.9</v>
      </c>
      <c r="J111" s="189" t="s">
        <v>1362</v>
      </c>
      <c r="K111" s="241">
        <v>55.7</v>
      </c>
      <c r="L111" s="241">
        <v>62.7</v>
      </c>
      <c r="M111" s="241">
        <v>15.7</v>
      </c>
    </row>
    <row r="112" spans="2:13" x14ac:dyDescent="0.25">
      <c r="B112" s="184" t="s">
        <v>141</v>
      </c>
      <c r="C112" s="185" t="s">
        <v>36</v>
      </c>
      <c r="D112" s="54" t="s">
        <v>450</v>
      </c>
      <c r="E112" s="190">
        <v>5660</v>
      </c>
      <c r="G112" s="242">
        <v>40.9</v>
      </c>
      <c r="H112" s="242">
        <v>44.2</v>
      </c>
      <c r="I112" s="242">
        <v>5.7</v>
      </c>
      <c r="J112" t="s">
        <v>1362</v>
      </c>
      <c r="K112" s="242">
        <v>43.3</v>
      </c>
      <c r="L112" s="242">
        <v>51.6</v>
      </c>
      <c r="M112" s="242">
        <v>14.8</v>
      </c>
    </row>
    <row r="113" spans="2:13" x14ac:dyDescent="0.25">
      <c r="B113" s="184" t="s">
        <v>141</v>
      </c>
      <c r="C113" s="185" t="s">
        <v>37</v>
      </c>
      <c r="D113" s="54" t="s">
        <v>451</v>
      </c>
      <c r="E113" s="190">
        <v>1369</v>
      </c>
      <c r="G113" s="242">
        <v>48</v>
      </c>
      <c r="H113" s="242">
        <v>53.4</v>
      </c>
      <c r="I113" s="242">
        <v>10.4</v>
      </c>
      <c r="J113" t="s">
        <v>1362</v>
      </c>
      <c r="K113" s="242">
        <v>50.1</v>
      </c>
      <c r="L113" s="242">
        <v>59.2</v>
      </c>
      <c r="M113" s="242">
        <v>18.3</v>
      </c>
    </row>
    <row r="114" spans="2:13" x14ac:dyDescent="0.25">
      <c r="B114" s="184" t="s">
        <v>141</v>
      </c>
      <c r="C114" s="185" t="s">
        <v>38</v>
      </c>
      <c r="D114" s="54" t="s">
        <v>452</v>
      </c>
      <c r="E114" s="190">
        <v>2844</v>
      </c>
      <c r="G114" s="242">
        <v>65.400000000000006</v>
      </c>
      <c r="H114" s="242">
        <v>68.8</v>
      </c>
      <c r="I114" s="242">
        <v>10.1</v>
      </c>
      <c r="J114" t="s">
        <v>1362</v>
      </c>
      <c r="K114" s="242">
        <v>67.5</v>
      </c>
      <c r="L114" s="242">
        <v>73.099999999999994</v>
      </c>
      <c r="M114" s="242">
        <v>17.3</v>
      </c>
    </row>
    <row r="115" spans="2:13" x14ac:dyDescent="0.25">
      <c r="B115" s="184" t="s">
        <v>141</v>
      </c>
      <c r="C115" s="185" t="s">
        <v>39</v>
      </c>
      <c r="D115" s="54" t="s">
        <v>453</v>
      </c>
      <c r="E115" s="190">
        <v>5096</v>
      </c>
      <c r="G115" s="242">
        <v>54.8</v>
      </c>
      <c r="H115" s="242">
        <v>58.3</v>
      </c>
      <c r="I115" s="242">
        <v>7.8</v>
      </c>
      <c r="J115" t="s">
        <v>1362</v>
      </c>
      <c r="K115" s="242">
        <v>56.5</v>
      </c>
      <c r="L115" s="242">
        <v>63.1</v>
      </c>
      <c r="M115" s="242">
        <v>15</v>
      </c>
    </row>
    <row r="116" spans="2:13" x14ac:dyDescent="0.25">
      <c r="B116" s="184" t="s">
        <v>141</v>
      </c>
      <c r="C116" s="185" t="s">
        <v>40</v>
      </c>
      <c r="D116" s="54" t="s">
        <v>454</v>
      </c>
      <c r="E116" s="190">
        <v>14969</v>
      </c>
      <c r="G116" s="242">
        <v>50.9</v>
      </c>
      <c r="H116" s="242">
        <v>54.5</v>
      </c>
      <c r="I116" s="242">
        <v>7.4</v>
      </c>
      <c r="J116" t="s">
        <v>1362</v>
      </c>
      <c r="K116" s="242">
        <v>53</v>
      </c>
      <c r="L116" s="242">
        <v>60.3</v>
      </c>
      <c r="M116" s="242">
        <v>15.5</v>
      </c>
    </row>
    <row r="117" spans="2:13" x14ac:dyDescent="0.25">
      <c r="B117" s="184" t="s">
        <v>141</v>
      </c>
      <c r="C117" s="185" t="s">
        <v>41</v>
      </c>
      <c r="D117" s="54" t="s">
        <v>455</v>
      </c>
      <c r="E117" s="190">
        <v>13360</v>
      </c>
      <c r="G117" s="242">
        <v>70.5</v>
      </c>
      <c r="H117" s="242">
        <v>76.2</v>
      </c>
      <c r="I117" s="242">
        <v>19.3</v>
      </c>
      <c r="J117" t="s">
        <v>1362</v>
      </c>
      <c r="K117" s="242">
        <v>71.599999999999994</v>
      </c>
      <c r="L117" s="242">
        <v>79.7</v>
      </c>
      <c r="M117" s="242">
        <v>28.6</v>
      </c>
    </row>
    <row r="118" spans="2:13" x14ac:dyDescent="0.25">
      <c r="B118" s="184" t="s">
        <v>141</v>
      </c>
      <c r="C118" s="185" t="s">
        <v>42</v>
      </c>
      <c r="D118" s="54" t="s">
        <v>456</v>
      </c>
      <c r="E118" s="190">
        <v>14561</v>
      </c>
      <c r="G118" s="242">
        <v>46.1</v>
      </c>
      <c r="H118" s="242">
        <v>52.5</v>
      </c>
      <c r="I118" s="242">
        <v>11.9</v>
      </c>
      <c r="J118" t="s">
        <v>1362</v>
      </c>
      <c r="K118" s="242">
        <v>48</v>
      </c>
      <c r="L118" s="242">
        <v>59.8</v>
      </c>
      <c r="M118" s="242">
        <v>22.7</v>
      </c>
    </row>
    <row r="119" spans="2:13" x14ac:dyDescent="0.25">
      <c r="B119" s="184" t="s">
        <v>141</v>
      </c>
      <c r="C119" s="185" t="s">
        <v>43</v>
      </c>
      <c r="D119" s="54" t="s">
        <v>457</v>
      </c>
      <c r="E119" s="190">
        <v>5743</v>
      </c>
      <c r="G119" s="242">
        <v>50.5</v>
      </c>
      <c r="H119" s="242">
        <v>56.5</v>
      </c>
      <c r="I119" s="242">
        <v>12.2</v>
      </c>
      <c r="J119" t="s">
        <v>1362</v>
      </c>
      <c r="K119" s="242">
        <v>51.6</v>
      </c>
      <c r="L119" s="242">
        <v>61.8</v>
      </c>
      <c r="M119" s="242">
        <v>21</v>
      </c>
    </row>
    <row r="120" spans="2:13" x14ac:dyDescent="0.25">
      <c r="B120" s="184" t="s">
        <v>141</v>
      </c>
      <c r="C120" s="185" t="s">
        <v>44</v>
      </c>
      <c r="D120" s="54" t="s">
        <v>458</v>
      </c>
      <c r="E120" s="190">
        <v>4974</v>
      </c>
      <c r="G120" s="242">
        <v>60.9</v>
      </c>
      <c r="H120" s="242">
        <v>68.099999999999994</v>
      </c>
      <c r="I120" s="242">
        <v>18.5</v>
      </c>
      <c r="J120" t="s">
        <v>1362</v>
      </c>
      <c r="K120" s="242">
        <v>61.7</v>
      </c>
      <c r="L120" s="242">
        <v>71.900000000000006</v>
      </c>
      <c r="M120" s="242">
        <v>26.7</v>
      </c>
    </row>
    <row r="121" spans="2:13" x14ac:dyDescent="0.25">
      <c r="B121" s="184" t="s">
        <v>141</v>
      </c>
      <c r="C121" s="185" t="s">
        <v>45</v>
      </c>
      <c r="D121" s="54" t="s">
        <v>459</v>
      </c>
      <c r="E121" s="190">
        <v>2158</v>
      </c>
      <c r="G121" s="242">
        <v>82</v>
      </c>
      <c r="H121" s="242">
        <v>89</v>
      </c>
      <c r="I121" s="242">
        <v>38.700000000000003</v>
      </c>
      <c r="J121" t="s">
        <v>1362</v>
      </c>
      <c r="K121" s="242">
        <v>82.5</v>
      </c>
      <c r="L121" s="242">
        <v>91</v>
      </c>
      <c r="M121" s="242">
        <v>48.3</v>
      </c>
    </row>
    <row r="122" spans="2:13" x14ac:dyDescent="0.25">
      <c r="B122" s="184" t="s">
        <v>141</v>
      </c>
      <c r="C122" s="185" t="s">
        <v>46</v>
      </c>
      <c r="D122" s="54" t="s">
        <v>460</v>
      </c>
      <c r="E122" s="190">
        <v>40796</v>
      </c>
      <c r="G122" s="242">
        <v>58.4</v>
      </c>
      <c r="H122" s="242">
        <v>64.7</v>
      </c>
      <c r="I122" s="242">
        <v>15</v>
      </c>
      <c r="J122" t="s">
        <v>1362</v>
      </c>
      <c r="K122" s="242">
        <v>59.7</v>
      </c>
      <c r="L122" s="242">
        <v>69.7</v>
      </c>
      <c r="M122" s="242">
        <v>24.8</v>
      </c>
    </row>
    <row r="123" spans="2:13" x14ac:dyDescent="0.25">
      <c r="B123" s="184" t="s">
        <v>141</v>
      </c>
      <c r="C123" s="185" t="s">
        <v>47</v>
      </c>
      <c r="D123" s="54" t="s">
        <v>461</v>
      </c>
      <c r="E123" s="190">
        <v>8384</v>
      </c>
      <c r="G123" s="242">
        <v>40.5</v>
      </c>
      <c r="H123" s="242">
        <v>45</v>
      </c>
      <c r="I123" s="242">
        <v>7.6</v>
      </c>
      <c r="J123" t="s">
        <v>1362</v>
      </c>
      <c r="K123" s="242">
        <v>42</v>
      </c>
      <c r="L123" s="242">
        <v>51.3</v>
      </c>
      <c r="M123" s="242">
        <v>16.100000000000001</v>
      </c>
    </row>
    <row r="124" spans="2:13" x14ac:dyDescent="0.25">
      <c r="B124" s="184" t="s">
        <v>141</v>
      </c>
      <c r="C124" s="185" t="s">
        <v>48</v>
      </c>
      <c r="D124" s="54" t="s">
        <v>462</v>
      </c>
      <c r="E124" s="190">
        <v>11461</v>
      </c>
      <c r="G124" s="242">
        <v>49.6</v>
      </c>
      <c r="H124" s="242">
        <v>56.3</v>
      </c>
      <c r="I124" s="242">
        <v>13.3</v>
      </c>
      <c r="J124" t="s">
        <v>1362</v>
      </c>
      <c r="K124" s="242">
        <v>50.6</v>
      </c>
      <c r="L124" s="242">
        <v>61.2</v>
      </c>
      <c r="M124" s="242">
        <v>21.5</v>
      </c>
    </row>
    <row r="125" spans="2:13" x14ac:dyDescent="0.25">
      <c r="B125" s="184" t="s">
        <v>141</v>
      </c>
      <c r="C125" s="185" t="s">
        <v>49</v>
      </c>
      <c r="D125" s="54" t="s">
        <v>463</v>
      </c>
      <c r="E125" s="190">
        <v>2678</v>
      </c>
      <c r="G125" s="242">
        <v>42</v>
      </c>
      <c r="H125" s="242">
        <v>46.6</v>
      </c>
      <c r="I125" s="242">
        <v>8</v>
      </c>
      <c r="J125" t="s">
        <v>1362</v>
      </c>
      <c r="K125" s="242">
        <v>43.8</v>
      </c>
      <c r="L125" s="242">
        <v>53.9</v>
      </c>
      <c r="M125" s="242">
        <v>18</v>
      </c>
    </row>
    <row r="126" spans="2:13" x14ac:dyDescent="0.25">
      <c r="B126" s="184" t="s">
        <v>141</v>
      </c>
      <c r="C126" s="185" t="s">
        <v>50</v>
      </c>
      <c r="D126" s="54" t="s">
        <v>464</v>
      </c>
      <c r="E126" s="190">
        <v>22523</v>
      </c>
      <c r="G126" s="242">
        <v>45.3</v>
      </c>
      <c r="H126" s="242">
        <v>50.9</v>
      </c>
      <c r="I126" s="242">
        <v>10.3</v>
      </c>
      <c r="J126" t="s">
        <v>1362</v>
      </c>
      <c r="K126" s="242">
        <v>46.6</v>
      </c>
      <c r="L126" s="242">
        <v>56.7</v>
      </c>
      <c r="M126" s="242">
        <v>18.8</v>
      </c>
    </row>
    <row r="127" spans="2:13" x14ac:dyDescent="0.25">
      <c r="B127" s="184" t="s">
        <v>141</v>
      </c>
      <c r="C127" s="185" t="s">
        <v>51</v>
      </c>
      <c r="D127" s="54" t="s">
        <v>465</v>
      </c>
      <c r="E127" s="190">
        <v>5391</v>
      </c>
      <c r="G127" s="242">
        <v>52.5</v>
      </c>
      <c r="H127" s="242">
        <v>58.8</v>
      </c>
      <c r="I127" s="242">
        <v>13.3</v>
      </c>
      <c r="J127" t="s">
        <v>1362</v>
      </c>
      <c r="K127" s="242">
        <v>53.5</v>
      </c>
      <c r="L127" s="242">
        <v>63.8</v>
      </c>
      <c r="M127" s="242">
        <v>22</v>
      </c>
    </row>
    <row r="128" spans="2:13" x14ac:dyDescent="0.25">
      <c r="B128" s="184" t="s">
        <v>141</v>
      </c>
      <c r="C128" s="185" t="s">
        <v>52</v>
      </c>
      <c r="D128" s="54" t="s">
        <v>466</v>
      </c>
      <c r="E128" s="190">
        <v>5391</v>
      </c>
      <c r="G128" s="242">
        <v>52.5</v>
      </c>
      <c r="H128" s="242">
        <v>58.8</v>
      </c>
      <c r="I128" s="242">
        <v>13.3</v>
      </c>
      <c r="J128" t="s">
        <v>1362</v>
      </c>
      <c r="K128" s="242">
        <v>53.5</v>
      </c>
      <c r="L128" s="242">
        <v>63.8</v>
      </c>
      <c r="M128" s="242">
        <v>22</v>
      </c>
    </row>
    <row r="129" spans="2:13" x14ac:dyDescent="0.25">
      <c r="B129" s="184" t="s">
        <v>141</v>
      </c>
      <c r="C129" s="185" t="s">
        <v>53</v>
      </c>
      <c r="D129" s="54" t="s">
        <v>467</v>
      </c>
      <c r="E129" s="190">
        <v>11662</v>
      </c>
      <c r="G129" s="242">
        <v>48.5</v>
      </c>
      <c r="H129" s="242">
        <v>51.7</v>
      </c>
      <c r="I129" s="242">
        <v>6.2</v>
      </c>
      <c r="J129" t="s">
        <v>1362</v>
      </c>
      <c r="K129" s="242">
        <v>50</v>
      </c>
      <c r="L129" s="242">
        <v>58</v>
      </c>
      <c r="M129" s="242">
        <v>16</v>
      </c>
    </row>
    <row r="130" spans="2:13" x14ac:dyDescent="0.25">
      <c r="B130" s="191" t="s">
        <v>141</v>
      </c>
      <c r="C130" s="192" t="s">
        <v>25</v>
      </c>
      <c r="D130" s="57" t="s">
        <v>468</v>
      </c>
      <c r="E130" s="193">
        <v>591301</v>
      </c>
      <c r="F130" s="194"/>
      <c r="G130" s="243">
        <v>53.5</v>
      </c>
      <c r="H130" s="243">
        <v>56.7</v>
      </c>
      <c r="I130" s="243">
        <v>6.8</v>
      </c>
      <c r="J130" s="194" t="s">
        <v>1362</v>
      </c>
      <c r="K130" s="243">
        <v>55.6</v>
      </c>
      <c r="L130" s="243">
        <v>62.9</v>
      </c>
      <c r="M130" s="243">
        <v>16.5</v>
      </c>
    </row>
    <row r="131" spans="2:13" x14ac:dyDescent="0.25">
      <c r="B131" s="184" t="s">
        <v>142</v>
      </c>
      <c r="C131" s="185" t="s">
        <v>30</v>
      </c>
      <c r="D131" s="54" t="s">
        <v>469</v>
      </c>
      <c r="E131" s="186">
        <v>485638</v>
      </c>
      <c r="F131" s="91"/>
      <c r="G131" s="240">
        <v>55.9</v>
      </c>
      <c r="H131" s="240">
        <v>58.9</v>
      </c>
      <c r="I131" s="240">
        <v>6.8</v>
      </c>
      <c r="J131" s="74" t="s">
        <v>1362</v>
      </c>
      <c r="K131" s="240">
        <v>59.2</v>
      </c>
      <c r="L131" s="240">
        <v>65.900000000000006</v>
      </c>
      <c r="M131" s="240">
        <v>16.5</v>
      </c>
    </row>
    <row r="132" spans="2:13" x14ac:dyDescent="0.25">
      <c r="B132" s="184" t="s">
        <v>142</v>
      </c>
      <c r="C132" s="185" t="s">
        <v>31</v>
      </c>
      <c r="D132" s="54" t="s">
        <v>470</v>
      </c>
      <c r="E132" s="186">
        <v>2131</v>
      </c>
      <c r="F132" s="91"/>
      <c r="G132" s="240">
        <v>62.5</v>
      </c>
      <c r="H132" s="240">
        <v>65.3</v>
      </c>
      <c r="I132" s="240">
        <v>7.4</v>
      </c>
      <c r="J132" s="74" t="s">
        <v>1362</v>
      </c>
      <c r="K132" s="240">
        <v>64.8</v>
      </c>
      <c r="L132" s="240">
        <v>70.2</v>
      </c>
      <c r="M132" s="240">
        <v>15.5</v>
      </c>
    </row>
    <row r="133" spans="2:13" x14ac:dyDescent="0.25">
      <c r="B133" s="184" t="s">
        <v>142</v>
      </c>
      <c r="C133" s="185" t="s">
        <v>32</v>
      </c>
      <c r="D133" s="54" t="s">
        <v>471</v>
      </c>
      <c r="E133" s="186">
        <v>116</v>
      </c>
      <c r="F133" s="91"/>
      <c r="G133" s="240">
        <v>11.2</v>
      </c>
      <c r="H133" s="240">
        <v>12.9</v>
      </c>
      <c r="I133" s="240" t="s">
        <v>1363</v>
      </c>
      <c r="J133" s="74" t="s">
        <v>1362</v>
      </c>
      <c r="K133" s="240">
        <v>12.9</v>
      </c>
      <c r="L133" s="240">
        <v>15.5</v>
      </c>
      <c r="M133" s="240">
        <v>3</v>
      </c>
    </row>
    <row r="134" spans="2:13" x14ac:dyDescent="0.25">
      <c r="B134" s="184" t="s">
        <v>142</v>
      </c>
      <c r="C134" s="185" t="s">
        <v>33</v>
      </c>
      <c r="D134" s="54" t="s">
        <v>472</v>
      </c>
      <c r="E134" s="188">
        <v>15470</v>
      </c>
      <c r="F134" s="189"/>
      <c r="G134" s="241">
        <v>53.7</v>
      </c>
      <c r="H134" s="241">
        <v>59.9</v>
      </c>
      <c r="I134" s="241">
        <v>13.2</v>
      </c>
      <c r="J134" s="189" t="s">
        <v>1362</v>
      </c>
      <c r="K134" s="241">
        <v>56.1</v>
      </c>
      <c r="L134" s="241">
        <v>65.400000000000006</v>
      </c>
      <c r="M134" s="241">
        <v>21.2</v>
      </c>
    </row>
    <row r="135" spans="2:13" x14ac:dyDescent="0.25">
      <c r="B135" s="184" t="s">
        <v>142</v>
      </c>
      <c r="C135" s="185" t="s">
        <v>34</v>
      </c>
      <c r="D135" s="54" t="s">
        <v>473</v>
      </c>
      <c r="E135" s="188">
        <v>449</v>
      </c>
      <c r="F135" s="189"/>
      <c r="G135" s="241">
        <v>11.1</v>
      </c>
      <c r="H135" s="241">
        <v>12</v>
      </c>
      <c r="I135" s="241">
        <v>1</v>
      </c>
      <c r="J135" s="189" t="s">
        <v>1362</v>
      </c>
      <c r="K135" s="241">
        <v>14</v>
      </c>
      <c r="L135" s="241">
        <v>17.100000000000001</v>
      </c>
      <c r="M135" s="241">
        <v>3.6</v>
      </c>
    </row>
    <row r="136" spans="2:13" x14ac:dyDescent="0.25">
      <c r="B136" s="184" t="s">
        <v>142</v>
      </c>
      <c r="C136" s="185" t="s">
        <v>35</v>
      </c>
      <c r="D136" s="54" t="s">
        <v>474</v>
      </c>
      <c r="E136" s="188">
        <v>503804</v>
      </c>
      <c r="F136" s="189"/>
      <c r="G136" s="241">
        <v>55.8</v>
      </c>
      <c r="H136" s="241">
        <v>58.9</v>
      </c>
      <c r="I136" s="241">
        <v>7</v>
      </c>
      <c r="J136" s="189" t="s">
        <v>1362</v>
      </c>
      <c r="K136" s="241">
        <v>59.1</v>
      </c>
      <c r="L136" s="241">
        <v>65.900000000000006</v>
      </c>
      <c r="M136" s="241">
        <v>16.600000000000001</v>
      </c>
    </row>
    <row r="137" spans="2:13" x14ac:dyDescent="0.25">
      <c r="B137" s="184" t="s">
        <v>142</v>
      </c>
      <c r="C137" s="185" t="s">
        <v>36</v>
      </c>
      <c r="D137" s="54" t="s">
        <v>475</v>
      </c>
      <c r="E137" s="190">
        <v>6065</v>
      </c>
      <c r="G137" s="242">
        <v>44.3</v>
      </c>
      <c r="H137" s="242">
        <v>47.8</v>
      </c>
      <c r="I137" s="242">
        <v>6.4</v>
      </c>
      <c r="J137" t="s">
        <v>1362</v>
      </c>
      <c r="K137" s="242">
        <v>48.7</v>
      </c>
      <c r="L137" s="242">
        <v>56.5</v>
      </c>
      <c r="M137" s="242">
        <v>15.2</v>
      </c>
    </row>
    <row r="138" spans="2:13" x14ac:dyDescent="0.25">
      <c r="B138" s="184" t="s">
        <v>142</v>
      </c>
      <c r="C138" s="185" t="s">
        <v>37</v>
      </c>
      <c r="D138" s="54" t="s">
        <v>476</v>
      </c>
      <c r="E138" s="190">
        <v>1594</v>
      </c>
      <c r="G138" s="242">
        <v>52.5</v>
      </c>
      <c r="H138" s="242">
        <v>57.5</v>
      </c>
      <c r="I138" s="242">
        <v>10.6</v>
      </c>
      <c r="J138" t="s">
        <v>1362</v>
      </c>
      <c r="K138" s="242">
        <v>55</v>
      </c>
      <c r="L138" s="242">
        <v>63.7</v>
      </c>
      <c r="M138" s="242">
        <v>19.2</v>
      </c>
    </row>
    <row r="139" spans="2:13" x14ac:dyDescent="0.25">
      <c r="B139" s="184" t="s">
        <v>142</v>
      </c>
      <c r="C139" s="185" t="s">
        <v>38</v>
      </c>
      <c r="D139" s="54" t="s">
        <v>477</v>
      </c>
      <c r="E139" s="190">
        <v>3111</v>
      </c>
      <c r="G139" s="242">
        <v>63.5</v>
      </c>
      <c r="H139" s="242">
        <v>68.3</v>
      </c>
      <c r="I139" s="242">
        <v>13</v>
      </c>
      <c r="J139" t="s">
        <v>1362</v>
      </c>
      <c r="K139" s="242">
        <v>66</v>
      </c>
      <c r="L139" s="242">
        <v>73.900000000000006</v>
      </c>
      <c r="M139" s="242">
        <v>23.3</v>
      </c>
    </row>
    <row r="140" spans="2:13" x14ac:dyDescent="0.25">
      <c r="B140" s="184" t="s">
        <v>142</v>
      </c>
      <c r="C140" s="185" t="s">
        <v>39</v>
      </c>
      <c r="D140" s="54" t="s">
        <v>478</v>
      </c>
      <c r="E140" s="190">
        <v>5527</v>
      </c>
      <c r="G140" s="242">
        <v>57.2</v>
      </c>
      <c r="H140" s="242">
        <v>61.6</v>
      </c>
      <c r="I140" s="242">
        <v>10.4</v>
      </c>
      <c r="J140" t="s">
        <v>1362</v>
      </c>
      <c r="K140" s="242">
        <v>60</v>
      </c>
      <c r="L140" s="242">
        <v>67.5</v>
      </c>
      <c r="M140" s="242">
        <v>18.899999999999999</v>
      </c>
    </row>
    <row r="141" spans="2:13" x14ac:dyDescent="0.25">
      <c r="B141" s="184" t="s">
        <v>142</v>
      </c>
      <c r="C141" s="185" t="s">
        <v>40</v>
      </c>
      <c r="D141" s="54" t="s">
        <v>479</v>
      </c>
      <c r="E141" s="190">
        <v>16297</v>
      </c>
      <c r="G141" s="242">
        <v>53.1</v>
      </c>
      <c r="H141" s="242">
        <v>57.4</v>
      </c>
      <c r="I141" s="242">
        <v>9</v>
      </c>
      <c r="J141" t="s">
        <v>1362</v>
      </c>
      <c r="K141" s="242">
        <v>56.5</v>
      </c>
      <c r="L141" s="242">
        <v>64.3</v>
      </c>
      <c r="M141" s="242">
        <v>18</v>
      </c>
    </row>
    <row r="142" spans="2:13" x14ac:dyDescent="0.25">
      <c r="B142" s="184" t="s">
        <v>142</v>
      </c>
      <c r="C142" s="185" t="s">
        <v>41</v>
      </c>
      <c r="D142" s="54" t="s">
        <v>480</v>
      </c>
      <c r="E142" s="190">
        <v>13520</v>
      </c>
      <c r="G142" s="242">
        <v>72.7</v>
      </c>
      <c r="H142" s="242">
        <v>78.400000000000006</v>
      </c>
      <c r="I142" s="242">
        <v>21</v>
      </c>
      <c r="J142" t="s">
        <v>1362</v>
      </c>
      <c r="K142" s="242">
        <v>74.2</v>
      </c>
      <c r="L142" s="242">
        <v>81.7</v>
      </c>
      <c r="M142" s="242">
        <v>29.4</v>
      </c>
    </row>
    <row r="143" spans="2:13" x14ac:dyDescent="0.25">
      <c r="B143" s="184" t="s">
        <v>142</v>
      </c>
      <c r="C143" s="185" t="s">
        <v>42</v>
      </c>
      <c r="D143" s="54" t="s">
        <v>481</v>
      </c>
      <c r="E143" s="190">
        <v>15328</v>
      </c>
      <c r="G143" s="242">
        <v>48.8</v>
      </c>
      <c r="H143" s="242">
        <v>54.8</v>
      </c>
      <c r="I143" s="242">
        <v>11.7</v>
      </c>
      <c r="J143" t="s">
        <v>1362</v>
      </c>
      <c r="K143" s="242">
        <v>51.6</v>
      </c>
      <c r="L143" s="242">
        <v>62.1</v>
      </c>
      <c r="M143" s="242">
        <v>21.7</v>
      </c>
    </row>
    <row r="144" spans="2:13" x14ac:dyDescent="0.25">
      <c r="B144" s="184" t="s">
        <v>142</v>
      </c>
      <c r="C144" s="185" t="s">
        <v>43</v>
      </c>
      <c r="D144" s="54" t="s">
        <v>482</v>
      </c>
      <c r="E144" s="190">
        <v>5865</v>
      </c>
      <c r="G144" s="242">
        <v>54.4</v>
      </c>
      <c r="H144" s="242">
        <v>60.1</v>
      </c>
      <c r="I144" s="242">
        <v>12.6</v>
      </c>
      <c r="J144" t="s">
        <v>1362</v>
      </c>
      <c r="K144" s="242">
        <v>56.2</v>
      </c>
      <c r="L144" s="242">
        <v>65.400000000000006</v>
      </c>
      <c r="M144" s="242">
        <v>21.1</v>
      </c>
    </row>
    <row r="145" spans="2:13" x14ac:dyDescent="0.25">
      <c r="B145" s="184" t="s">
        <v>142</v>
      </c>
      <c r="C145" s="185" t="s">
        <v>44</v>
      </c>
      <c r="D145" s="54" t="s">
        <v>483</v>
      </c>
      <c r="E145" s="190">
        <v>5735</v>
      </c>
      <c r="G145" s="242">
        <v>62.3</v>
      </c>
      <c r="H145" s="242">
        <v>70.400000000000006</v>
      </c>
      <c r="I145" s="242">
        <v>21.5</v>
      </c>
      <c r="J145" t="s">
        <v>1362</v>
      </c>
      <c r="K145" s="242">
        <v>63.9</v>
      </c>
      <c r="L145" s="242">
        <v>74.2</v>
      </c>
      <c r="M145" s="242">
        <v>28.5</v>
      </c>
    </row>
    <row r="146" spans="2:13" x14ac:dyDescent="0.25">
      <c r="B146" s="184" t="s">
        <v>142</v>
      </c>
      <c r="C146" s="185" t="s">
        <v>45</v>
      </c>
      <c r="D146" s="54" t="s">
        <v>484</v>
      </c>
      <c r="E146" s="190">
        <v>2264</v>
      </c>
      <c r="G146" s="242">
        <v>82.7</v>
      </c>
      <c r="H146" s="242">
        <v>89.4</v>
      </c>
      <c r="I146" s="242">
        <v>38.9</v>
      </c>
      <c r="J146" t="s">
        <v>1362</v>
      </c>
      <c r="K146" s="242">
        <v>83.3</v>
      </c>
      <c r="L146" s="242">
        <v>91.5</v>
      </c>
      <c r="M146" s="242">
        <v>49.1</v>
      </c>
    </row>
    <row r="147" spans="2:13" x14ac:dyDescent="0.25">
      <c r="B147" s="184" t="s">
        <v>142</v>
      </c>
      <c r="C147" s="185" t="s">
        <v>46</v>
      </c>
      <c r="D147" s="54" t="s">
        <v>485</v>
      </c>
      <c r="E147" s="190">
        <v>42712</v>
      </c>
      <c r="G147" s="242">
        <v>60.7</v>
      </c>
      <c r="H147" s="242">
        <v>67</v>
      </c>
      <c r="I147" s="242">
        <v>15.8</v>
      </c>
      <c r="J147" t="s">
        <v>1362</v>
      </c>
      <c r="K147" s="242">
        <v>62.7</v>
      </c>
      <c r="L147" s="242">
        <v>72</v>
      </c>
      <c r="M147" s="242">
        <v>24.8</v>
      </c>
    </row>
    <row r="148" spans="2:13" x14ac:dyDescent="0.25">
      <c r="B148" s="184" t="s">
        <v>142</v>
      </c>
      <c r="C148" s="185" t="s">
        <v>47</v>
      </c>
      <c r="D148" s="54" t="s">
        <v>486</v>
      </c>
      <c r="E148" s="190">
        <v>7989</v>
      </c>
      <c r="G148" s="242">
        <v>43.5</v>
      </c>
      <c r="H148" s="242">
        <v>47.6</v>
      </c>
      <c r="I148" s="242">
        <v>7.2</v>
      </c>
      <c r="J148" t="s">
        <v>1362</v>
      </c>
      <c r="K148" s="242">
        <v>46.5</v>
      </c>
      <c r="L148" s="242">
        <v>54.7</v>
      </c>
      <c r="M148" s="242">
        <v>15.3</v>
      </c>
    </row>
    <row r="149" spans="2:13" x14ac:dyDescent="0.25">
      <c r="B149" s="184" t="s">
        <v>142</v>
      </c>
      <c r="C149" s="185" t="s">
        <v>48</v>
      </c>
      <c r="D149" s="54" t="s">
        <v>487</v>
      </c>
      <c r="E149" s="190">
        <v>12120</v>
      </c>
      <c r="G149" s="242">
        <v>52.2</v>
      </c>
      <c r="H149" s="242">
        <v>59.2</v>
      </c>
      <c r="I149" s="242">
        <v>14.8</v>
      </c>
      <c r="J149" t="s">
        <v>1362</v>
      </c>
      <c r="K149" s="242">
        <v>54.3</v>
      </c>
      <c r="L149" s="242">
        <v>64.599999999999994</v>
      </c>
      <c r="M149" s="242">
        <v>22.6</v>
      </c>
    </row>
    <row r="150" spans="2:13" x14ac:dyDescent="0.25">
      <c r="B150" s="184" t="s">
        <v>142</v>
      </c>
      <c r="C150" s="185" t="s">
        <v>49</v>
      </c>
      <c r="D150" s="54" t="s">
        <v>488</v>
      </c>
      <c r="E150" s="190">
        <v>2707</v>
      </c>
      <c r="G150" s="242">
        <v>46.7</v>
      </c>
      <c r="H150" s="242">
        <v>51.8</v>
      </c>
      <c r="I150" s="242">
        <v>9.6</v>
      </c>
      <c r="J150" t="s">
        <v>1362</v>
      </c>
      <c r="K150" s="242">
        <v>49.4</v>
      </c>
      <c r="L150" s="242">
        <v>58.8</v>
      </c>
      <c r="M150" s="242">
        <v>18.5</v>
      </c>
    </row>
    <row r="151" spans="2:13" x14ac:dyDescent="0.25">
      <c r="B151" s="184" t="s">
        <v>142</v>
      </c>
      <c r="C151" s="185" t="s">
        <v>50</v>
      </c>
      <c r="D151" s="54" t="s">
        <v>489</v>
      </c>
      <c r="E151" s="190">
        <v>22816</v>
      </c>
      <c r="G151" s="242">
        <v>48.5</v>
      </c>
      <c r="H151" s="242">
        <v>54.3</v>
      </c>
      <c r="I151" s="242">
        <v>11.2</v>
      </c>
      <c r="J151" t="s">
        <v>1362</v>
      </c>
      <c r="K151" s="242">
        <v>51</v>
      </c>
      <c r="L151" s="242">
        <v>60.5</v>
      </c>
      <c r="M151" s="242">
        <v>19.3</v>
      </c>
    </row>
    <row r="152" spans="2:13" x14ac:dyDescent="0.25">
      <c r="B152" s="184" t="s">
        <v>142</v>
      </c>
      <c r="C152" s="185" t="s">
        <v>51</v>
      </c>
      <c r="D152" s="54" t="s">
        <v>490</v>
      </c>
      <c r="E152" s="190">
        <v>5761</v>
      </c>
      <c r="G152" s="242">
        <v>54.4</v>
      </c>
      <c r="H152" s="242">
        <v>61</v>
      </c>
      <c r="I152" s="242">
        <v>14.4</v>
      </c>
      <c r="J152" t="s">
        <v>1362</v>
      </c>
      <c r="K152" s="242">
        <v>55.9</v>
      </c>
      <c r="L152" s="242">
        <v>65.3</v>
      </c>
      <c r="M152" s="242">
        <v>21.2</v>
      </c>
    </row>
    <row r="153" spans="2:13" x14ac:dyDescent="0.25">
      <c r="B153" s="184" t="s">
        <v>142</v>
      </c>
      <c r="C153" s="185" t="s">
        <v>52</v>
      </c>
      <c r="D153" s="54" t="s">
        <v>491</v>
      </c>
      <c r="E153" s="190">
        <v>5761</v>
      </c>
      <c r="G153" s="242">
        <v>54.4</v>
      </c>
      <c r="H153" s="242">
        <v>61</v>
      </c>
      <c r="I153" s="242">
        <v>14.4</v>
      </c>
      <c r="J153" t="s">
        <v>1362</v>
      </c>
      <c r="K153" s="242">
        <v>55.9</v>
      </c>
      <c r="L153" s="242">
        <v>65.3</v>
      </c>
      <c r="M153" s="242">
        <v>21.2</v>
      </c>
    </row>
    <row r="154" spans="2:13" x14ac:dyDescent="0.25">
      <c r="B154" s="184" t="s">
        <v>142</v>
      </c>
      <c r="C154" s="185" t="s">
        <v>53</v>
      </c>
      <c r="D154" s="54" t="s">
        <v>492</v>
      </c>
      <c r="E154" s="190">
        <v>8814</v>
      </c>
      <c r="G154" s="242">
        <v>51.2</v>
      </c>
      <c r="H154" s="242">
        <v>54.9</v>
      </c>
      <c r="I154" s="242">
        <v>7.5</v>
      </c>
      <c r="J154" t="s">
        <v>1362</v>
      </c>
      <c r="K154" s="242">
        <v>53.6</v>
      </c>
      <c r="L154" s="242">
        <v>61.5</v>
      </c>
      <c r="M154" s="242">
        <v>17</v>
      </c>
    </row>
    <row r="155" spans="2:13" x14ac:dyDescent="0.25">
      <c r="B155" s="191" t="s">
        <v>142</v>
      </c>
      <c r="C155" s="192" t="s">
        <v>25</v>
      </c>
      <c r="D155" s="57" t="s">
        <v>493</v>
      </c>
      <c r="E155" s="193">
        <v>591390</v>
      </c>
      <c r="F155" s="194"/>
      <c r="G155" s="243">
        <v>55.8</v>
      </c>
      <c r="H155" s="243">
        <v>59.2</v>
      </c>
      <c r="I155" s="243">
        <v>7.9</v>
      </c>
      <c r="J155" s="194" t="s">
        <v>1362</v>
      </c>
      <c r="K155" s="243">
        <v>58.9</v>
      </c>
      <c r="L155" s="243">
        <v>66.099999999999994</v>
      </c>
      <c r="M155" s="243">
        <v>17.399999999999999</v>
      </c>
    </row>
    <row r="156" spans="2:13" x14ac:dyDescent="0.25">
      <c r="B156" s="184" t="s">
        <v>143</v>
      </c>
      <c r="C156" s="185" t="s">
        <v>30</v>
      </c>
      <c r="D156" s="54" t="s">
        <v>494</v>
      </c>
      <c r="E156" s="186">
        <v>462341</v>
      </c>
      <c r="F156" s="91"/>
      <c r="G156" s="240">
        <v>58.3</v>
      </c>
      <c r="H156" s="240">
        <v>61.4</v>
      </c>
      <c r="I156" s="240">
        <v>7.4</v>
      </c>
      <c r="J156" s="74" t="s">
        <v>1362</v>
      </c>
      <c r="K156" s="240">
        <v>61.9</v>
      </c>
      <c r="L156" s="240">
        <v>67.900000000000006</v>
      </c>
      <c r="M156" s="240">
        <v>15.7</v>
      </c>
    </row>
    <row r="157" spans="2:13" x14ac:dyDescent="0.25">
      <c r="B157" s="184" t="s">
        <v>143</v>
      </c>
      <c r="C157" s="185" t="s">
        <v>31</v>
      </c>
      <c r="D157" s="54" t="s">
        <v>495</v>
      </c>
      <c r="E157" s="186">
        <v>1951</v>
      </c>
      <c r="F157" s="91"/>
      <c r="G157" s="240">
        <v>62.7</v>
      </c>
      <c r="H157" s="240">
        <v>66.3</v>
      </c>
      <c r="I157" s="240">
        <v>9.6</v>
      </c>
      <c r="J157" s="74" t="s">
        <v>1362</v>
      </c>
      <c r="K157" s="240">
        <v>65.7</v>
      </c>
      <c r="L157" s="240">
        <v>71.8</v>
      </c>
      <c r="M157" s="240">
        <v>17.8</v>
      </c>
    </row>
    <row r="158" spans="2:13" x14ac:dyDescent="0.25">
      <c r="B158" s="184" t="s">
        <v>143</v>
      </c>
      <c r="C158" s="185" t="s">
        <v>32</v>
      </c>
      <c r="D158" s="54" t="s">
        <v>496</v>
      </c>
      <c r="E158" s="186">
        <v>125</v>
      </c>
      <c r="F158" s="91"/>
      <c r="G158" s="240">
        <v>16.8</v>
      </c>
      <c r="H158" s="240">
        <v>17.600000000000001</v>
      </c>
      <c r="I158" s="240" t="s">
        <v>1363</v>
      </c>
      <c r="J158" s="74" t="s">
        <v>1362</v>
      </c>
      <c r="K158" s="240">
        <v>17.600000000000001</v>
      </c>
      <c r="L158" s="240">
        <v>24</v>
      </c>
      <c r="M158" s="240">
        <v>7.8</v>
      </c>
    </row>
    <row r="159" spans="2:13" x14ac:dyDescent="0.25">
      <c r="B159" s="184" t="s">
        <v>143</v>
      </c>
      <c r="C159" s="185" t="s">
        <v>33</v>
      </c>
      <c r="D159" s="54" t="s">
        <v>497</v>
      </c>
      <c r="E159" s="188">
        <v>16983</v>
      </c>
      <c r="F159" s="189"/>
      <c r="G159" s="241">
        <v>56.5</v>
      </c>
      <c r="H159" s="241">
        <v>62.2</v>
      </c>
      <c r="I159" s="241">
        <v>13.2</v>
      </c>
      <c r="J159" s="189" t="s">
        <v>1362</v>
      </c>
      <c r="K159" s="241">
        <v>58.9</v>
      </c>
      <c r="L159" s="241">
        <v>67.3</v>
      </c>
      <c r="M159" s="241">
        <v>20.399999999999999</v>
      </c>
    </row>
    <row r="160" spans="2:13" x14ac:dyDescent="0.25">
      <c r="B160" s="184" t="s">
        <v>143</v>
      </c>
      <c r="C160" s="185" t="s">
        <v>34</v>
      </c>
      <c r="D160" s="54" t="s">
        <v>498</v>
      </c>
      <c r="E160" s="188">
        <v>498</v>
      </c>
      <c r="F160" s="189"/>
      <c r="G160" s="241">
        <v>12.2</v>
      </c>
      <c r="H160" s="241">
        <v>13.1</v>
      </c>
      <c r="I160" s="241">
        <v>0.9</v>
      </c>
      <c r="J160" s="189" t="s">
        <v>1362</v>
      </c>
      <c r="K160" s="241">
        <v>14.3</v>
      </c>
      <c r="L160" s="241">
        <v>16.899999999999999</v>
      </c>
      <c r="M160" s="241">
        <v>3</v>
      </c>
    </row>
    <row r="161" spans="2:13" x14ac:dyDescent="0.25">
      <c r="B161" s="184" t="s">
        <v>143</v>
      </c>
      <c r="C161" s="185" t="s">
        <v>35</v>
      </c>
      <c r="D161" s="54" t="s">
        <v>499</v>
      </c>
      <c r="E161" s="188">
        <v>481898</v>
      </c>
      <c r="F161" s="189"/>
      <c r="G161" s="241">
        <v>58.2</v>
      </c>
      <c r="H161" s="241">
        <v>61.4</v>
      </c>
      <c r="I161" s="241">
        <v>7.6</v>
      </c>
      <c r="J161" s="189" t="s">
        <v>1362</v>
      </c>
      <c r="K161" s="241">
        <v>61.7</v>
      </c>
      <c r="L161" s="241">
        <v>67.8</v>
      </c>
      <c r="M161" s="241">
        <v>15.9</v>
      </c>
    </row>
    <row r="162" spans="2:13" x14ac:dyDescent="0.25">
      <c r="B162" s="184" t="s">
        <v>143</v>
      </c>
      <c r="C162" s="185" t="s">
        <v>36</v>
      </c>
      <c r="D162" s="54" t="s">
        <v>500</v>
      </c>
      <c r="E162" s="190">
        <v>6253</v>
      </c>
      <c r="G162" s="242">
        <v>49.1</v>
      </c>
      <c r="H162" s="242">
        <v>52.4</v>
      </c>
      <c r="I162" s="242">
        <v>6.4</v>
      </c>
      <c r="J162" t="s">
        <v>1362</v>
      </c>
      <c r="K162" s="242">
        <v>53.5</v>
      </c>
      <c r="L162" s="242">
        <v>60.1</v>
      </c>
      <c r="M162" s="242">
        <v>14.2</v>
      </c>
    </row>
    <row r="163" spans="2:13" x14ac:dyDescent="0.25">
      <c r="B163" s="184" t="s">
        <v>143</v>
      </c>
      <c r="C163" s="185" t="s">
        <v>37</v>
      </c>
      <c r="D163" s="54" t="s">
        <v>501</v>
      </c>
      <c r="E163" s="190">
        <v>1589</v>
      </c>
      <c r="G163" s="242">
        <v>57.1</v>
      </c>
      <c r="H163" s="242">
        <v>62</v>
      </c>
      <c r="I163" s="242">
        <v>11.4</v>
      </c>
      <c r="J163" t="s">
        <v>1362</v>
      </c>
      <c r="K163" s="242">
        <v>60.5</v>
      </c>
      <c r="L163" s="242">
        <v>67.2</v>
      </c>
      <c r="M163" s="242">
        <v>17</v>
      </c>
    </row>
    <row r="164" spans="2:13" x14ac:dyDescent="0.25">
      <c r="B164" s="184" t="s">
        <v>143</v>
      </c>
      <c r="C164" s="185" t="s">
        <v>38</v>
      </c>
      <c r="D164" s="54" t="s">
        <v>502</v>
      </c>
      <c r="E164" s="190">
        <v>3263</v>
      </c>
      <c r="G164" s="242">
        <v>68.400000000000006</v>
      </c>
      <c r="H164" s="242">
        <v>72.7</v>
      </c>
      <c r="I164" s="242">
        <v>13.7</v>
      </c>
      <c r="J164" t="s">
        <v>1362</v>
      </c>
      <c r="K164" s="242">
        <v>71.099999999999994</v>
      </c>
      <c r="L164" s="242">
        <v>76.900000000000006</v>
      </c>
      <c r="M164" s="242">
        <v>20</v>
      </c>
    </row>
    <row r="165" spans="2:13" x14ac:dyDescent="0.25">
      <c r="B165" s="184" t="s">
        <v>143</v>
      </c>
      <c r="C165" s="185" t="s">
        <v>39</v>
      </c>
      <c r="D165" s="54" t="s">
        <v>503</v>
      </c>
      <c r="E165" s="190">
        <v>5844</v>
      </c>
      <c r="G165" s="242">
        <v>61.1</v>
      </c>
      <c r="H165" s="242">
        <v>65.3</v>
      </c>
      <c r="I165" s="242">
        <v>10.9</v>
      </c>
      <c r="J165" t="s">
        <v>1362</v>
      </c>
      <c r="K165" s="242">
        <v>64.599999999999994</v>
      </c>
      <c r="L165" s="242">
        <v>70.8</v>
      </c>
      <c r="M165" s="242">
        <v>17.5</v>
      </c>
    </row>
    <row r="166" spans="2:13" x14ac:dyDescent="0.25">
      <c r="B166" s="184" t="s">
        <v>143</v>
      </c>
      <c r="C166" s="185" t="s">
        <v>40</v>
      </c>
      <c r="D166" s="54" t="s">
        <v>504</v>
      </c>
      <c r="E166" s="190">
        <v>16949</v>
      </c>
      <c r="G166" s="242">
        <v>57.7</v>
      </c>
      <c r="H166" s="242">
        <v>61.7</v>
      </c>
      <c r="I166" s="242">
        <v>9.4</v>
      </c>
      <c r="J166" t="s">
        <v>1362</v>
      </c>
      <c r="K166" s="242">
        <v>61.4</v>
      </c>
      <c r="L166" s="242">
        <v>67.7</v>
      </c>
      <c r="M166" s="242">
        <v>16.3</v>
      </c>
    </row>
    <row r="167" spans="2:13" x14ac:dyDescent="0.25">
      <c r="B167" s="184" t="s">
        <v>143</v>
      </c>
      <c r="C167" s="185" t="s">
        <v>41</v>
      </c>
      <c r="D167" s="54" t="s">
        <v>505</v>
      </c>
      <c r="E167" s="190">
        <v>13361</v>
      </c>
      <c r="G167" s="242">
        <v>74.8</v>
      </c>
      <c r="H167" s="242">
        <v>80.599999999999994</v>
      </c>
      <c r="I167" s="242">
        <v>22.9</v>
      </c>
      <c r="J167" t="s">
        <v>1362</v>
      </c>
      <c r="K167" s="242">
        <v>76.400000000000006</v>
      </c>
      <c r="L167" s="242">
        <v>83.8</v>
      </c>
      <c r="M167" s="242">
        <v>31.3</v>
      </c>
    </row>
    <row r="168" spans="2:13" x14ac:dyDescent="0.25">
      <c r="B168" s="184" t="s">
        <v>143</v>
      </c>
      <c r="C168" s="185" t="s">
        <v>42</v>
      </c>
      <c r="D168" s="54" t="s">
        <v>506</v>
      </c>
      <c r="E168" s="190">
        <v>16069</v>
      </c>
      <c r="G168" s="242">
        <v>52.2</v>
      </c>
      <c r="H168" s="242">
        <v>58.7</v>
      </c>
      <c r="I168" s="242">
        <v>13.6</v>
      </c>
      <c r="J168" t="s">
        <v>1362</v>
      </c>
      <c r="K168" s="242">
        <v>55.3</v>
      </c>
      <c r="L168" s="242">
        <v>65</v>
      </c>
      <c r="M168" s="242">
        <v>21.8</v>
      </c>
    </row>
    <row r="169" spans="2:13" x14ac:dyDescent="0.25">
      <c r="B169" s="184" t="s">
        <v>143</v>
      </c>
      <c r="C169" s="185" t="s">
        <v>43</v>
      </c>
      <c r="D169" s="54" t="s">
        <v>507</v>
      </c>
      <c r="E169" s="190">
        <v>6006</v>
      </c>
      <c r="G169" s="242">
        <v>56.8</v>
      </c>
      <c r="H169" s="242">
        <v>62.5</v>
      </c>
      <c r="I169" s="242">
        <v>13.2</v>
      </c>
      <c r="J169" t="s">
        <v>1362</v>
      </c>
      <c r="K169" s="242">
        <v>58.8</v>
      </c>
      <c r="L169" s="242">
        <v>66.8</v>
      </c>
      <c r="M169" s="242">
        <v>19.600000000000001</v>
      </c>
    </row>
    <row r="170" spans="2:13" x14ac:dyDescent="0.25">
      <c r="B170" s="184" t="s">
        <v>143</v>
      </c>
      <c r="C170" s="185" t="s">
        <v>44</v>
      </c>
      <c r="D170" s="54" t="s">
        <v>508</v>
      </c>
      <c r="E170" s="190">
        <v>6107</v>
      </c>
      <c r="G170" s="242">
        <v>65.900000000000006</v>
      </c>
      <c r="H170" s="242">
        <v>72.8</v>
      </c>
      <c r="I170" s="242">
        <v>20</v>
      </c>
      <c r="J170" t="s">
        <v>1362</v>
      </c>
      <c r="K170" s="242">
        <v>67.8</v>
      </c>
      <c r="L170" s="242">
        <v>76.3</v>
      </c>
      <c r="M170" s="242">
        <v>26.5</v>
      </c>
    </row>
    <row r="171" spans="2:13" x14ac:dyDescent="0.25">
      <c r="B171" s="184" t="s">
        <v>143</v>
      </c>
      <c r="C171" s="185" t="s">
        <v>45</v>
      </c>
      <c r="D171" s="54" t="s">
        <v>509</v>
      </c>
      <c r="E171" s="190">
        <v>2281</v>
      </c>
      <c r="G171" s="242">
        <v>84</v>
      </c>
      <c r="H171" s="242">
        <v>90.6</v>
      </c>
      <c r="I171" s="242">
        <v>41.3</v>
      </c>
      <c r="J171" t="s">
        <v>1362</v>
      </c>
      <c r="K171" s="242">
        <v>85</v>
      </c>
      <c r="L171" s="242">
        <v>92.4</v>
      </c>
      <c r="M171" s="242">
        <v>49.3</v>
      </c>
    </row>
    <row r="172" spans="2:13" x14ac:dyDescent="0.25">
      <c r="B172" s="184" t="s">
        <v>143</v>
      </c>
      <c r="C172" s="185" t="s">
        <v>46</v>
      </c>
      <c r="D172" s="54" t="s">
        <v>510</v>
      </c>
      <c r="E172" s="190">
        <v>43824</v>
      </c>
      <c r="G172" s="242">
        <v>63.3</v>
      </c>
      <c r="H172" s="242">
        <v>69.5</v>
      </c>
      <c r="I172" s="242">
        <v>16.899999999999999</v>
      </c>
      <c r="J172" t="s">
        <v>1362</v>
      </c>
      <c r="K172" s="242">
        <v>65.5</v>
      </c>
      <c r="L172" s="242">
        <v>74</v>
      </c>
      <c r="M172" s="242">
        <v>24.7</v>
      </c>
    </row>
    <row r="173" spans="2:13" x14ac:dyDescent="0.25">
      <c r="B173" s="184" t="s">
        <v>143</v>
      </c>
      <c r="C173" s="185" t="s">
        <v>47</v>
      </c>
      <c r="D173" s="54" t="s">
        <v>511</v>
      </c>
      <c r="E173" s="190">
        <v>8033</v>
      </c>
      <c r="G173" s="242">
        <v>47.3</v>
      </c>
      <c r="H173" s="242">
        <v>51.8</v>
      </c>
      <c r="I173" s="242">
        <v>8.5</v>
      </c>
      <c r="J173" t="s">
        <v>1362</v>
      </c>
      <c r="K173" s="242">
        <v>50.6</v>
      </c>
      <c r="L173" s="242">
        <v>58.6</v>
      </c>
      <c r="M173" s="242">
        <v>16.3</v>
      </c>
    </row>
    <row r="174" spans="2:13" x14ac:dyDescent="0.25">
      <c r="B174" s="184" t="s">
        <v>143</v>
      </c>
      <c r="C174" s="185" t="s">
        <v>48</v>
      </c>
      <c r="D174" s="54" t="s">
        <v>512</v>
      </c>
      <c r="E174" s="190">
        <v>12981</v>
      </c>
      <c r="G174" s="242">
        <v>56.8</v>
      </c>
      <c r="H174" s="242">
        <v>64</v>
      </c>
      <c r="I174" s="242">
        <v>16.600000000000001</v>
      </c>
      <c r="J174" t="s">
        <v>1362</v>
      </c>
      <c r="K174" s="242">
        <v>59.1</v>
      </c>
      <c r="L174" s="242">
        <v>68.3</v>
      </c>
      <c r="M174" s="242">
        <v>22.4</v>
      </c>
    </row>
    <row r="175" spans="2:13" x14ac:dyDescent="0.25">
      <c r="B175" s="184" t="s">
        <v>143</v>
      </c>
      <c r="C175" s="185" t="s">
        <v>49</v>
      </c>
      <c r="D175" s="54" t="s">
        <v>513</v>
      </c>
      <c r="E175" s="190">
        <v>2680</v>
      </c>
      <c r="G175" s="242">
        <v>49.2</v>
      </c>
      <c r="H175" s="242">
        <v>53.5</v>
      </c>
      <c r="I175" s="242">
        <v>8.4</v>
      </c>
      <c r="J175" t="s">
        <v>1362</v>
      </c>
      <c r="K175" s="242">
        <v>52.7</v>
      </c>
      <c r="L175" s="242">
        <v>60.3</v>
      </c>
      <c r="M175" s="242">
        <v>16.2</v>
      </c>
    </row>
    <row r="176" spans="2:13" x14ac:dyDescent="0.25">
      <c r="B176" s="184" t="s">
        <v>143</v>
      </c>
      <c r="C176" s="185" t="s">
        <v>50</v>
      </c>
      <c r="D176" s="54" t="s">
        <v>514</v>
      </c>
      <c r="E176" s="190">
        <v>23694</v>
      </c>
      <c r="G176" s="242">
        <v>52.7</v>
      </c>
      <c r="H176" s="242">
        <v>58.7</v>
      </c>
      <c r="I176" s="242">
        <v>12.6</v>
      </c>
      <c r="J176" t="s">
        <v>1362</v>
      </c>
      <c r="K176" s="242">
        <v>55.5</v>
      </c>
      <c r="L176" s="242">
        <v>64.099999999999994</v>
      </c>
      <c r="M176" s="242">
        <v>19.399999999999999</v>
      </c>
    </row>
    <row r="177" spans="2:13" x14ac:dyDescent="0.25">
      <c r="B177" s="184" t="s">
        <v>143</v>
      </c>
      <c r="C177" s="185" t="s">
        <v>51</v>
      </c>
      <c r="D177" s="54" t="s">
        <v>515</v>
      </c>
      <c r="E177" s="190">
        <v>6198</v>
      </c>
      <c r="G177" s="242">
        <v>56.6</v>
      </c>
      <c r="H177" s="242">
        <v>63.6</v>
      </c>
      <c r="I177" s="242">
        <v>16</v>
      </c>
      <c r="J177" t="s">
        <v>1362</v>
      </c>
      <c r="K177" s="242">
        <v>58.5</v>
      </c>
      <c r="L177" s="242">
        <v>67.5</v>
      </c>
      <c r="M177" s="242">
        <v>21.6</v>
      </c>
    </row>
    <row r="178" spans="2:13" x14ac:dyDescent="0.25">
      <c r="B178" s="184" t="s">
        <v>143</v>
      </c>
      <c r="C178" s="185" t="s">
        <v>52</v>
      </c>
      <c r="D178" s="54" t="s">
        <v>516</v>
      </c>
      <c r="E178" s="190">
        <v>6198</v>
      </c>
      <c r="G178" s="242">
        <v>56.6</v>
      </c>
      <c r="H178" s="242">
        <v>63.6</v>
      </c>
      <c r="I178" s="242">
        <v>16</v>
      </c>
      <c r="J178" t="s">
        <v>1362</v>
      </c>
      <c r="K178" s="242">
        <v>58.5</v>
      </c>
      <c r="L178" s="242">
        <v>67.5</v>
      </c>
      <c r="M178" s="242">
        <v>21.6</v>
      </c>
    </row>
    <row r="179" spans="2:13" x14ac:dyDescent="0.25">
      <c r="B179" s="184" t="s">
        <v>143</v>
      </c>
      <c r="C179" s="185" t="s">
        <v>53</v>
      </c>
      <c r="D179" s="54" t="s">
        <v>517</v>
      </c>
      <c r="E179" s="190">
        <v>7586</v>
      </c>
      <c r="G179" s="242">
        <v>57.1</v>
      </c>
      <c r="H179" s="242">
        <v>60.7</v>
      </c>
      <c r="I179" s="242">
        <v>8.3000000000000007</v>
      </c>
      <c r="J179" t="s">
        <v>1362</v>
      </c>
      <c r="K179" s="242">
        <v>59.6</v>
      </c>
      <c r="L179" s="242">
        <v>65.900000000000006</v>
      </c>
      <c r="M179" s="242">
        <v>15.5</v>
      </c>
    </row>
    <row r="180" spans="2:13" x14ac:dyDescent="0.25">
      <c r="B180" s="191" t="s">
        <v>143</v>
      </c>
      <c r="C180" s="192" t="s">
        <v>25</v>
      </c>
      <c r="D180" s="57" t="s">
        <v>518</v>
      </c>
      <c r="E180" s="193">
        <v>572563</v>
      </c>
      <c r="F180" s="194"/>
      <c r="G180" s="243">
        <v>58.3</v>
      </c>
      <c r="H180" s="243">
        <v>61.9</v>
      </c>
      <c r="I180" s="243">
        <v>8.6</v>
      </c>
      <c r="J180" s="194" t="s">
        <v>1362</v>
      </c>
      <c r="K180" s="243">
        <v>61.7</v>
      </c>
      <c r="L180" s="243">
        <v>68.099999999999994</v>
      </c>
      <c r="M180" s="243">
        <v>16.7</v>
      </c>
    </row>
    <row r="181" spans="2:13" x14ac:dyDescent="0.25">
      <c r="B181" s="184" t="s">
        <v>135</v>
      </c>
      <c r="C181" s="185" t="s">
        <v>30</v>
      </c>
      <c r="D181" s="54" t="s">
        <v>519</v>
      </c>
      <c r="E181" s="186">
        <v>457731</v>
      </c>
      <c r="F181" s="91"/>
      <c r="G181" s="240">
        <v>62.1</v>
      </c>
      <c r="H181" s="240">
        <v>64.8</v>
      </c>
      <c r="I181" s="240">
        <v>7.2</v>
      </c>
      <c r="J181" s="74" t="s">
        <v>1362</v>
      </c>
      <c r="K181" s="240">
        <v>65.3</v>
      </c>
      <c r="L181" s="240">
        <v>70.400000000000006</v>
      </c>
      <c r="M181" s="240">
        <v>14.7</v>
      </c>
    </row>
    <row r="182" spans="2:13" x14ac:dyDescent="0.25">
      <c r="B182" s="184" t="s">
        <v>135</v>
      </c>
      <c r="C182" s="185" t="s">
        <v>31</v>
      </c>
      <c r="D182" s="54" t="s">
        <v>520</v>
      </c>
      <c r="E182" s="186">
        <v>2023</v>
      </c>
      <c r="F182" s="91"/>
      <c r="G182" s="240">
        <v>68.400000000000006</v>
      </c>
      <c r="H182" s="240">
        <v>71.5</v>
      </c>
      <c r="I182" s="240">
        <v>9.8000000000000007</v>
      </c>
      <c r="J182" s="74" t="s">
        <v>1362</v>
      </c>
      <c r="K182" s="240">
        <v>70.599999999999994</v>
      </c>
      <c r="L182" s="240">
        <v>75</v>
      </c>
      <c r="M182" s="240">
        <v>15.1</v>
      </c>
    </row>
    <row r="183" spans="2:13" x14ac:dyDescent="0.25">
      <c r="B183" s="184" t="s">
        <v>135</v>
      </c>
      <c r="C183" s="185" t="s">
        <v>32</v>
      </c>
      <c r="D183" s="54" t="s">
        <v>521</v>
      </c>
      <c r="E183" s="186">
        <v>127</v>
      </c>
      <c r="F183" s="91"/>
      <c r="G183" s="240">
        <v>23.6</v>
      </c>
      <c r="H183" s="240">
        <v>24.4</v>
      </c>
      <c r="I183" s="240" t="s">
        <v>1363</v>
      </c>
      <c r="J183" s="74" t="s">
        <v>1362</v>
      </c>
      <c r="K183" s="240">
        <v>25.2</v>
      </c>
      <c r="L183" s="240">
        <v>26.8</v>
      </c>
      <c r="M183" s="240" t="s">
        <v>1363</v>
      </c>
    </row>
    <row r="184" spans="2:13" x14ac:dyDescent="0.25">
      <c r="B184" s="184" t="s">
        <v>135</v>
      </c>
      <c r="C184" s="185" t="s">
        <v>33</v>
      </c>
      <c r="D184" s="54" t="s">
        <v>522</v>
      </c>
      <c r="E184" s="188">
        <v>18312</v>
      </c>
      <c r="F184" s="189"/>
      <c r="G184" s="241">
        <v>59.1</v>
      </c>
      <c r="H184" s="241">
        <v>64.2</v>
      </c>
      <c r="I184" s="241">
        <v>12.5</v>
      </c>
      <c r="J184" s="189" t="s">
        <v>1362</v>
      </c>
      <c r="K184" s="241">
        <v>61.9</v>
      </c>
      <c r="L184" s="241">
        <v>69.099999999999994</v>
      </c>
      <c r="M184" s="241">
        <v>18.899999999999999</v>
      </c>
    </row>
    <row r="185" spans="2:13" x14ac:dyDescent="0.25">
      <c r="B185" s="184" t="s">
        <v>135</v>
      </c>
      <c r="C185" s="185" t="s">
        <v>34</v>
      </c>
      <c r="D185" s="54" t="s">
        <v>523</v>
      </c>
      <c r="E185" s="188">
        <v>556</v>
      </c>
      <c r="F185" s="189"/>
      <c r="G185" s="241">
        <v>12.9</v>
      </c>
      <c r="H185" s="241">
        <v>14</v>
      </c>
      <c r="I185" s="241">
        <v>1.2</v>
      </c>
      <c r="J185" s="189" t="s">
        <v>1362</v>
      </c>
      <c r="K185" s="241">
        <v>16</v>
      </c>
      <c r="L185" s="241">
        <v>20.100000000000001</v>
      </c>
      <c r="M185" s="241">
        <v>4.9000000000000004</v>
      </c>
    </row>
    <row r="186" spans="2:13" x14ac:dyDescent="0.25">
      <c r="B186" s="184" t="s">
        <v>135</v>
      </c>
      <c r="C186" s="185" t="s">
        <v>35</v>
      </c>
      <c r="D186" s="54" t="s">
        <v>524</v>
      </c>
      <c r="E186" s="188">
        <v>478749</v>
      </c>
      <c r="F186" s="189"/>
      <c r="G186" s="241">
        <v>61.9</v>
      </c>
      <c r="H186" s="241">
        <v>64.7</v>
      </c>
      <c r="I186" s="241">
        <v>7.4</v>
      </c>
      <c r="J186" s="189" t="s">
        <v>1362</v>
      </c>
      <c r="K186" s="241">
        <v>65.099999999999994</v>
      </c>
      <c r="L186" s="241">
        <v>70.3</v>
      </c>
      <c r="M186" s="241">
        <v>14.9</v>
      </c>
    </row>
    <row r="187" spans="2:13" x14ac:dyDescent="0.25">
      <c r="B187" s="184" t="s">
        <v>135</v>
      </c>
      <c r="C187" s="185" t="s">
        <v>36</v>
      </c>
      <c r="D187" s="54" t="s">
        <v>525</v>
      </c>
      <c r="E187" s="190">
        <v>6466</v>
      </c>
      <c r="G187" s="242">
        <v>52.1</v>
      </c>
      <c r="H187" s="242">
        <v>55</v>
      </c>
      <c r="I187" s="242">
        <v>6</v>
      </c>
      <c r="J187" t="s">
        <v>1362</v>
      </c>
      <c r="K187" s="242">
        <v>56.6</v>
      </c>
      <c r="L187" s="242">
        <v>61.9</v>
      </c>
      <c r="M187" s="242">
        <v>12.1</v>
      </c>
    </row>
    <row r="188" spans="2:13" x14ac:dyDescent="0.25">
      <c r="B188" s="184" t="s">
        <v>135</v>
      </c>
      <c r="C188" s="185" t="s">
        <v>37</v>
      </c>
      <c r="D188" s="54" t="s">
        <v>526</v>
      </c>
      <c r="E188" s="190">
        <v>1703</v>
      </c>
      <c r="G188" s="242">
        <v>61.9</v>
      </c>
      <c r="H188" s="242">
        <v>65.599999999999994</v>
      </c>
      <c r="I188" s="242">
        <v>9.6999999999999993</v>
      </c>
      <c r="J188" t="s">
        <v>1362</v>
      </c>
      <c r="K188" s="242">
        <v>64.099999999999994</v>
      </c>
      <c r="L188" s="242">
        <v>69.5</v>
      </c>
      <c r="M188" s="242">
        <v>15.1</v>
      </c>
    </row>
    <row r="189" spans="2:13" x14ac:dyDescent="0.25">
      <c r="B189" s="184" t="s">
        <v>135</v>
      </c>
      <c r="C189" s="185" t="s">
        <v>38</v>
      </c>
      <c r="D189" s="54" t="s">
        <v>527</v>
      </c>
      <c r="E189" s="190">
        <v>3523</v>
      </c>
      <c r="G189" s="242">
        <v>72.099999999999994</v>
      </c>
      <c r="H189" s="242">
        <v>75.599999999999994</v>
      </c>
      <c r="I189" s="242">
        <v>12.6</v>
      </c>
      <c r="J189" t="s">
        <v>1362</v>
      </c>
      <c r="K189" s="242">
        <v>74.099999999999994</v>
      </c>
      <c r="L189" s="242">
        <v>79.2</v>
      </c>
      <c r="M189" s="242">
        <v>19.899999999999999</v>
      </c>
    </row>
    <row r="190" spans="2:13" x14ac:dyDescent="0.25">
      <c r="B190" s="184" t="s">
        <v>135</v>
      </c>
      <c r="C190" s="185" t="s">
        <v>39</v>
      </c>
      <c r="D190" s="54" t="s">
        <v>528</v>
      </c>
      <c r="E190" s="190">
        <v>6476</v>
      </c>
      <c r="G190" s="242">
        <v>64.3</v>
      </c>
      <c r="H190" s="242">
        <v>68.5</v>
      </c>
      <c r="I190" s="242">
        <v>11.8</v>
      </c>
      <c r="J190" t="s">
        <v>1362</v>
      </c>
      <c r="K190" s="242">
        <v>67.099999999999994</v>
      </c>
      <c r="L190" s="242">
        <v>72.900000000000006</v>
      </c>
      <c r="M190" s="242">
        <v>17.600000000000001</v>
      </c>
    </row>
    <row r="191" spans="2:13" x14ac:dyDescent="0.25">
      <c r="B191" s="184" t="s">
        <v>135</v>
      </c>
      <c r="C191" s="185" t="s">
        <v>40</v>
      </c>
      <c r="D191" s="54" t="s">
        <v>529</v>
      </c>
      <c r="E191" s="190">
        <v>18168</v>
      </c>
      <c r="G191" s="242">
        <v>61.3</v>
      </c>
      <c r="H191" s="242">
        <v>64.8</v>
      </c>
      <c r="I191" s="242">
        <v>9.1999999999999993</v>
      </c>
      <c r="J191" t="s">
        <v>1362</v>
      </c>
      <c r="K191" s="242">
        <v>64.5</v>
      </c>
      <c r="L191" s="242">
        <v>69.900000000000006</v>
      </c>
      <c r="M191" s="242">
        <v>15.3</v>
      </c>
    </row>
    <row r="192" spans="2:13" x14ac:dyDescent="0.25">
      <c r="B192" s="184" t="s">
        <v>135</v>
      </c>
      <c r="C192" s="185" t="s">
        <v>41</v>
      </c>
      <c r="D192" s="54" t="s">
        <v>530</v>
      </c>
      <c r="E192" s="190">
        <v>13112</v>
      </c>
      <c r="G192" s="242">
        <v>78</v>
      </c>
      <c r="H192" s="242">
        <v>82.4</v>
      </c>
      <c r="I192" s="242">
        <v>19.899999999999999</v>
      </c>
      <c r="J192" t="s">
        <v>1362</v>
      </c>
      <c r="K192" s="242">
        <v>79.5</v>
      </c>
      <c r="L192" s="242">
        <v>85.4</v>
      </c>
      <c r="M192" s="242">
        <v>28.6</v>
      </c>
    </row>
    <row r="193" spans="2:13" x14ac:dyDescent="0.25">
      <c r="B193" s="184" t="s">
        <v>135</v>
      </c>
      <c r="C193" s="185" t="s">
        <v>42</v>
      </c>
      <c r="D193" s="54" t="s">
        <v>531</v>
      </c>
      <c r="E193" s="190">
        <v>16328</v>
      </c>
      <c r="G193" s="242">
        <v>57.1</v>
      </c>
      <c r="H193" s="242">
        <v>62.6</v>
      </c>
      <c r="I193" s="242">
        <v>12.9</v>
      </c>
      <c r="J193" t="s">
        <v>1362</v>
      </c>
      <c r="K193" s="242">
        <v>59.8</v>
      </c>
      <c r="L193" s="242">
        <v>67.5</v>
      </c>
      <c r="M193" s="242">
        <v>19.2</v>
      </c>
    </row>
    <row r="194" spans="2:13" x14ac:dyDescent="0.25">
      <c r="B194" s="184" t="s">
        <v>135</v>
      </c>
      <c r="C194" s="185" t="s">
        <v>43</v>
      </c>
      <c r="D194" s="54" t="s">
        <v>532</v>
      </c>
      <c r="E194" s="190">
        <v>6511</v>
      </c>
      <c r="G194" s="242">
        <v>62.7</v>
      </c>
      <c r="H194" s="242">
        <v>67.3</v>
      </c>
      <c r="I194" s="242">
        <v>12.3</v>
      </c>
      <c r="J194" t="s">
        <v>1362</v>
      </c>
      <c r="K194" s="242">
        <v>64.3</v>
      </c>
      <c r="L194" s="242">
        <v>70.8</v>
      </c>
      <c r="M194" s="242">
        <v>18.3</v>
      </c>
    </row>
    <row r="195" spans="2:13" x14ac:dyDescent="0.25">
      <c r="B195" s="184" t="s">
        <v>135</v>
      </c>
      <c r="C195" s="185" t="s">
        <v>44</v>
      </c>
      <c r="D195" s="54" t="s">
        <v>533</v>
      </c>
      <c r="E195" s="190">
        <v>6636</v>
      </c>
      <c r="G195" s="242">
        <v>67.5</v>
      </c>
      <c r="H195" s="242">
        <v>73.8</v>
      </c>
      <c r="I195" s="242">
        <v>19.399999999999999</v>
      </c>
      <c r="J195" t="s">
        <v>1362</v>
      </c>
      <c r="K195" s="242">
        <v>69.2</v>
      </c>
      <c r="L195" s="242">
        <v>76.5</v>
      </c>
      <c r="M195" s="242">
        <v>23.7</v>
      </c>
    </row>
    <row r="196" spans="2:13" x14ac:dyDescent="0.25">
      <c r="B196" s="184" t="s">
        <v>135</v>
      </c>
      <c r="C196" s="185" t="s">
        <v>45</v>
      </c>
      <c r="D196" s="54" t="s">
        <v>534</v>
      </c>
      <c r="E196" s="190">
        <v>2234</v>
      </c>
      <c r="G196" s="242">
        <v>87.1</v>
      </c>
      <c r="H196" s="242">
        <v>92.8</v>
      </c>
      <c r="I196" s="242">
        <v>44.6</v>
      </c>
      <c r="J196" t="s">
        <v>1362</v>
      </c>
      <c r="K196" s="242">
        <v>87.4</v>
      </c>
      <c r="L196" s="242">
        <v>93.8</v>
      </c>
      <c r="M196" s="242">
        <v>50.5</v>
      </c>
    </row>
    <row r="197" spans="2:13" x14ac:dyDescent="0.25">
      <c r="B197" s="184" t="s">
        <v>135</v>
      </c>
      <c r="C197" s="185" t="s">
        <v>46</v>
      </c>
      <c r="D197" s="54" t="s">
        <v>535</v>
      </c>
      <c r="E197" s="190">
        <v>44821</v>
      </c>
      <c r="G197" s="242">
        <v>67.099999999999994</v>
      </c>
      <c r="H197" s="242">
        <v>72.3</v>
      </c>
      <c r="I197" s="242">
        <v>15.7</v>
      </c>
      <c r="J197" t="s">
        <v>1362</v>
      </c>
      <c r="K197" s="242">
        <v>69</v>
      </c>
      <c r="L197" s="242">
        <v>75.900000000000006</v>
      </c>
      <c r="M197" s="242">
        <v>22.2</v>
      </c>
    </row>
    <row r="198" spans="2:13" x14ac:dyDescent="0.25">
      <c r="B198" s="184" t="s">
        <v>135</v>
      </c>
      <c r="C198" s="185" t="s">
        <v>47</v>
      </c>
      <c r="D198" s="54" t="s">
        <v>536</v>
      </c>
      <c r="E198" s="190">
        <v>8063</v>
      </c>
      <c r="G198" s="242">
        <v>50.6</v>
      </c>
      <c r="H198" s="242">
        <v>54.2</v>
      </c>
      <c r="I198" s="242">
        <v>7.3</v>
      </c>
      <c r="J198" t="s">
        <v>1362</v>
      </c>
      <c r="K198" s="242">
        <v>53.3</v>
      </c>
      <c r="L198" s="242">
        <v>59.4</v>
      </c>
      <c r="M198" s="242">
        <v>13</v>
      </c>
    </row>
    <row r="199" spans="2:13" x14ac:dyDescent="0.25">
      <c r="B199" s="184" t="s">
        <v>135</v>
      </c>
      <c r="C199" s="185" t="s">
        <v>48</v>
      </c>
      <c r="D199" s="54" t="s">
        <v>537</v>
      </c>
      <c r="E199" s="190">
        <v>13466</v>
      </c>
      <c r="G199" s="242">
        <v>60.5</v>
      </c>
      <c r="H199" s="242">
        <v>66.900000000000006</v>
      </c>
      <c r="I199" s="242">
        <v>16.100000000000001</v>
      </c>
      <c r="J199" t="s">
        <v>1362</v>
      </c>
      <c r="K199" s="242">
        <v>62.3</v>
      </c>
      <c r="L199" s="242">
        <v>70.400000000000006</v>
      </c>
      <c r="M199" s="242">
        <v>21.6</v>
      </c>
    </row>
    <row r="200" spans="2:13" x14ac:dyDescent="0.25">
      <c r="B200" s="184" t="s">
        <v>135</v>
      </c>
      <c r="C200" s="185" t="s">
        <v>49</v>
      </c>
      <c r="D200" s="54" t="s">
        <v>538</v>
      </c>
      <c r="E200" s="190">
        <v>2794</v>
      </c>
      <c r="G200" s="242">
        <v>52.7</v>
      </c>
      <c r="H200" s="242">
        <v>58.1</v>
      </c>
      <c r="I200" s="242">
        <v>11.4</v>
      </c>
      <c r="J200" t="s">
        <v>1362</v>
      </c>
      <c r="K200" s="242">
        <v>55.5</v>
      </c>
      <c r="L200" s="242">
        <v>63.2</v>
      </c>
      <c r="M200" s="242">
        <v>17.399999999999999</v>
      </c>
    </row>
    <row r="201" spans="2:13" x14ac:dyDescent="0.25">
      <c r="B201" s="184" t="s">
        <v>135</v>
      </c>
      <c r="C201" s="185" t="s">
        <v>50</v>
      </c>
      <c r="D201" s="54" t="s">
        <v>539</v>
      </c>
      <c r="E201" s="190">
        <v>24323</v>
      </c>
      <c r="G201" s="242">
        <v>56.3</v>
      </c>
      <c r="H201" s="242">
        <v>61.7</v>
      </c>
      <c r="I201" s="242">
        <v>12.2</v>
      </c>
      <c r="J201" t="s">
        <v>1362</v>
      </c>
      <c r="K201" s="242">
        <v>58.5</v>
      </c>
      <c r="L201" s="242">
        <v>65.900000000000006</v>
      </c>
      <c r="M201" s="242">
        <v>17.899999999999999</v>
      </c>
    </row>
    <row r="202" spans="2:13" x14ac:dyDescent="0.25">
      <c r="B202" s="184" t="s">
        <v>135</v>
      </c>
      <c r="C202" s="185" t="s">
        <v>51</v>
      </c>
      <c r="D202" s="54" t="s">
        <v>540</v>
      </c>
      <c r="E202" s="190">
        <v>6734</v>
      </c>
      <c r="G202" s="242">
        <v>60.5</v>
      </c>
      <c r="H202" s="242">
        <v>66.2</v>
      </c>
      <c r="I202" s="242">
        <v>14.4</v>
      </c>
      <c r="J202" t="s">
        <v>1362</v>
      </c>
      <c r="K202" s="242">
        <v>62.3</v>
      </c>
      <c r="L202" s="242">
        <v>69.7</v>
      </c>
      <c r="M202" s="242">
        <v>19.600000000000001</v>
      </c>
    </row>
    <row r="203" spans="2:13" x14ac:dyDescent="0.25">
      <c r="B203" s="184" t="s">
        <v>135</v>
      </c>
      <c r="C203" s="185" t="s">
        <v>52</v>
      </c>
      <c r="D203" s="54" t="s">
        <v>541</v>
      </c>
      <c r="E203" s="190">
        <v>6734</v>
      </c>
      <c r="G203" s="242">
        <v>60.5</v>
      </c>
      <c r="H203" s="242">
        <v>66.2</v>
      </c>
      <c r="I203" s="242">
        <v>14.4</v>
      </c>
      <c r="J203" t="s">
        <v>1362</v>
      </c>
      <c r="K203" s="242">
        <v>62.3</v>
      </c>
      <c r="L203" s="242">
        <v>69.7</v>
      </c>
      <c r="M203" s="242">
        <v>19.600000000000001</v>
      </c>
    </row>
    <row r="204" spans="2:13" x14ac:dyDescent="0.25">
      <c r="B204" s="184" t="s">
        <v>135</v>
      </c>
      <c r="C204" s="185" t="s">
        <v>53</v>
      </c>
      <c r="D204" s="54" t="s">
        <v>542</v>
      </c>
      <c r="E204" s="190">
        <v>7218</v>
      </c>
      <c r="G204" s="242">
        <v>59.6</v>
      </c>
      <c r="H204" s="242">
        <v>63.1</v>
      </c>
      <c r="I204" s="242">
        <v>8.6999999999999993</v>
      </c>
      <c r="J204" t="s">
        <v>1362</v>
      </c>
      <c r="K204" s="242">
        <v>62.7</v>
      </c>
      <c r="L204" s="242">
        <v>68.8</v>
      </c>
      <c r="M204" s="242">
        <v>16.2</v>
      </c>
    </row>
    <row r="205" spans="2:13" x14ac:dyDescent="0.25">
      <c r="B205" s="191" t="s">
        <v>135</v>
      </c>
      <c r="C205" s="192" t="s">
        <v>25</v>
      </c>
      <c r="D205" s="57" t="s">
        <v>543</v>
      </c>
      <c r="E205" s="193">
        <v>572795</v>
      </c>
      <c r="F205" s="194"/>
      <c r="G205" s="243">
        <v>62.1</v>
      </c>
      <c r="H205" s="243">
        <v>65.2</v>
      </c>
      <c r="I205" s="243">
        <v>8.3000000000000007</v>
      </c>
      <c r="J205" s="194" t="s">
        <v>1362</v>
      </c>
      <c r="K205" s="243">
        <v>65.099999999999994</v>
      </c>
      <c r="L205" s="243">
        <v>70.5</v>
      </c>
      <c r="M205" s="243">
        <v>15.6</v>
      </c>
    </row>
    <row r="206" spans="2:13" x14ac:dyDescent="0.25">
      <c r="B206" s="184" t="s">
        <v>1090</v>
      </c>
      <c r="C206" s="185" t="s">
        <v>30</v>
      </c>
      <c r="D206" s="54" t="s">
        <v>1299</v>
      </c>
      <c r="E206" s="186">
        <v>444774</v>
      </c>
      <c r="F206" s="91"/>
      <c r="G206" s="240">
        <v>64.599999999999994</v>
      </c>
      <c r="H206" s="240">
        <v>67.2</v>
      </c>
      <c r="I206" s="240">
        <v>7.3</v>
      </c>
      <c r="J206" s="74" t="s">
        <v>1362</v>
      </c>
      <c r="K206" s="240">
        <v>67</v>
      </c>
      <c r="L206" s="240">
        <v>72.2</v>
      </c>
      <c r="M206" s="240">
        <v>15.6</v>
      </c>
    </row>
    <row r="207" spans="2:13" x14ac:dyDescent="0.25">
      <c r="B207" s="184" t="s">
        <v>1090</v>
      </c>
      <c r="C207" s="185" t="s">
        <v>31</v>
      </c>
      <c r="D207" s="54" t="s">
        <v>1300</v>
      </c>
      <c r="E207" s="186">
        <v>1948</v>
      </c>
      <c r="F207" s="91"/>
      <c r="G207" s="240">
        <v>70.5</v>
      </c>
      <c r="H207" s="240">
        <v>72.900000000000006</v>
      </c>
      <c r="I207" s="240">
        <v>8.1999999999999993</v>
      </c>
      <c r="J207" s="74" t="s">
        <v>1362</v>
      </c>
      <c r="K207" s="240">
        <v>71.8</v>
      </c>
      <c r="L207" s="240">
        <v>75.8</v>
      </c>
      <c r="M207" s="240">
        <v>14.2</v>
      </c>
    </row>
    <row r="208" spans="2:13" x14ac:dyDescent="0.25">
      <c r="B208" s="184" t="s">
        <v>1090</v>
      </c>
      <c r="C208" s="185" t="s">
        <v>32</v>
      </c>
      <c r="D208" s="54" t="s">
        <v>1301</v>
      </c>
      <c r="E208" s="186">
        <v>144</v>
      </c>
      <c r="F208" s="91"/>
      <c r="G208" s="240">
        <v>20.100000000000001</v>
      </c>
      <c r="H208" s="240">
        <v>20.8</v>
      </c>
      <c r="I208" s="240" t="s">
        <v>1363</v>
      </c>
      <c r="J208" s="74" t="s">
        <v>1362</v>
      </c>
      <c r="K208" s="240">
        <v>24.3</v>
      </c>
      <c r="L208" s="240">
        <v>27.1</v>
      </c>
      <c r="M208" s="240">
        <v>3.7</v>
      </c>
    </row>
    <row r="209" spans="2:13" x14ac:dyDescent="0.25">
      <c r="B209" s="184" t="s">
        <v>1090</v>
      </c>
      <c r="C209" s="185" t="s">
        <v>33</v>
      </c>
      <c r="D209" s="54" t="s">
        <v>1302</v>
      </c>
      <c r="E209" s="188">
        <v>18181</v>
      </c>
      <c r="F209" s="189"/>
      <c r="G209" s="241">
        <v>62.3</v>
      </c>
      <c r="H209" s="241">
        <v>66.7</v>
      </c>
      <c r="I209" s="241">
        <v>11.9</v>
      </c>
      <c r="J209" s="189" t="s">
        <v>1362</v>
      </c>
      <c r="K209" s="241">
        <v>63.9</v>
      </c>
      <c r="L209" s="241">
        <v>70.8</v>
      </c>
      <c r="M209" s="241">
        <v>19.2</v>
      </c>
    </row>
    <row r="210" spans="2:13" x14ac:dyDescent="0.25">
      <c r="B210" s="184" t="s">
        <v>1090</v>
      </c>
      <c r="C210" s="185" t="s">
        <v>34</v>
      </c>
      <c r="D210" s="54" t="s">
        <v>1303</v>
      </c>
      <c r="E210" s="188">
        <v>614</v>
      </c>
      <c r="F210" s="189"/>
      <c r="G210" s="241">
        <v>13.5</v>
      </c>
      <c r="H210" s="241">
        <v>14.7</v>
      </c>
      <c r="I210" s="241">
        <v>1.3</v>
      </c>
      <c r="J210" s="189" t="s">
        <v>1362</v>
      </c>
      <c r="K210" s="241">
        <v>15.1</v>
      </c>
      <c r="L210" s="241">
        <v>18.600000000000001</v>
      </c>
      <c r="M210" s="241">
        <v>4</v>
      </c>
    </row>
    <row r="211" spans="2:13" x14ac:dyDescent="0.25">
      <c r="B211" s="184" t="s">
        <v>1090</v>
      </c>
      <c r="C211" s="185" t="s">
        <v>35</v>
      </c>
      <c r="D211" s="54" t="s">
        <v>1304</v>
      </c>
      <c r="E211" s="188">
        <v>465661</v>
      </c>
      <c r="F211" s="189"/>
      <c r="G211" s="241">
        <v>64.400000000000006</v>
      </c>
      <c r="H211" s="241">
        <v>67.099999999999994</v>
      </c>
      <c r="I211" s="241">
        <v>7.5</v>
      </c>
      <c r="J211" s="189" t="s">
        <v>1362</v>
      </c>
      <c r="K211" s="241">
        <v>66.900000000000006</v>
      </c>
      <c r="L211" s="241">
        <v>72.099999999999994</v>
      </c>
      <c r="M211" s="241">
        <v>15.7</v>
      </c>
    </row>
    <row r="212" spans="2:13" x14ac:dyDescent="0.25">
      <c r="B212" s="184" t="s">
        <v>1090</v>
      </c>
      <c r="C212" s="185" t="s">
        <v>36</v>
      </c>
      <c r="D212" s="54" t="s">
        <v>1305</v>
      </c>
      <c r="E212" s="190">
        <v>6483</v>
      </c>
      <c r="G212" s="242">
        <v>54.9</v>
      </c>
      <c r="H212" s="242">
        <v>57.8</v>
      </c>
      <c r="I212" s="242">
        <v>6.3</v>
      </c>
      <c r="J212" t="s">
        <v>1362</v>
      </c>
      <c r="K212" s="242">
        <v>57.6</v>
      </c>
      <c r="L212" s="242">
        <v>63.1</v>
      </c>
      <c r="M212" s="242">
        <v>13.1</v>
      </c>
    </row>
    <row r="213" spans="2:13" x14ac:dyDescent="0.25">
      <c r="B213" s="184" t="s">
        <v>1090</v>
      </c>
      <c r="C213" s="185" t="s">
        <v>37</v>
      </c>
      <c r="D213" s="54" t="s">
        <v>1306</v>
      </c>
      <c r="E213" s="190">
        <v>1834</v>
      </c>
      <c r="G213" s="242">
        <v>63</v>
      </c>
      <c r="H213" s="242">
        <v>66.8</v>
      </c>
      <c r="I213" s="242">
        <v>10.3</v>
      </c>
      <c r="J213" t="s">
        <v>1362</v>
      </c>
      <c r="K213" s="242">
        <v>64.3</v>
      </c>
      <c r="L213" s="242">
        <v>70.599999999999994</v>
      </c>
      <c r="M213" s="242">
        <v>17.399999999999999</v>
      </c>
    </row>
    <row r="214" spans="2:13" x14ac:dyDescent="0.25">
      <c r="B214" s="184" t="s">
        <v>1090</v>
      </c>
      <c r="C214" s="185" t="s">
        <v>38</v>
      </c>
      <c r="D214" s="54" t="s">
        <v>1307</v>
      </c>
      <c r="E214" s="190">
        <v>3789</v>
      </c>
      <c r="G214" s="242">
        <v>73.3</v>
      </c>
      <c r="H214" s="242">
        <v>76.599999999999994</v>
      </c>
      <c r="I214" s="242">
        <v>12.5</v>
      </c>
      <c r="J214" t="s">
        <v>1362</v>
      </c>
      <c r="K214" s="242">
        <v>74.900000000000006</v>
      </c>
      <c r="L214" s="242">
        <v>80.2</v>
      </c>
      <c r="M214" s="242">
        <v>21</v>
      </c>
    </row>
    <row r="215" spans="2:13" x14ac:dyDescent="0.25">
      <c r="B215" s="184" t="s">
        <v>1090</v>
      </c>
      <c r="C215" s="185" t="s">
        <v>39</v>
      </c>
      <c r="D215" s="54" t="s">
        <v>1308</v>
      </c>
      <c r="E215" s="190">
        <v>6798</v>
      </c>
      <c r="G215" s="242">
        <v>67.7</v>
      </c>
      <c r="H215" s="242">
        <v>71.599999999999994</v>
      </c>
      <c r="I215" s="242">
        <v>12.2</v>
      </c>
      <c r="J215" t="s">
        <v>1362</v>
      </c>
      <c r="K215" s="242">
        <v>69.599999999999994</v>
      </c>
      <c r="L215" s="242">
        <v>75.3</v>
      </c>
      <c r="M215" s="242">
        <v>18.899999999999999</v>
      </c>
    </row>
    <row r="216" spans="2:13" x14ac:dyDescent="0.25">
      <c r="B216" s="184" t="s">
        <v>1090</v>
      </c>
      <c r="C216" s="185" t="s">
        <v>40</v>
      </c>
      <c r="D216" s="54" t="s">
        <v>1309</v>
      </c>
      <c r="E216" s="190">
        <v>18904</v>
      </c>
      <c r="G216" s="242">
        <v>64</v>
      </c>
      <c r="H216" s="242">
        <v>67.400000000000006</v>
      </c>
      <c r="I216" s="242">
        <v>9.5</v>
      </c>
      <c r="J216" t="s">
        <v>1362</v>
      </c>
      <c r="K216" s="242">
        <v>66</v>
      </c>
      <c r="L216" s="242">
        <v>71.7</v>
      </c>
      <c r="M216" s="242">
        <v>16.600000000000001</v>
      </c>
    </row>
    <row r="217" spans="2:13" x14ac:dyDescent="0.25">
      <c r="B217" s="184" t="s">
        <v>1090</v>
      </c>
      <c r="C217" s="185" t="s">
        <v>41</v>
      </c>
      <c r="D217" s="54" t="s">
        <v>1310</v>
      </c>
      <c r="E217" s="190">
        <v>13021</v>
      </c>
      <c r="G217" s="242">
        <v>80.3</v>
      </c>
      <c r="H217" s="242">
        <v>84.4</v>
      </c>
      <c r="I217" s="242">
        <v>20.9</v>
      </c>
      <c r="J217" t="s">
        <v>1362</v>
      </c>
      <c r="K217" s="242">
        <v>81.3</v>
      </c>
      <c r="L217" s="242">
        <v>86.7</v>
      </c>
      <c r="M217" s="242">
        <v>28.9</v>
      </c>
    </row>
    <row r="218" spans="2:13" x14ac:dyDescent="0.25">
      <c r="B218" s="184" t="s">
        <v>1090</v>
      </c>
      <c r="C218" s="185" t="s">
        <v>42</v>
      </c>
      <c r="D218" s="54" t="s">
        <v>1311</v>
      </c>
      <c r="E218" s="190">
        <v>16501</v>
      </c>
      <c r="G218" s="242">
        <v>60.8</v>
      </c>
      <c r="H218" s="242">
        <v>65.400000000000006</v>
      </c>
      <c r="I218" s="242">
        <v>11.8</v>
      </c>
      <c r="J218" t="s">
        <v>1362</v>
      </c>
      <c r="K218" s="242">
        <v>62.9</v>
      </c>
      <c r="L218" s="242">
        <v>69.8</v>
      </c>
      <c r="M218" s="242">
        <v>18.5</v>
      </c>
    </row>
    <row r="219" spans="2:13" x14ac:dyDescent="0.25">
      <c r="B219" s="184" t="s">
        <v>1090</v>
      </c>
      <c r="C219" s="185" t="s">
        <v>43</v>
      </c>
      <c r="D219" s="54" t="s">
        <v>1312</v>
      </c>
      <c r="E219" s="190">
        <v>6959</v>
      </c>
      <c r="G219" s="242">
        <v>67.7</v>
      </c>
      <c r="H219" s="242">
        <v>71</v>
      </c>
      <c r="I219" s="242">
        <v>10.4</v>
      </c>
      <c r="J219" t="s">
        <v>1362</v>
      </c>
      <c r="K219" s="242">
        <v>68.8</v>
      </c>
      <c r="L219" s="242">
        <v>74.400000000000006</v>
      </c>
      <c r="M219" s="242">
        <v>18</v>
      </c>
    </row>
    <row r="220" spans="2:13" x14ac:dyDescent="0.25">
      <c r="B220" s="184" t="s">
        <v>1090</v>
      </c>
      <c r="C220" s="185" t="s">
        <v>44</v>
      </c>
      <c r="D220" s="54" t="s">
        <v>1313</v>
      </c>
      <c r="E220" s="190">
        <v>6927</v>
      </c>
      <c r="G220" s="242">
        <v>73</v>
      </c>
      <c r="H220" s="242">
        <v>77.8</v>
      </c>
      <c r="I220" s="242">
        <v>17.600000000000001</v>
      </c>
      <c r="J220" t="s">
        <v>1362</v>
      </c>
      <c r="K220" s="242">
        <v>74.099999999999994</v>
      </c>
      <c r="L220" s="242">
        <v>80.3</v>
      </c>
      <c r="M220" s="242">
        <v>23.8</v>
      </c>
    </row>
    <row r="221" spans="2:13" x14ac:dyDescent="0.25">
      <c r="B221" s="184" t="s">
        <v>1090</v>
      </c>
      <c r="C221" s="185" t="s">
        <v>45</v>
      </c>
      <c r="D221" s="54" t="s">
        <v>1314</v>
      </c>
      <c r="E221" s="190">
        <v>2309</v>
      </c>
      <c r="G221" s="242">
        <v>88.9</v>
      </c>
      <c r="H221" s="242">
        <v>93.7</v>
      </c>
      <c r="I221" s="242">
        <v>43.4</v>
      </c>
      <c r="J221" t="s">
        <v>1362</v>
      </c>
      <c r="K221" s="242">
        <v>89.2</v>
      </c>
      <c r="L221" s="242">
        <v>94.5</v>
      </c>
      <c r="M221" s="242">
        <v>49.4</v>
      </c>
    </row>
    <row r="222" spans="2:13" x14ac:dyDescent="0.25">
      <c r="B222" s="184" t="s">
        <v>1090</v>
      </c>
      <c r="C222" s="185" t="s">
        <v>46</v>
      </c>
      <c r="D222" s="54" t="s">
        <v>1315</v>
      </c>
      <c r="E222" s="190">
        <v>45717</v>
      </c>
      <c r="G222" s="242">
        <v>70.7</v>
      </c>
      <c r="H222" s="242">
        <v>75</v>
      </c>
      <c r="I222" s="242">
        <v>14.7</v>
      </c>
      <c r="J222" t="s">
        <v>1362</v>
      </c>
      <c r="K222" s="242">
        <v>72.099999999999994</v>
      </c>
      <c r="L222" s="242">
        <v>78.099999999999994</v>
      </c>
      <c r="M222" s="242">
        <v>21.7</v>
      </c>
    </row>
    <row r="223" spans="2:13" x14ac:dyDescent="0.25">
      <c r="B223" s="184" t="s">
        <v>1090</v>
      </c>
      <c r="C223" s="185" t="s">
        <v>47</v>
      </c>
      <c r="D223" s="54" t="s">
        <v>1316</v>
      </c>
      <c r="E223" s="190">
        <v>8119</v>
      </c>
      <c r="G223" s="242">
        <v>55.1</v>
      </c>
      <c r="H223" s="242">
        <v>58.5</v>
      </c>
      <c r="I223" s="242">
        <v>7.6</v>
      </c>
      <c r="J223" t="s">
        <v>1362</v>
      </c>
      <c r="K223" s="242">
        <v>57.1</v>
      </c>
      <c r="L223" s="242">
        <v>63</v>
      </c>
      <c r="M223" s="242">
        <v>13.9</v>
      </c>
    </row>
    <row r="224" spans="2:13" x14ac:dyDescent="0.25">
      <c r="B224" s="184" t="s">
        <v>1090</v>
      </c>
      <c r="C224" s="185" t="s">
        <v>48</v>
      </c>
      <c r="D224" s="54" t="s">
        <v>1317</v>
      </c>
      <c r="E224" s="190">
        <v>14559</v>
      </c>
      <c r="G224" s="242">
        <v>65.400000000000006</v>
      </c>
      <c r="H224" s="242">
        <v>70.8</v>
      </c>
      <c r="I224" s="242">
        <v>15.7</v>
      </c>
      <c r="J224" t="s">
        <v>1362</v>
      </c>
      <c r="K224" s="242">
        <v>66.599999999999994</v>
      </c>
      <c r="L224" s="242">
        <v>73.8</v>
      </c>
      <c r="M224" s="242">
        <v>21.7</v>
      </c>
    </row>
    <row r="225" spans="2:13" x14ac:dyDescent="0.25">
      <c r="B225" s="184" t="s">
        <v>1090</v>
      </c>
      <c r="C225" s="185" t="s">
        <v>49</v>
      </c>
      <c r="D225" s="54" t="s">
        <v>1318</v>
      </c>
      <c r="E225" s="190">
        <v>2931</v>
      </c>
      <c r="G225" s="242">
        <v>58</v>
      </c>
      <c r="H225" s="242">
        <v>62.4</v>
      </c>
      <c r="I225" s="242">
        <v>10.6</v>
      </c>
      <c r="J225" t="s">
        <v>1362</v>
      </c>
      <c r="K225" s="242">
        <v>59.8</v>
      </c>
      <c r="L225" s="242">
        <v>66.3</v>
      </c>
      <c r="M225" s="242">
        <v>16.2</v>
      </c>
    </row>
    <row r="226" spans="2:13" x14ac:dyDescent="0.25">
      <c r="B226" s="184" t="s">
        <v>1090</v>
      </c>
      <c r="C226" s="185" t="s">
        <v>50</v>
      </c>
      <c r="D226" s="54" t="s">
        <v>1319</v>
      </c>
      <c r="E226" s="190">
        <v>25609</v>
      </c>
      <c r="G226" s="242">
        <v>61.3</v>
      </c>
      <c r="H226" s="242">
        <v>65.900000000000006</v>
      </c>
      <c r="I226" s="242">
        <v>12.1</v>
      </c>
      <c r="J226" t="s">
        <v>1362</v>
      </c>
      <c r="K226" s="242">
        <v>62.8</v>
      </c>
      <c r="L226" s="242">
        <v>69.5</v>
      </c>
      <c r="M226" s="242">
        <v>18.2</v>
      </c>
    </row>
    <row r="227" spans="2:13" x14ac:dyDescent="0.25">
      <c r="B227" s="184" t="s">
        <v>1090</v>
      </c>
      <c r="C227" s="185" t="s">
        <v>51</v>
      </c>
      <c r="D227" s="54" t="s">
        <v>1320</v>
      </c>
      <c r="E227" s="190">
        <v>6884</v>
      </c>
      <c r="G227" s="242">
        <v>63.3</v>
      </c>
      <c r="H227" s="242">
        <v>69</v>
      </c>
      <c r="I227" s="242">
        <v>15.5</v>
      </c>
      <c r="J227" t="s">
        <v>1362</v>
      </c>
      <c r="K227" s="242">
        <v>64.5</v>
      </c>
      <c r="L227" s="242">
        <v>72.099999999999994</v>
      </c>
      <c r="M227" s="242">
        <v>21.4</v>
      </c>
    </row>
    <row r="228" spans="2:13" x14ac:dyDescent="0.25">
      <c r="B228" s="184" t="s">
        <v>1090</v>
      </c>
      <c r="C228" s="185" t="s">
        <v>52</v>
      </c>
      <c r="D228" s="54" t="s">
        <v>1321</v>
      </c>
      <c r="E228" s="190">
        <v>6884</v>
      </c>
      <c r="G228" s="242">
        <v>63.3</v>
      </c>
      <c r="H228" s="242">
        <v>69</v>
      </c>
      <c r="I228" s="242">
        <v>15.5</v>
      </c>
      <c r="J228" t="s">
        <v>1362</v>
      </c>
      <c r="K228" s="242">
        <v>64.5</v>
      </c>
      <c r="L228" s="242">
        <v>72.099999999999994</v>
      </c>
      <c r="M228" s="242">
        <v>21.4</v>
      </c>
    </row>
    <row r="229" spans="2:13" x14ac:dyDescent="0.25">
      <c r="B229" s="184" t="s">
        <v>1090</v>
      </c>
      <c r="C229" s="185" t="s">
        <v>53</v>
      </c>
      <c r="D229" s="54" t="s">
        <v>1322</v>
      </c>
      <c r="E229" s="190">
        <v>5804</v>
      </c>
      <c r="G229" s="242">
        <v>61.9</v>
      </c>
      <c r="H229" s="242">
        <v>65</v>
      </c>
      <c r="I229" s="242">
        <v>8.1999999999999993</v>
      </c>
      <c r="J229" t="s">
        <v>1362</v>
      </c>
      <c r="K229" s="242">
        <v>64.099999999999994</v>
      </c>
      <c r="L229" s="242">
        <v>69.5</v>
      </c>
      <c r="M229" s="242">
        <v>15</v>
      </c>
    </row>
    <row r="230" spans="2:13" x14ac:dyDescent="0.25">
      <c r="B230" s="191" t="s">
        <v>1090</v>
      </c>
      <c r="C230" s="192" t="s">
        <v>25</v>
      </c>
      <c r="D230" s="57" t="s">
        <v>1269</v>
      </c>
      <c r="E230" s="193">
        <v>562775</v>
      </c>
      <c r="F230" s="194"/>
      <c r="G230" s="243">
        <v>64.8</v>
      </c>
      <c r="H230" s="243">
        <v>67.7</v>
      </c>
      <c r="I230" s="243">
        <v>8.4</v>
      </c>
      <c r="J230" s="194" t="s">
        <v>1362</v>
      </c>
      <c r="K230" s="243">
        <v>67</v>
      </c>
      <c r="L230" s="243">
        <v>72.400000000000006</v>
      </c>
      <c r="M230" s="243">
        <v>16.3</v>
      </c>
    </row>
  </sheetData>
  <mergeCells count="1">
    <mergeCell ref="A2:M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workbookViewId="0"/>
  </sheetViews>
  <sheetFormatPr defaultRowHeight="12.75" x14ac:dyDescent="0.2"/>
  <cols>
    <col min="1" max="1" width="16.5703125" style="89" customWidth="1"/>
    <col min="2" max="2" width="30.140625" style="89" bestFit="1" customWidth="1"/>
    <col min="3" max="3" width="25.5703125" style="89" hidden="1" customWidth="1"/>
    <col min="4" max="4" width="9.7109375" style="89" customWidth="1"/>
    <col min="5" max="5" width="2.85546875" style="89" customWidth="1"/>
    <col min="6" max="6" width="10.5703125" style="89" customWidth="1"/>
    <col min="7" max="7" width="11.28515625" style="89" customWidth="1"/>
    <col min="8" max="8" width="10.5703125" style="89" customWidth="1"/>
    <col min="9" max="9" width="3.28515625" style="89" customWidth="1"/>
    <col min="10" max="11" width="10.5703125" style="89" customWidth="1"/>
    <col min="12" max="12" width="10.7109375" style="89" customWidth="1"/>
    <col min="13" max="16384" width="9.140625" style="89"/>
  </cols>
  <sheetData>
    <row r="1" spans="1:12" x14ac:dyDescent="0.2">
      <c r="A1" s="90" t="s">
        <v>1402</v>
      </c>
      <c r="B1" s="91"/>
      <c r="C1" s="91"/>
      <c r="D1" s="91"/>
      <c r="E1" s="91"/>
      <c r="F1" s="91"/>
      <c r="G1" s="91"/>
      <c r="H1" s="91"/>
      <c r="I1" s="91"/>
      <c r="J1" s="91"/>
      <c r="K1" s="91"/>
      <c r="L1" s="91"/>
    </row>
    <row r="2" spans="1:12" ht="12.75" customHeight="1" x14ac:dyDescent="0.2">
      <c r="A2" s="278" t="s">
        <v>1</v>
      </c>
      <c r="B2" s="278"/>
      <c r="C2" s="278"/>
      <c r="D2" s="278"/>
      <c r="E2" s="278"/>
      <c r="F2" s="278"/>
      <c r="G2" s="278"/>
      <c r="H2" s="278"/>
      <c r="I2" s="278"/>
      <c r="J2" s="278"/>
      <c r="K2" s="278"/>
      <c r="L2" s="278"/>
    </row>
    <row r="3" spans="1:12" x14ac:dyDescent="0.2">
      <c r="A3" s="105"/>
      <c r="B3" s="105"/>
      <c r="F3" s="92"/>
      <c r="J3" s="92"/>
    </row>
    <row r="4" spans="1:12" ht="89.25" customHeight="1" x14ac:dyDescent="0.2">
      <c r="A4" s="177"/>
      <c r="B4" s="178" t="s">
        <v>134</v>
      </c>
      <c r="C4" s="99"/>
      <c r="D4" s="287" t="s">
        <v>2</v>
      </c>
      <c r="E4" s="289"/>
      <c r="F4" s="291" t="s">
        <v>62</v>
      </c>
      <c r="G4" s="291" t="s">
        <v>63</v>
      </c>
      <c r="H4" s="293" t="s">
        <v>64</v>
      </c>
      <c r="I4" s="289"/>
      <c r="J4" s="291" t="s">
        <v>1352</v>
      </c>
      <c r="K4" s="291" t="s">
        <v>1353</v>
      </c>
      <c r="L4" s="293" t="s">
        <v>1354</v>
      </c>
    </row>
    <row r="5" spans="1:12" x14ac:dyDescent="0.2">
      <c r="A5" s="177"/>
      <c r="B5" s="179" t="s">
        <v>1090</v>
      </c>
      <c r="C5" s="109"/>
      <c r="D5" s="288"/>
      <c r="E5" s="290"/>
      <c r="F5" s="292"/>
      <c r="G5" s="292"/>
      <c r="H5" s="294"/>
      <c r="I5" s="290"/>
      <c r="J5" s="292"/>
      <c r="K5" s="292"/>
      <c r="L5" s="294"/>
    </row>
    <row r="6" spans="1:12" x14ac:dyDescent="0.2">
      <c r="A6" s="98" t="s">
        <v>67</v>
      </c>
      <c r="B6" s="98"/>
      <c r="C6" s="98"/>
      <c r="D6" s="99"/>
      <c r="E6" s="98"/>
      <c r="F6" s="98"/>
      <c r="G6" s="98"/>
      <c r="H6" s="100"/>
      <c r="I6" s="98"/>
      <c r="J6" s="98"/>
      <c r="K6" s="98"/>
      <c r="L6" s="100"/>
    </row>
    <row r="7" spans="1:12" x14ac:dyDescent="0.2">
      <c r="A7" s="91"/>
      <c r="B7" s="91" t="s">
        <v>30</v>
      </c>
      <c r="C7" s="91" t="str">
        <f>CONCATENATE($B$5,".",$A$6,".",B7)</f>
        <v>19 in 2014.English and maths.White British</v>
      </c>
      <c r="D7" s="101">
        <f>VLOOKUP($C7,T13gData!$D$6:$M$230,D$40,FALSE)</f>
        <v>444774</v>
      </c>
      <c r="E7" s="101"/>
      <c r="F7" s="228">
        <f>VLOOKUP($C7,T13gData!$D$6:$M$230,F$40,FALSE)</f>
        <v>58.5</v>
      </c>
      <c r="G7" s="228">
        <f>VLOOKUP($C7,T13gData!$D$6:$M$230,G$40,FALSE)</f>
        <v>61.7</v>
      </c>
      <c r="H7" s="228">
        <f>VLOOKUP($C7,T13gData!$D$6:$M$230,H$40,FALSE)</f>
        <v>7.8</v>
      </c>
      <c r="I7" s="228"/>
      <c r="J7" s="228">
        <f>VLOOKUP($C7,T13gData!$D$6:$M$230,J$40,FALSE)</f>
        <v>61.6</v>
      </c>
      <c r="K7" s="228">
        <f>VLOOKUP($C7,T13gData!$D$6:$M$230,K$40,FALSE)</f>
        <v>67.7</v>
      </c>
      <c r="L7" s="228">
        <f>VLOOKUP($C7,T13gData!$D$6:$M$230,L$40,FALSE)</f>
        <v>16</v>
      </c>
    </row>
    <row r="8" spans="1:12" x14ac:dyDescent="0.2">
      <c r="A8" s="91"/>
      <c r="B8" s="91" t="s">
        <v>31</v>
      </c>
      <c r="C8" s="91" t="str">
        <f t="shared" ref="C8:C31" si="0">CONCATENATE($B$5,".",$A$6,".",B8)</f>
        <v>19 in 2014.English and maths.Irish</v>
      </c>
      <c r="D8" s="101">
        <f>VLOOKUP($C8,T13gData!$D$6:$M$230,D$40,FALSE)</f>
        <v>1948</v>
      </c>
      <c r="E8" s="101"/>
      <c r="F8" s="228">
        <f>VLOOKUP($C8,T13gData!$D$6:$M$230,F$40,FALSE)</f>
        <v>66</v>
      </c>
      <c r="G8" s="228">
        <f>VLOOKUP($C8,T13gData!$D$6:$M$230,G$40,FALSE)</f>
        <v>69.5</v>
      </c>
      <c r="H8" s="228">
        <f>VLOOKUP($C8,T13gData!$D$6:$M$230,H$40,FALSE)</f>
        <v>10.1</v>
      </c>
      <c r="I8" s="228"/>
      <c r="J8" s="228">
        <f>VLOOKUP($C8,T13gData!$D$6:$M$230,J$40,FALSE)</f>
        <v>68.099999999999994</v>
      </c>
      <c r="K8" s="228">
        <f>VLOOKUP($C8,T13gData!$D$6:$M$230,K$40,FALSE)</f>
        <v>73.599999999999994</v>
      </c>
      <c r="L8" s="228">
        <f>VLOOKUP($C8,T13gData!$D$6:$M$230,L$40,FALSE)</f>
        <v>17.2</v>
      </c>
    </row>
    <row r="9" spans="1:12" x14ac:dyDescent="0.2">
      <c r="A9" s="91"/>
      <c r="B9" s="91" t="s">
        <v>32</v>
      </c>
      <c r="C9" s="91" t="str">
        <f t="shared" si="0"/>
        <v>19 in 2014.English and maths.Traveller of Irish heritage</v>
      </c>
      <c r="D9" s="101">
        <f>VLOOKUP($C9,T13gData!$D$6:$M$230,D$40,FALSE)</f>
        <v>144</v>
      </c>
      <c r="E9" s="101"/>
      <c r="F9" s="228">
        <f>VLOOKUP($C9,T13gData!$D$6:$M$230,F$40,FALSE)</f>
        <v>16.7</v>
      </c>
      <c r="G9" s="228">
        <f>VLOOKUP($C9,T13gData!$D$6:$M$230,G$40,FALSE)</f>
        <v>17.399999999999999</v>
      </c>
      <c r="H9" s="228" t="str">
        <f>VLOOKUP($C9,T13gData!$D$6:$M$230,H$40,FALSE)</f>
        <v>x</v>
      </c>
      <c r="I9" s="228"/>
      <c r="J9" s="228">
        <f>VLOOKUP($C9,T13gData!$D$6:$M$230,J$40,FALSE)</f>
        <v>20.8</v>
      </c>
      <c r="K9" s="228">
        <f>VLOOKUP($C9,T13gData!$D$6:$M$230,K$40,FALSE)</f>
        <v>22.9</v>
      </c>
      <c r="L9" s="228">
        <f>VLOOKUP($C9,T13gData!$D$6:$M$230,L$40,FALSE)</f>
        <v>2.6</v>
      </c>
    </row>
    <row r="10" spans="1:12" x14ac:dyDescent="0.2">
      <c r="A10" s="91"/>
      <c r="B10" s="91" t="s">
        <v>33</v>
      </c>
      <c r="C10" s="91" t="str">
        <f t="shared" si="0"/>
        <v>19 in 2014.English and maths.Other White</v>
      </c>
      <c r="D10" s="101">
        <f>VLOOKUP($C10,T13gData!$D$6:$M$230,D$40,FALSE)</f>
        <v>18181</v>
      </c>
      <c r="E10" s="101"/>
      <c r="F10" s="228">
        <f>VLOOKUP($C10,T13gData!$D$6:$M$230,F$40,FALSE)</f>
        <v>52.8</v>
      </c>
      <c r="G10" s="228">
        <f>VLOOKUP($C10,T13gData!$D$6:$M$230,G$40,FALSE)</f>
        <v>58.1</v>
      </c>
      <c r="H10" s="228">
        <f>VLOOKUP($C10,T13gData!$D$6:$M$230,H$40,FALSE)</f>
        <v>11.4</v>
      </c>
      <c r="I10" s="228"/>
      <c r="J10" s="228">
        <f>VLOOKUP($C10,T13gData!$D$6:$M$230,J$40,FALSE)</f>
        <v>55.1</v>
      </c>
      <c r="K10" s="228">
        <f>VLOOKUP($C10,T13gData!$D$6:$M$230,K$40,FALSE)</f>
        <v>63.4</v>
      </c>
      <c r="L10" s="228">
        <f>VLOOKUP($C10,T13gData!$D$6:$M$230,L$40,FALSE)</f>
        <v>18.399999999999999</v>
      </c>
    </row>
    <row r="11" spans="1:12" x14ac:dyDescent="0.2">
      <c r="A11" s="103"/>
      <c r="B11" s="91" t="s">
        <v>34</v>
      </c>
      <c r="C11" s="91" t="str">
        <f t="shared" si="0"/>
        <v>19 in 2014.English and maths.Gypsy/Roma</v>
      </c>
      <c r="D11" s="101">
        <f>VLOOKUP($C11,T13gData!$D$6:$M$230,D$40,FALSE)</f>
        <v>614</v>
      </c>
      <c r="E11" s="101"/>
      <c r="F11" s="228">
        <f>VLOOKUP($C11,T13gData!$D$6:$M$230,F$40,FALSE)</f>
        <v>10.7</v>
      </c>
      <c r="G11" s="228">
        <f>VLOOKUP($C11,T13gData!$D$6:$M$230,G$40,FALSE)</f>
        <v>11.1</v>
      </c>
      <c r="H11" s="228" t="str">
        <f>VLOOKUP($C11,T13gData!$D$6:$M$230,H$40,FALSE)</f>
        <v>x</v>
      </c>
      <c r="I11" s="228"/>
      <c r="J11" s="228">
        <f>VLOOKUP($C11,T13gData!$D$6:$M$230,J$40,FALSE)</f>
        <v>12.5</v>
      </c>
      <c r="K11" s="228">
        <f>VLOOKUP($C11,T13gData!$D$6:$M$230,K$40,FALSE)</f>
        <v>15.6</v>
      </c>
      <c r="L11" s="228">
        <f>VLOOKUP($C11,T13gData!$D$6:$M$230,L$40,FALSE)</f>
        <v>3.5</v>
      </c>
    </row>
    <row r="12" spans="1:12" x14ac:dyDescent="0.2">
      <c r="A12" s="91"/>
      <c r="B12" s="90" t="s">
        <v>35</v>
      </c>
      <c r="C12" s="90" t="str">
        <f t="shared" si="0"/>
        <v>19 in 2014.English and maths.White summary ethnic group</v>
      </c>
      <c r="D12" s="180">
        <f>VLOOKUP($C12,T13gData!$D$6:$M$230,D$40,FALSE)</f>
        <v>465661</v>
      </c>
      <c r="E12" s="180"/>
      <c r="F12" s="229">
        <f>VLOOKUP($C12,T13gData!$D$6:$M$230,F$40,FALSE)</f>
        <v>58.2</v>
      </c>
      <c r="G12" s="229">
        <f>VLOOKUP($C12,T13gData!$D$6:$M$230,G$40,FALSE)</f>
        <v>61.5</v>
      </c>
      <c r="H12" s="229">
        <f>VLOOKUP($C12,T13gData!$D$6:$M$230,H$40,FALSE)</f>
        <v>7.9</v>
      </c>
      <c r="I12" s="229"/>
      <c r="J12" s="229">
        <f>VLOOKUP($C12,T13gData!$D$6:$M$230,J$40,FALSE)</f>
        <v>61.3</v>
      </c>
      <c r="K12" s="229">
        <f>VLOOKUP($C12,T13gData!$D$6:$M$230,K$40,FALSE)</f>
        <v>67.5</v>
      </c>
      <c r="L12" s="229">
        <f>VLOOKUP($C12,T13gData!$D$6:$M$230,L$40,FALSE)</f>
        <v>16.100000000000001</v>
      </c>
    </row>
    <row r="13" spans="1:12" x14ac:dyDescent="0.2">
      <c r="A13" s="91"/>
      <c r="B13" s="91" t="s">
        <v>36</v>
      </c>
      <c r="C13" s="91" t="str">
        <f t="shared" si="0"/>
        <v>19 in 2014.English and maths.White &amp; Black Caribbean</v>
      </c>
      <c r="D13" s="101">
        <f>VLOOKUP($C13,T13gData!$D$6:$M$230,D$40,FALSE)</f>
        <v>6483</v>
      </c>
      <c r="E13" s="101"/>
      <c r="F13" s="228">
        <f>VLOOKUP($C13,T13gData!$D$6:$M$230,F$40,FALSE)</f>
        <v>49.4</v>
      </c>
      <c r="G13" s="228">
        <f>VLOOKUP($C13,T13gData!$D$6:$M$230,G$40,FALSE)</f>
        <v>52.9</v>
      </c>
      <c r="H13" s="228">
        <f>VLOOKUP($C13,T13gData!$D$6:$M$230,H$40,FALSE)</f>
        <v>7</v>
      </c>
      <c r="I13" s="228"/>
      <c r="J13" s="228">
        <f>VLOOKUP($C13,T13gData!$D$6:$M$230,J$40,FALSE)</f>
        <v>52.6</v>
      </c>
      <c r="K13" s="228">
        <f>VLOOKUP($C13,T13gData!$D$6:$M$230,K$40,FALSE)</f>
        <v>58.9</v>
      </c>
      <c r="L13" s="228">
        <f>VLOOKUP($C13,T13gData!$D$6:$M$230,L$40,FALSE)</f>
        <v>13.5</v>
      </c>
    </row>
    <row r="14" spans="1:12" x14ac:dyDescent="0.2">
      <c r="A14" s="91"/>
      <c r="B14" s="91" t="s">
        <v>37</v>
      </c>
      <c r="C14" s="91" t="str">
        <f t="shared" si="0"/>
        <v>19 in 2014.English and maths.White &amp; Black African</v>
      </c>
      <c r="D14" s="101">
        <f>VLOOKUP($C14,T13gData!$D$6:$M$230,D$40,FALSE)</f>
        <v>1834</v>
      </c>
      <c r="E14" s="101"/>
      <c r="F14" s="228">
        <f>VLOOKUP($C14,T13gData!$D$6:$M$230,F$40,FALSE)</f>
        <v>57.3</v>
      </c>
      <c r="G14" s="228">
        <f>VLOOKUP($C14,T13gData!$D$6:$M$230,G$40,FALSE)</f>
        <v>62</v>
      </c>
      <c r="H14" s="228">
        <f>VLOOKUP($C14,T13gData!$D$6:$M$230,H$40,FALSE)</f>
        <v>11.1</v>
      </c>
      <c r="I14" s="228"/>
      <c r="J14" s="228">
        <f>VLOOKUP($C14,T13gData!$D$6:$M$230,J$40,FALSE)</f>
        <v>58.9</v>
      </c>
      <c r="K14" s="228">
        <f>VLOOKUP($C14,T13gData!$D$6:$M$230,K$40,FALSE)</f>
        <v>65.900000000000006</v>
      </c>
      <c r="L14" s="228">
        <f>VLOOKUP($C14,T13gData!$D$6:$M$230,L$40,FALSE)</f>
        <v>17</v>
      </c>
    </row>
    <row r="15" spans="1:12" x14ac:dyDescent="0.2">
      <c r="A15" s="91"/>
      <c r="B15" s="91" t="s">
        <v>38</v>
      </c>
      <c r="C15" s="91" t="str">
        <f t="shared" si="0"/>
        <v>19 in 2014.English and maths.White &amp; Asian</v>
      </c>
      <c r="D15" s="101">
        <f>VLOOKUP($C15,T13gData!$D$6:$M$230,D$40,FALSE)</f>
        <v>3789</v>
      </c>
      <c r="E15" s="101"/>
      <c r="F15" s="228">
        <f>VLOOKUP($C15,T13gData!$D$6:$M$230,F$40,FALSE)</f>
        <v>67.8</v>
      </c>
      <c r="G15" s="228">
        <f>VLOOKUP($C15,T13gData!$D$6:$M$230,G$40,FALSE)</f>
        <v>72.099999999999994</v>
      </c>
      <c r="H15" s="228">
        <f>VLOOKUP($C15,T13gData!$D$6:$M$230,H$40,FALSE)</f>
        <v>13.4</v>
      </c>
      <c r="I15" s="228"/>
      <c r="J15" s="228">
        <f>VLOOKUP($C15,T13gData!$D$6:$M$230,J$40,FALSE)</f>
        <v>69.900000000000006</v>
      </c>
      <c r="K15" s="228">
        <f>VLOOKUP($C15,T13gData!$D$6:$M$230,K$40,FALSE)</f>
        <v>76.3</v>
      </c>
      <c r="L15" s="228">
        <f>VLOOKUP($C15,T13gData!$D$6:$M$230,L$40,FALSE)</f>
        <v>21.1</v>
      </c>
    </row>
    <row r="16" spans="1:12" x14ac:dyDescent="0.2">
      <c r="A16" s="91"/>
      <c r="B16" s="91" t="s">
        <v>39</v>
      </c>
      <c r="C16" s="91" t="str">
        <f t="shared" si="0"/>
        <v>19 in 2014.English and maths.Other Mixed</v>
      </c>
      <c r="D16" s="101">
        <f>VLOOKUP($C16,T13gData!$D$6:$M$230,D$40,FALSE)</f>
        <v>6798</v>
      </c>
      <c r="E16" s="101"/>
      <c r="F16" s="228">
        <f>VLOOKUP($C16,T13gData!$D$6:$M$230,F$40,FALSE)</f>
        <v>62</v>
      </c>
      <c r="G16" s="228">
        <f>VLOOKUP($C16,T13gData!$D$6:$M$230,G$40,FALSE)</f>
        <v>66.7</v>
      </c>
      <c r="H16" s="228">
        <f>VLOOKUP($C16,T13gData!$D$6:$M$230,H$40,FALSE)</f>
        <v>12.5</v>
      </c>
      <c r="I16" s="228"/>
      <c r="J16" s="228">
        <f>VLOOKUP($C16,T13gData!$D$6:$M$230,J$40,FALSE)</f>
        <v>64.5</v>
      </c>
      <c r="K16" s="228">
        <f>VLOOKUP($C16,T13gData!$D$6:$M$230,K$40,FALSE)</f>
        <v>71.099999999999994</v>
      </c>
      <c r="L16" s="228">
        <f>VLOOKUP($C16,T13gData!$D$6:$M$230,L$40,FALSE)</f>
        <v>18.7</v>
      </c>
    </row>
    <row r="17" spans="1:12" x14ac:dyDescent="0.2">
      <c r="A17" s="91"/>
      <c r="B17" s="90" t="s">
        <v>40</v>
      </c>
      <c r="C17" s="90" t="str">
        <f t="shared" si="0"/>
        <v>19 in 2014.English and maths.Mixed summary ethnic group</v>
      </c>
      <c r="D17" s="180">
        <f>VLOOKUP($C17,T13gData!$D$6:$M$230,D$40,FALSE)</f>
        <v>18904</v>
      </c>
      <c r="E17" s="180"/>
      <c r="F17" s="229">
        <f>VLOOKUP($C17,T13gData!$D$6:$M$230,F$40,FALSE)</f>
        <v>58.4</v>
      </c>
      <c r="G17" s="229">
        <f>VLOOKUP($C17,T13gData!$D$6:$M$230,G$40,FALSE)</f>
        <v>62.6</v>
      </c>
      <c r="H17" s="229">
        <f>VLOOKUP($C17,T13gData!$D$6:$M$230,H$40,FALSE)</f>
        <v>10.199999999999999</v>
      </c>
      <c r="I17" s="229"/>
      <c r="J17" s="229">
        <f>VLOOKUP($C17,T13gData!$D$6:$M$230,J$40,FALSE)</f>
        <v>60.9</v>
      </c>
      <c r="K17" s="229">
        <f>VLOOKUP($C17,T13gData!$D$6:$M$230,K$40,FALSE)</f>
        <v>67.5</v>
      </c>
      <c r="L17" s="229">
        <f>VLOOKUP($C17,T13gData!$D$6:$M$230,L$40,FALSE)</f>
        <v>16.7</v>
      </c>
    </row>
    <row r="18" spans="1:12" x14ac:dyDescent="0.2">
      <c r="A18" s="91"/>
      <c r="B18" s="91" t="s">
        <v>41</v>
      </c>
      <c r="C18" s="91" t="str">
        <f t="shared" si="0"/>
        <v>19 in 2014.English and maths.Indian</v>
      </c>
      <c r="D18" s="101">
        <f>VLOOKUP($C18,T13gData!$D$6:$M$230,D$40,FALSE)</f>
        <v>13021</v>
      </c>
      <c r="E18" s="101"/>
      <c r="F18" s="228">
        <f>VLOOKUP($C18,T13gData!$D$6:$M$230,F$40,FALSE)</f>
        <v>74.3</v>
      </c>
      <c r="G18" s="228">
        <f>VLOOKUP($C18,T13gData!$D$6:$M$230,G$40,FALSE)</f>
        <v>80.2</v>
      </c>
      <c r="H18" s="228">
        <f>VLOOKUP($C18,T13gData!$D$6:$M$230,H$40,FALSE)</f>
        <v>22.9</v>
      </c>
      <c r="I18" s="228"/>
      <c r="J18" s="228">
        <f>VLOOKUP($C18,T13gData!$D$6:$M$230,J$40,FALSE)</f>
        <v>75.8</v>
      </c>
      <c r="K18" s="228">
        <f>VLOOKUP($C18,T13gData!$D$6:$M$230,K$40,FALSE)</f>
        <v>83.2</v>
      </c>
      <c r="L18" s="228">
        <f>VLOOKUP($C18,T13gData!$D$6:$M$230,L$40,FALSE)</f>
        <v>30.9</v>
      </c>
    </row>
    <row r="19" spans="1:12" x14ac:dyDescent="0.2">
      <c r="A19" s="91"/>
      <c r="B19" s="91" t="s">
        <v>42</v>
      </c>
      <c r="C19" s="91" t="str">
        <f t="shared" si="0"/>
        <v>19 in 2014.English and maths.Pakistani</v>
      </c>
      <c r="D19" s="101">
        <f>VLOOKUP($C19,T13gData!$D$6:$M$230,D$40,FALSE)</f>
        <v>16501</v>
      </c>
      <c r="E19" s="101"/>
      <c r="F19" s="228">
        <f>VLOOKUP($C19,T13gData!$D$6:$M$230,F$40,FALSE)</f>
        <v>52.5</v>
      </c>
      <c r="G19" s="228">
        <f>VLOOKUP($C19,T13gData!$D$6:$M$230,G$40,FALSE)</f>
        <v>59.2</v>
      </c>
      <c r="H19" s="228">
        <f>VLOOKUP($C19,T13gData!$D$6:$M$230,H$40,FALSE)</f>
        <v>14.3</v>
      </c>
      <c r="I19" s="228"/>
      <c r="J19" s="228">
        <f>VLOOKUP($C19,T13gData!$D$6:$M$230,J$40,FALSE)</f>
        <v>55.3</v>
      </c>
      <c r="K19" s="228">
        <f>VLOOKUP($C19,T13gData!$D$6:$M$230,K$40,FALSE)</f>
        <v>64.400000000000006</v>
      </c>
      <c r="L19" s="228">
        <f>VLOOKUP($C19,T13gData!$D$6:$M$230,L$40,FALSE)</f>
        <v>20.5</v>
      </c>
    </row>
    <row r="20" spans="1:12" x14ac:dyDescent="0.2">
      <c r="A20" s="91"/>
      <c r="B20" s="91" t="s">
        <v>43</v>
      </c>
      <c r="C20" s="91" t="str">
        <f t="shared" si="0"/>
        <v>19 in 2014.English and maths.Bangladeshi</v>
      </c>
      <c r="D20" s="101">
        <f>VLOOKUP($C20,T13gData!$D$6:$M$230,D$40,FALSE)</f>
        <v>6959</v>
      </c>
      <c r="E20" s="101"/>
      <c r="F20" s="228">
        <f>VLOOKUP($C20,T13gData!$D$6:$M$230,F$40,FALSE)</f>
        <v>60</v>
      </c>
      <c r="G20" s="228">
        <f>VLOOKUP($C20,T13gData!$D$6:$M$230,G$40,FALSE)</f>
        <v>65.2</v>
      </c>
      <c r="H20" s="228">
        <f>VLOOKUP($C20,T13gData!$D$6:$M$230,H$40,FALSE)</f>
        <v>13.1</v>
      </c>
      <c r="I20" s="228"/>
      <c r="J20" s="228">
        <f>VLOOKUP($C20,T13gData!$D$6:$M$230,J$40,FALSE)</f>
        <v>61.6</v>
      </c>
      <c r="K20" s="228">
        <f>VLOOKUP($C20,T13gData!$D$6:$M$230,K$40,FALSE)</f>
        <v>69.5</v>
      </c>
      <c r="L20" s="228">
        <f>VLOOKUP($C20,T13gData!$D$6:$M$230,L$40,FALSE)</f>
        <v>20.6</v>
      </c>
    </row>
    <row r="21" spans="1:12" x14ac:dyDescent="0.2">
      <c r="A21" s="91"/>
      <c r="B21" s="91" t="s">
        <v>44</v>
      </c>
      <c r="C21" s="91" t="str">
        <f t="shared" si="0"/>
        <v>19 in 2014.English and maths.Other Asian</v>
      </c>
      <c r="D21" s="101">
        <f>VLOOKUP($C21,T13gData!$D$6:$M$230,D$40,FALSE)</f>
        <v>6927</v>
      </c>
      <c r="E21" s="101"/>
      <c r="F21" s="228">
        <f>VLOOKUP($C21,T13gData!$D$6:$M$230,F$40,FALSE)</f>
        <v>61.2</v>
      </c>
      <c r="G21" s="228">
        <f>VLOOKUP($C21,T13gData!$D$6:$M$230,G$40,FALSE)</f>
        <v>68.599999999999994</v>
      </c>
      <c r="H21" s="228">
        <f>VLOOKUP($C21,T13gData!$D$6:$M$230,H$40,FALSE)</f>
        <v>19</v>
      </c>
      <c r="I21" s="228"/>
      <c r="J21" s="228">
        <f>VLOOKUP($C21,T13gData!$D$6:$M$230,J$40,FALSE)</f>
        <v>63.4</v>
      </c>
      <c r="K21" s="228">
        <f>VLOOKUP($C21,T13gData!$D$6:$M$230,K$40,FALSE)</f>
        <v>72.599999999999994</v>
      </c>
      <c r="L21" s="228">
        <f>VLOOKUP($C21,T13gData!$D$6:$M$230,L$40,FALSE)</f>
        <v>25.2</v>
      </c>
    </row>
    <row r="22" spans="1:12" x14ac:dyDescent="0.2">
      <c r="A22" s="91"/>
      <c r="B22" s="91" t="s">
        <v>45</v>
      </c>
      <c r="C22" s="91" t="str">
        <f t="shared" si="0"/>
        <v>19 in 2014.English and maths.Chinese</v>
      </c>
      <c r="D22" s="101">
        <f>VLOOKUP($C22,T13gData!$D$6:$M$230,D$40,FALSE)</f>
        <v>2309</v>
      </c>
      <c r="E22" s="101"/>
      <c r="F22" s="228">
        <f>VLOOKUP($C22,T13gData!$D$6:$M$230,F$40,FALSE)</f>
        <v>76.099999999999994</v>
      </c>
      <c r="G22" s="228">
        <f>VLOOKUP($C22,T13gData!$D$6:$M$230,G$40,FALSE)</f>
        <v>83.4</v>
      </c>
      <c r="H22" s="228">
        <f>VLOOKUP($C22,T13gData!$D$6:$M$230,H$40,FALSE)</f>
        <v>30.5</v>
      </c>
      <c r="I22" s="228"/>
      <c r="J22" s="228">
        <f>VLOOKUP($C22,T13gData!$D$6:$M$230,J$40,FALSE)</f>
        <v>77</v>
      </c>
      <c r="K22" s="228">
        <f>VLOOKUP($C22,T13gData!$D$6:$M$230,K$40,FALSE)</f>
        <v>85.5</v>
      </c>
      <c r="L22" s="228">
        <f>VLOOKUP($C22,T13gData!$D$6:$M$230,L$40,FALSE)</f>
        <v>37.1</v>
      </c>
    </row>
    <row r="23" spans="1:12" x14ac:dyDescent="0.2">
      <c r="A23" s="91"/>
      <c r="B23" s="90" t="s">
        <v>46</v>
      </c>
      <c r="C23" s="90" t="str">
        <f t="shared" si="0"/>
        <v>19 in 2014.English and maths.Asian summary ethnic group</v>
      </c>
      <c r="D23" s="180">
        <f>VLOOKUP($C23,T13gData!$D$6:$M$230,D$40,FALSE)</f>
        <v>45717</v>
      </c>
      <c r="E23" s="180"/>
      <c r="F23" s="229">
        <f>VLOOKUP($C23,T13gData!$D$6:$M$230,F$40,FALSE)</f>
        <v>62.4</v>
      </c>
      <c r="G23" s="229">
        <f>VLOOKUP($C23,T13gData!$D$6:$M$230,G$40,FALSE)</f>
        <v>68.8</v>
      </c>
      <c r="H23" s="229">
        <f>VLOOKUP($C23,T13gData!$D$6:$M$230,H$40,FALSE)</f>
        <v>17</v>
      </c>
      <c r="I23" s="229"/>
      <c r="J23" s="229">
        <f>VLOOKUP($C23,T13gData!$D$6:$M$230,J$40,FALSE)</f>
        <v>64.400000000000006</v>
      </c>
      <c r="K23" s="229">
        <f>VLOOKUP($C23,T13gData!$D$6:$M$230,K$40,FALSE)</f>
        <v>72.900000000000006</v>
      </c>
      <c r="L23" s="229">
        <f>VLOOKUP($C23,T13gData!$D$6:$M$230,L$40,FALSE)</f>
        <v>23.8</v>
      </c>
    </row>
    <row r="24" spans="1:12" x14ac:dyDescent="0.2">
      <c r="A24" s="91"/>
      <c r="B24" s="91" t="s">
        <v>47</v>
      </c>
      <c r="C24" s="91" t="str">
        <f t="shared" si="0"/>
        <v>19 in 2014.English and maths.Caribbean</v>
      </c>
      <c r="D24" s="101">
        <f>VLOOKUP($C24,T13gData!$D$6:$M$230,D$40,FALSE)</f>
        <v>8119</v>
      </c>
      <c r="E24" s="101"/>
      <c r="F24" s="228">
        <f>VLOOKUP($C24,T13gData!$D$6:$M$230,F$40,FALSE)</f>
        <v>48.9</v>
      </c>
      <c r="G24" s="228">
        <f>VLOOKUP($C24,T13gData!$D$6:$M$230,G$40,FALSE)</f>
        <v>53.3</v>
      </c>
      <c r="H24" s="228">
        <f>VLOOKUP($C24,T13gData!$D$6:$M$230,H$40,FALSE)</f>
        <v>8.6999999999999993</v>
      </c>
      <c r="I24" s="228"/>
      <c r="J24" s="228">
        <f>VLOOKUP($C24,T13gData!$D$6:$M$230,J$40,FALSE)</f>
        <v>51.8</v>
      </c>
      <c r="K24" s="228">
        <f>VLOOKUP($C24,T13gData!$D$6:$M$230,K$40,FALSE)</f>
        <v>58.5</v>
      </c>
      <c r="L24" s="228">
        <f>VLOOKUP($C24,T13gData!$D$6:$M$230,L$40,FALSE)</f>
        <v>13.9</v>
      </c>
    </row>
    <row r="25" spans="1:12" x14ac:dyDescent="0.2">
      <c r="A25" s="67"/>
      <c r="B25" s="91" t="s">
        <v>48</v>
      </c>
      <c r="C25" s="91" t="str">
        <f t="shared" si="0"/>
        <v>19 in 2014.English and maths.African</v>
      </c>
      <c r="D25" s="101">
        <f>VLOOKUP($C25,T13gData!$D$6:$M$230,D$40,FALSE)</f>
        <v>14559</v>
      </c>
      <c r="E25" s="101"/>
      <c r="F25" s="228">
        <f>VLOOKUP($C25,T13gData!$D$6:$M$230,F$40,FALSE)</f>
        <v>57.4</v>
      </c>
      <c r="G25" s="228">
        <f>VLOOKUP($C25,T13gData!$D$6:$M$230,G$40,FALSE)</f>
        <v>65</v>
      </c>
      <c r="H25" s="228">
        <f>VLOOKUP($C25,T13gData!$D$6:$M$230,H$40,FALSE)</f>
        <v>17.8</v>
      </c>
      <c r="I25" s="228"/>
      <c r="J25" s="228">
        <f>VLOOKUP($C25,T13gData!$D$6:$M$230,J$40,FALSE)</f>
        <v>59.3</v>
      </c>
      <c r="K25" s="228">
        <f>VLOOKUP($C25,T13gData!$D$6:$M$230,K$40,FALSE)</f>
        <v>68.8</v>
      </c>
      <c r="L25" s="228">
        <f>VLOOKUP($C25,T13gData!$D$6:$M$230,L$40,FALSE)</f>
        <v>23.2</v>
      </c>
    </row>
    <row r="26" spans="1:12" x14ac:dyDescent="0.2">
      <c r="A26" s="67"/>
      <c r="B26" s="91" t="s">
        <v>49</v>
      </c>
      <c r="C26" s="91" t="str">
        <f t="shared" si="0"/>
        <v>19 in 2014.English and maths.Other Black</v>
      </c>
      <c r="D26" s="101">
        <f>VLOOKUP($C26,T13gData!$D$6:$M$230,D$40,FALSE)</f>
        <v>2931</v>
      </c>
      <c r="E26" s="101"/>
      <c r="F26" s="228">
        <f>VLOOKUP($C26,T13gData!$D$6:$M$230,F$40,FALSE)</f>
        <v>52.2</v>
      </c>
      <c r="G26" s="228">
        <f>VLOOKUP($C26,T13gData!$D$6:$M$230,G$40,FALSE)</f>
        <v>57.5</v>
      </c>
      <c r="H26" s="228">
        <f>VLOOKUP($C26,T13gData!$D$6:$M$230,H$40,FALSE)</f>
        <v>11.1</v>
      </c>
      <c r="I26" s="228"/>
      <c r="J26" s="228">
        <f>VLOOKUP($C26,T13gData!$D$6:$M$230,J$40,FALSE)</f>
        <v>54.9</v>
      </c>
      <c r="K26" s="228">
        <f>VLOOKUP($C26,T13gData!$D$6:$M$230,K$40,FALSE)</f>
        <v>62.2</v>
      </c>
      <c r="L26" s="228">
        <f>VLOOKUP($C26,T13gData!$D$6:$M$230,L$40,FALSE)</f>
        <v>16.2</v>
      </c>
    </row>
    <row r="27" spans="1:12" x14ac:dyDescent="0.2">
      <c r="A27" s="67"/>
      <c r="B27" s="90" t="s">
        <v>50</v>
      </c>
      <c r="C27" s="90" t="str">
        <f t="shared" si="0"/>
        <v>19 in 2014.English and maths.Black summary ethnic group</v>
      </c>
      <c r="D27" s="180">
        <f>VLOOKUP($C27,T13gData!$D$6:$M$230,D$40,FALSE)</f>
        <v>25609</v>
      </c>
      <c r="E27" s="180"/>
      <c r="F27" s="229">
        <f>VLOOKUP($C27,T13gData!$D$6:$M$230,F$40,FALSE)</f>
        <v>54.1</v>
      </c>
      <c r="G27" s="229">
        <f>VLOOKUP($C27,T13gData!$D$6:$M$230,G$40,FALSE)</f>
        <v>60.5</v>
      </c>
      <c r="H27" s="229">
        <f>VLOOKUP($C27,T13gData!$D$6:$M$230,H$40,FALSE)</f>
        <v>13.8</v>
      </c>
      <c r="I27" s="229"/>
      <c r="J27" s="229">
        <f>VLOOKUP($C27,T13gData!$D$6:$M$230,J$40,FALSE)</f>
        <v>56.4</v>
      </c>
      <c r="K27" s="229">
        <f>VLOOKUP($C27,T13gData!$D$6:$M$230,K$40,FALSE)</f>
        <v>64.8</v>
      </c>
      <c r="L27" s="229">
        <f>VLOOKUP($C27,T13gData!$D$6:$M$230,L$40,FALSE)</f>
        <v>19.100000000000001</v>
      </c>
    </row>
    <row r="28" spans="1:12" x14ac:dyDescent="0.2">
      <c r="A28" s="67"/>
      <c r="B28" s="91" t="s">
        <v>51</v>
      </c>
      <c r="C28" s="91" t="str">
        <f t="shared" si="0"/>
        <v>19 in 2014.English and maths.Other Ethnic Group</v>
      </c>
      <c r="D28" s="101">
        <f>VLOOKUP($C28,T13gData!$D$6:$M$230,D$40,FALSE)</f>
        <v>6884</v>
      </c>
      <c r="E28" s="101"/>
      <c r="F28" s="228">
        <f>VLOOKUP($C28,T13gData!$D$6:$M$230,F$40,FALSE)</f>
        <v>52.9</v>
      </c>
      <c r="G28" s="228">
        <f>VLOOKUP($C28,T13gData!$D$6:$M$230,G$40,FALSE)</f>
        <v>60.3</v>
      </c>
      <c r="H28" s="228">
        <f>VLOOKUP($C28,T13gData!$D$6:$M$230,H$40,FALSE)</f>
        <v>15.7</v>
      </c>
      <c r="I28" s="228"/>
      <c r="J28" s="228">
        <f>VLOOKUP($C28,T13gData!$D$6:$M$230,J$40,FALSE)</f>
        <v>54.9</v>
      </c>
      <c r="K28" s="228">
        <f>VLOOKUP($C28,T13gData!$D$6:$M$230,K$40,FALSE)</f>
        <v>64.2</v>
      </c>
      <c r="L28" s="228">
        <f>VLOOKUP($C28,T13gData!$D$6:$M$230,L$40,FALSE)</f>
        <v>20.7</v>
      </c>
    </row>
    <row r="29" spans="1:12" x14ac:dyDescent="0.2">
      <c r="A29" s="67"/>
      <c r="B29" s="90" t="s">
        <v>52</v>
      </c>
      <c r="C29" s="90" t="str">
        <f t="shared" si="0"/>
        <v>19 in 2014.English and maths.Other</v>
      </c>
      <c r="D29" s="180">
        <f>VLOOKUP($C29,T13gData!$D$6:$M$230,D$40,FALSE)</f>
        <v>6884</v>
      </c>
      <c r="E29" s="180"/>
      <c r="F29" s="229">
        <f>VLOOKUP($C29,T13gData!$D$6:$M$230,F$40,FALSE)</f>
        <v>52.9</v>
      </c>
      <c r="G29" s="229">
        <f>VLOOKUP($C29,T13gData!$D$6:$M$230,G$40,FALSE)</f>
        <v>60.3</v>
      </c>
      <c r="H29" s="229">
        <f>VLOOKUP($C29,T13gData!$D$6:$M$230,H$40,FALSE)</f>
        <v>15.7</v>
      </c>
      <c r="I29" s="229"/>
      <c r="J29" s="229">
        <f>VLOOKUP($C29,T13gData!$D$6:$M$230,J$40,FALSE)</f>
        <v>54.9</v>
      </c>
      <c r="K29" s="229">
        <f>VLOOKUP($C29,T13gData!$D$6:$M$230,K$40,FALSE)</f>
        <v>64.2</v>
      </c>
      <c r="L29" s="229">
        <f>VLOOKUP($C29,T13gData!$D$6:$M$230,L$40,FALSE)</f>
        <v>20.7</v>
      </c>
    </row>
    <row r="30" spans="1:12" x14ac:dyDescent="0.2">
      <c r="A30" s="67"/>
      <c r="B30" s="91" t="s">
        <v>53</v>
      </c>
      <c r="C30" s="91" t="str">
        <f t="shared" si="0"/>
        <v>19 in 2014.English and maths.Information refused or not obtained</v>
      </c>
      <c r="D30" s="101">
        <f>VLOOKUP($C30,T13gData!$D$6:$M$230,D$40,FALSE)</f>
        <v>5804</v>
      </c>
      <c r="E30" s="101"/>
      <c r="F30" s="228">
        <f>VLOOKUP($C30,T13gData!$D$6:$M$230,F$40,FALSE)</f>
        <v>55.7</v>
      </c>
      <c r="G30" s="228">
        <f>VLOOKUP($C30,T13gData!$D$6:$M$230,G$40,FALSE)</f>
        <v>59.5</v>
      </c>
      <c r="H30" s="228">
        <f>VLOOKUP($C30,T13gData!$D$6:$M$230,H$40,FALSE)</f>
        <v>8.5</v>
      </c>
      <c r="I30" s="228"/>
      <c r="J30" s="228">
        <f>VLOOKUP($C30,T13gData!$D$6:$M$230,J$40,FALSE)</f>
        <v>58.6</v>
      </c>
      <c r="K30" s="228">
        <f>VLOOKUP($C30,T13gData!$D$6:$M$230,K$40,FALSE)</f>
        <v>64.7</v>
      </c>
      <c r="L30" s="228">
        <f>VLOOKUP($C30,T13gData!$D$6:$M$230,L$40,FALSE)</f>
        <v>14.7</v>
      </c>
    </row>
    <row r="31" spans="1:12" x14ac:dyDescent="0.2">
      <c r="A31" s="105"/>
      <c r="B31" s="181" t="s">
        <v>25</v>
      </c>
      <c r="C31" s="181" t="str">
        <f t="shared" si="0"/>
        <v>19 in 2014.English and maths.All known</v>
      </c>
      <c r="D31" s="182">
        <f>VLOOKUP($C31,T13gData!$D$6:$M$230,D$40,FALSE)</f>
        <v>562775</v>
      </c>
      <c r="E31" s="182"/>
      <c r="F31" s="230">
        <f>VLOOKUP($C31,T13gData!$D$6:$M$230,F$40,FALSE)</f>
        <v>58.3</v>
      </c>
      <c r="G31" s="230">
        <f>VLOOKUP($C31,T13gData!$D$6:$M$230,G$40,FALSE)</f>
        <v>62.1</v>
      </c>
      <c r="H31" s="230">
        <f>VLOOKUP($C31,T13gData!$D$6:$M$230,H$40,FALSE)</f>
        <v>9.1</v>
      </c>
      <c r="I31" s="230"/>
      <c r="J31" s="230">
        <f>VLOOKUP($C31,T13gData!$D$6:$M$230,J$40,FALSE)</f>
        <v>61.2</v>
      </c>
      <c r="K31" s="230">
        <f>VLOOKUP($C31,T13gData!$D$6:$M$230,K$40,FALSE)</f>
        <v>67.8</v>
      </c>
      <c r="L31" s="230">
        <f>VLOOKUP($C31,T13gData!$D$6:$M$230,L$40,FALSE)</f>
        <v>16.899999999999999</v>
      </c>
    </row>
    <row r="32" spans="1:12" ht="3.75" customHeight="1" x14ac:dyDescent="0.2">
      <c r="A32" s="91"/>
      <c r="B32" s="54"/>
      <c r="C32" s="54"/>
      <c r="D32" s="101"/>
      <c r="E32" s="91"/>
      <c r="F32" s="74"/>
      <c r="G32" s="74"/>
      <c r="H32" s="74"/>
      <c r="I32" s="74"/>
      <c r="J32" s="74"/>
      <c r="K32" s="74"/>
      <c r="L32" s="74"/>
    </row>
    <row r="33" spans="1:12" x14ac:dyDescent="0.2">
      <c r="A33" s="73" t="s">
        <v>8</v>
      </c>
      <c r="F33" s="102"/>
      <c r="G33" s="102"/>
      <c r="H33" s="102"/>
      <c r="I33" s="102"/>
      <c r="J33" s="102"/>
      <c r="K33" s="102"/>
      <c r="L33" s="102"/>
    </row>
    <row r="34" spans="1:12" x14ac:dyDescent="0.2">
      <c r="A34" s="73" t="s">
        <v>9</v>
      </c>
      <c r="F34" s="102"/>
      <c r="G34" s="102"/>
      <c r="H34" s="102"/>
      <c r="I34" s="102"/>
      <c r="J34" s="102"/>
      <c r="K34" s="102"/>
      <c r="L34" s="102"/>
    </row>
    <row r="35" spans="1:12" ht="12.75" customHeight="1" x14ac:dyDescent="0.2">
      <c r="A35" s="285" t="s">
        <v>1082</v>
      </c>
      <c r="B35" s="285"/>
      <c r="C35" s="285"/>
      <c r="D35" s="285"/>
      <c r="E35" s="285"/>
      <c r="F35" s="285"/>
      <c r="G35" s="285"/>
      <c r="H35" s="285"/>
      <c r="I35" s="285"/>
      <c r="J35" s="285"/>
      <c r="K35" s="102"/>
      <c r="L35" s="102"/>
    </row>
    <row r="36" spans="1:12" x14ac:dyDescent="0.2">
      <c r="A36" s="251" t="s">
        <v>136</v>
      </c>
      <c r="B36" s="73"/>
      <c r="C36" s="73"/>
      <c r="D36" s="73"/>
      <c r="E36" s="73"/>
      <c r="F36" s="73"/>
      <c r="G36" s="73"/>
      <c r="H36" s="73"/>
      <c r="I36" s="73"/>
      <c r="J36" s="76"/>
      <c r="K36" s="102"/>
      <c r="L36" s="102"/>
    </row>
    <row r="37" spans="1:12" x14ac:dyDescent="0.2">
      <c r="F37" s="102"/>
      <c r="G37" s="102"/>
      <c r="H37" s="102"/>
      <c r="I37" s="102"/>
      <c r="J37" s="102"/>
      <c r="K37" s="102"/>
      <c r="L37" s="102"/>
    </row>
    <row r="38" spans="1:12" x14ac:dyDescent="0.2">
      <c r="F38" s="102"/>
      <c r="G38" s="102"/>
      <c r="H38" s="102"/>
      <c r="I38" s="102"/>
      <c r="J38" s="102"/>
      <c r="K38" s="102"/>
      <c r="L38" s="102"/>
    </row>
    <row r="39" spans="1:12" x14ac:dyDescent="0.2">
      <c r="F39" s="102"/>
      <c r="G39" s="102"/>
      <c r="H39" s="102"/>
      <c r="I39" s="102"/>
      <c r="J39" s="102"/>
      <c r="K39" s="102"/>
      <c r="L39" s="102"/>
    </row>
    <row r="40" spans="1:12" hidden="1" x14ac:dyDescent="0.2">
      <c r="D40" s="89">
        <v>2</v>
      </c>
      <c r="E40" s="89">
        <v>3</v>
      </c>
      <c r="F40" s="102">
        <v>4</v>
      </c>
      <c r="G40" s="102">
        <v>5</v>
      </c>
      <c r="H40" s="102">
        <v>6</v>
      </c>
      <c r="I40" s="102">
        <v>7</v>
      </c>
      <c r="J40" s="102">
        <v>8</v>
      </c>
      <c r="K40" s="102">
        <v>9</v>
      </c>
      <c r="L40" s="102">
        <v>10</v>
      </c>
    </row>
    <row r="41" spans="1:12" hidden="1" x14ac:dyDescent="0.2">
      <c r="F41" s="102"/>
      <c r="G41" s="102"/>
      <c r="H41" s="102"/>
      <c r="I41" s="102"/>
      <c r="J41" s="102"/>
      <c r="K41" s="102"/>
      <c r="L41" s="102"/>
    </row>
    <row r="42" spans="1:12" hidden="1" x14ac:dyDescent="0.2">
      <c r="F42" s="102"/>
      <c r="G42" s="102"/>
      <c r="H42" s="102"/>
      <c r="I42" s="102"/>
      <c r="J42" s="102"/>
      <c r="K42" s="102"/>
      <c r="L42" s="102"/>
    </row>
    <row r="43" spans="1:12" hidden="1" x14ac:dyDescent="0.2">
      <c r="D43" s="89" t="s">
        <v>137</v>
      </c>
      <c r="F43" s="102"/>
      <c r="G43" s="102"/>
      <c r="H43" s="102"/>
      <c r="I43" s="102"/>
      <c r="J43" s="102"/>
      <c r="K43" s="102"/>
      <c r="L43" s="102"/>
    </row>
    <row r="44" spans="1:12" hidden="1" x14ac:dyDescent="0.2">
      <c r="D44" s="89" t="s">
        <v>138</v>
      </c>
      <c r="F44" s="102"/>
      <c r="G44" s="102"/>
      <c r="H44" s="102"/>
      <c r="I44" s="102"/>
      <c r="J44" s="102"/>
      <c r="K44" s="102"/>
      <c r="L44" s="102"/>
    </row>
    <row r="45" spans="1:12" hidden="1" x14ac:dyDescent="0.2">
      <c r="D45" s="89" t="s">
        <v>139</v>
      </c>
      <c r="F45" s="102"/>
      <c r="G45" s="102"/>
      <c r="H45" s="102"/>
      <c r="I45" s="102"/>
      <c r="J45" s="102"/>
      <c r="K45" s="102"/>
      <c r="L45" s="102"/>
    </row>
    <row r="46" spans="1:12" hidden="1" x14ac:dyDescent="0.2">
      <c r="D46" s="89" t="s">
        <v>140</v>
      </c>
      <c r="F46" s="102"/>
      <c r="G46" s="102"/>
      <c r="H46" s="102"/>
      <c r="I46" s="102"/>
      <c r="J46" s="102"/>
      <c r="K46" s="102"/>
      <c r="L46" s="102"/>
    </row>
    <row r="47" spans="1:12" hidden="1" x14ac:dyDescent="0.2">
      <c r="D47" s="89" t="s">
        <v>141</v>
      </c>
      <c r="F47" s="102"/>
      <c r="G47" s="102"/>
      <c r="H47" s="102"/>
      <c r="I47" s="102"/>
      <c r="J47" s="102"/>
      <c r="K47" s="102"/>
      <c r="L47" s="102"/>
    </row>
    <row r="48" spans="1:12" hidden="1" x14ac:dyDescent="0.2">
      <c r="D48" s="89" t="s">
        <v>142</v>
      </c>
      <c r="F48" s="102"/>
      <c r="G48" s="102"/>
      <c r="H48" s="102"/>
      <c r="I48" s="102"/>
      <c r="J48" s="102"/>
      <c r="K48" s="102"/>
      <c r="L48" s="102"/>
    </row>
    <row r="49" spans="4:12" hidden="1" x14ac:dyDescent="0.2">
      <c r="D49" s="89" t="s">
        <v>143</v>
      </c>
      <c r="F49" s="102"/>
      <c r="G49" s="102"/>
      <c r="H49" s="102"/>
      <c r="I49" s="102"/>
      <c r="J49" s="102"/>
      <c r="K49" s="102"/>
      <c r="L49" s="102"/>
    </row>
    <row r="50" spans="4:12" hidden="1" x14ac:dyDescent="0.2">
      <c r="D50" s="89" t="s">
        <v>135</v>
      </c>
      <c r="F50" s="102"/>
      <c r="G50" s="102"/>
      <c r="H50" s="102"/>
      <c r="I50" s="102"/>
      <c r="J50" s="102"/>
      <c r="K50" s="102"/>
      <c r="L50" s="102"/>
    </row>
    <row r="51" spans="4:12" hidden="1" x14ac:dyDescent="0.2">
      <c r="D51" s="89" t="s">
        <v>1090</v>
      </c>
      <c r="F51" s="102"/>
      <c r="G51" s="102"/>
      <c r="H51" s="102"/>
      <c r="I51" s="102"/>
      <c r="J51" s="102"/>
      <c r="K51" s="102"/>
      <c r="L51" s="102"/>
    </row>
    <row r="52" spans="4:12" x14ac:dyDescent="0.2">
      <c r="F52" s="102"/>
      <c r="G52" s="102"/>
      <c r="H52" s="102"/>
      <c r="I52" s="102"/>
      <c r="J52" s="102"/>
      <c r="K52" s="102"/>
      <c r="L52" s="102"/>
    </row>
  </sheetData>
  <mergeCells count="11">
    <mergeCell ref="A35:J35"/>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$D$43:$D$51</formula1>
    </dataValidation>
  </dataValidations>
  <hyperlinks>
    <hyperlink ref="A36" r:id="rId1"/>
  </hyperlinks>
  <pageMargins left="0.75" right="0.75" top="1" bottom="1" header="0.5" footer="0.5"/>
  <pageSetup paperSize="9" scale="83"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workbookViewId="0">
      <selection activeCell="A2" sqref="A2:M2"/>
    </sheetView>
  </sheetViews>
  <sheetFormatPr defaultRowHeight="15" x14ac:dyDescent="0.25"/>
  <cols>
    <col min="1" max="1" width="12.28515625" customWidth="1"/>
    <col min="2" max="2" width="14" customWidth="1"/>
    <col min="3" max="3" width="25.5703125" customWidth="1"/>
    <col min="4" max="4" width="41.85546875" hidden="1" customWidth="1"/>
    <col min="5" max="5" width="9.7109375" customWidth="1"/>
    <col min="6" max="6" width="2.85546875" customWidth="1"/>
    <col min="7" max="7" width="10.5703125" customWidth="1"/>
    <col min="8" max="8" width="11.28515625" customWidth="1"/>
    <col min="9" max="9" width="10.5703125" customWidth="1"/>
    <col min="10" max="10" width="2.85546875" customWidth="1"/>
    <col min="11" max="11" width="10.5703125" customWidth="1"/>
    <col min="12" max="12" width="11.28515625" customWidth="1"/>
    <col min="13" max="13" width="10.5703125" customWidth="1"/>
  </cols>
  <sheetData>
    <row r="1" spans="1:13" x14ac:dyDescent="0.25">
      <c r="A1" s="90" t="s">
        <v>1373</v>
      </c>
      <c r="B1" s="91"/>
      <c r="C1" s="91"/>
      <c r="D1" s="91"/>
      <c r="E1" s="91"/>
      <c r="F1" s="91"/>
      <c r="G1" s="91"/>
      <c r="H1" s="91"/>
      <c r="I1" s="91"/>
      <c r="J1" s="91"/>
      <c r="K1" s="91"/>
      <c r="L1" s="91"/>
      <c r="M1" s="91"/>
    </row>
    <row r="2" spans="1:13" x14ac:dyDescent="0.25">
      <c r="A2" s="278" t="s">
        <v>1</v>
      </c>
      <c r="B2" s="278"/>
      <c r="C2" s="278"/>
      <c r="D2" s="278"/>
      <c r="E2" s="278"/>
      <c r="F2" s="278"/>
      <c r="G2" s="278"/>
      <c r="H2" s="278"/>
      <c r="I2" s="278"/>
      <c r="J2" s="278"/>
      <c r="K2" s="278"/>
      <c r="L2" s="278"/>
      <c r="M2" s="278"/>
    </row>
    <row r="3" spans="1:13" x14ac:dyDescent="0.25">
      <c r="G3" s="92"/>
      <c r="K3" s="92"/>
    </row>
    <row r="4" spans="1:13" ht="102.75" x14ac:dyDescent="0.25">
      <c r="A4" s="93"/>
      <c r="B4" s="94" t="s">
        <v>4</v>
      </c>
      <c r="C4" s="94"/>
      <c r="D4" s="94"/>
      <c r="E4" s="94" t="s">
        <v>2</v>
      </c>
      <c r="F4" s="93"/>
      <c r="G4" s="95" t="s">
        <v>62</v>
      </c>
      <c r="H4" s="95" t="s">
        <v>63</v>
      </c>
      <c r="I4" s="96" t="s">
        <v>64</v>
      </c>
      <c r="J4" s="97"/>
      <c r="K4" s="95" t="s">
        <v>1352</v>
      </c>
      <c r="L4" s="95" t="s">
        <v>1353</v>
      </c>
      <c r="M4" s="96" t="s">
        <v>1354</v>
      </c>
    </row>
    <row r="5" spans="1:13" x14ac:dyDescent="0.25">
      <c r="A5" s="183" t="s">
        <v>67</v>
      </c>
      <c r="B5" s="94"/>
      <c r="C5" s="94"/>
      <c r="D5" s="94"/>
      <c r="E5" s="94"/>
      <c r="F5" s="93"/>
      <c r="G5" s="95"/>
      <c r="H5" s="95"/>
      <c r="I5" s="96"/>
      <c r="J5" s="97"/>
      <c r="K5" s="95"/>
      <c r="L5" s="95"/>
      <c r="M5" s="96"/>
    </row>
    <row r="6" spans="1:13" x14ac:dyDescent="0.25">
      <c r="A6" s="91"/>
      <c r="B6" s="184" t="s">
        <v>137</v>
      </c>
      <c r="C6" s="185" t="s">
        <v>30</v>
      </c>
      <c r="D6" s="54" t="s">
        <v>544</v>
      </c>
      <c r="E6" s="186">
        <v>458329</v>
      </c>
      <c r="F6" s="91"/>
      <c r="G6" s="240">
        <v>41</v>
      </c>
      <c r="H6" s="240">
        <v>44.2</v>
      </c>
      <c r="I6" s="240">
        <v>5.4</v>
      </c>
      <c r="J6" s="240" t="s">
        <v>1362</v>
      </c>
      <c r="K6" s="240">
        <v>41</v>
      </c>
      <c r="L6" s="240">
        <v>47.5</v>
      </c>
      <c r="M6" s="240">
        <v>11</v>
      </c>
    </row>
    <row r="7" spans="1:13" x14ac:dyDescent="0.25">
      <c r="A7" s="187"/>
      <c r="B7" s="184" t="s">
        <v>137</v>
      </c>
      <c r="C7" s="185" t="s">
        <v>31</v>
      </c>
      <c r="D7" s="54" t="s">
        <v>545</v>
      </c>
      <c r="E7" s="186">
        <v>2204</v>
      </c>
      <c r="F7" s="91"/>
      <c r="G7" s="240">
        <v>49.9</v>
      </c>
      <c r="H7" s="240">
        <v>54.1</v>
      </c>
      <c r="I7" s="240">
        <v>8.3000000000000007</v>
      </c>
      <c r="J7" s="74" t="s">
        <v>1362</v>
      </c>
      <c r="K7" s="240">
        <v>49.9</v>
      </c>
      <c r="L7" s="240">
        <v>56.1</v>
      </c>
      <c r="M7" s="240">
        <v>12.4</v>
      </c>
    </row>
    <row r="8" spans="1:13" x14ac:dyDescent="0.25">
      <c r="A8" s="187"/>
      <c r="B8" s="184" t="s">
        <v>137</v>
      </c>
      <c r="C8" s="185" t="s">
        <v>32</v>
      </c>
      <c r="D8" s="54" t="s">
        <v>546</v>
      </c>
      <c r="E8" s="186">
        <v>158</v>
      </c>
      <c r="F8" s="91"/>
      <c r="G8" s="240">
        <v>29.7</v>
      </c>
      <c r="H8" s="240">
        <v>32.299999999999997</v>
      </c>
      <c r="I8" s="240">
        <v>3.6</v>
      </c>
      <c r="J8" s="74" t="s">
        <v>1362</v>
      </c>
      <c r="K8" s="240">
        <v>29.7</v>
      </c>
      <c r="L8" s="240">
        <v>36.700000000000003</v>
      </c>
      <c r="M8" s="240">
        <v>9.9</v>
      </c>
    </row>
    <row r="9" spans="1:13" x14ac:dyDescent="0.25">
      <c r="B9" s="184" t="s">
        <v>137</v>
      </c>
      <c r="C9" s="185" t="s">
        <v>33</v>
      </c>
      <c r="D9" s="54" t="s">
        <v>547</v>
      </c>
      <c r="E9" s="188">
        <v>10367</v>
      </c>
      <c r="F9" s="189"/>
      <c r="G9" s="241">
        <v>41.9</v>
      </c>
      <c r="H9" s="241">
        <v>47.1</v>
      </c>
      <c r="I9" s="241">
        <v>9</v>
      </c>
      <c r="J9" s="189" t="s">
        <v>1362</v>
      </c>
      <c r="K9" s="241">
        <v>42</v>
      </c>
      <c r="L9" s="241">
        <v>49</v>
      </c>
      <c r="M9" s="241">
        <v>12.2</v>
      </c>
    </row>
    <row r="10" spans="1:13" x14ac:dyDescent="0.25">
      <c r="B10" s="184" t="s">
        <v>137</v>
      </c>
      <c r="C10" s="185" t="s">
        <v>34</v>
      </c>
      <c r="D10" s="54" t="s">
        <v>548</v>
      </c>
      <c r="E10" s="188">
        <v>230</v>
      </c>
      <c r="F10" s="189"/>
      <c r="G10" s="241">
        <v>20</v>
      </c>
      <c r="H10" s="241">
        <v>20.9</v>
      </c>
      <c r="I10" s="241" t="s">
        <v>1363</v>
      </c>
      <c r="J10" s="189" t="s">
        <v>1362</v>
      </c>
      <c r="K10" s="241">
        <v>20</v>
      </c>
      <c r="L10" s="241">
        <v>21.3</v>
      </c>
      <c r="M10" s="241">
        <v>1.6</v>
      </c>
    </row>
    <row r="11" spans="1:13" x14ac:dyDescent="0.25">
      <c r="B11" s="184" t="s">
        <v>137</v>
      </c>
      <c r="C11" s="185" t="s">
        <v>35</v>
      </c>
      <c r="D11" s="54" t="s">
        <v>549</v>
      </c>
      <c r="E11" s="188">
        <v>471288</v>
      </c>
      <c r="F11" s="189"/>
      <c r="G11" s="241">
        <v>41.1</v>
      </c>
      <c r="H11" s="241">
        <v>44.3</v>
      </c>
      <c r="I11" s="241">
        <v>5.5</v>
      </c>
      <c r="J11" s="189" t="s">
        <v>1362</v>
      </c>
      <c r="K11" s="241">
        <v>41.1</v>
      </c>
      <c r="L11" s="241">
        <v>47.6</v>
      </c>
      <c r="M11" s="241">
        <v>11</v>
      </c>
    </row>
    <row r="12" spans="1:13" x14ac:dyDescent="0.25">
      <c r="B12" s="184" t="s">
        <v>137</v>
      </c>
      <c r="C12" s="185" t="s">
        <v>36</v>
      </c>
      <c r="D12" s="54" t="s">
        <v>550</v>
      </c>
      <c r="E12" s="190">
        <v>3725</v>
      </c>
      <c r="G12" s="242">
        <v>28.2</v>
      </c>
      <c r="H12" s="242">
        <v>32.200000000000003</v>
      </c>
      <c r="I12" s="242">
        <v>5.5</v>
      </c>
      <c r="J12" t="s">
        <v>1362</v>
      </c>
      <c r="K12" s="242">
        <v>28.3</v>
      </c>
      <c r="L12" s="242">
        <v>34.4</v>
      </c>
      <c r="M12" s="242">
        <v>8.5</v>
      </c>
    </row>
    <row r="13" spans="1:13" x14ac:dyDescent="0.25">
      <c r="B13" s="184" t="s">
        <v>137</v>
      </c>
      <c r="C13" s="185" t="s">
        <v>37</v>
      </c>
      <c r="D13" s="54" t="s">
        <v>551</v>
      </c>
      <c r="E13" s="190">
        <v>796</v>
      </c>
      <c r="G13" s="242">
        <v>37.700000000000003</v>
      </c>
      <c r="H13" s="242">
        <v>43</v>
      </c>
      <c r="I13" s="242">
        <v>8.5</v>
      </c>
      <c r="J13" t="s">
        <v>1362</v>
      </c>
      <c r="K13" s="242">
        <v>37.799999999999997</v>
      </c>
      <c r="L13" s="242">
        <v>45.9</v>
      </c>
      <c r="M13" s="242">
        <v>12.9</v>
      </c>
    </row>
    <row r="14" spans="1:13" x14ac:dyDescent="0.25">
      <c r="B14" s="184" t="s">
        <v>137</v>
      </c>
      <c r="C14" s="185" t="s">
        <v>38</v>
      </c>
      <c r="D14" s="54" t="s">
        <v>552</v>
      </c>
      <c r="E14" s="190">
        <v>1795</v>
      </c>
      <c r="G14" s="242">
        <v>54.9</v>
      </c>
      <c r="H14" s="242">
        <v>59.5</v>
      </c>
      <c r="I14" s="242">
        <v>10.1</v>
      </c>
      <c r="J14" t="s">
        <v>1362</v>
      </c>
      <c r="K14" s="242">
        <v>54.9</v>
      </c>
      <c r="L14" s="242">
        <v>61.3</v>
      </c>
      <c r="M14" s="242">
        <v>14.1</v>
      </c>
    </row>
    <row r="15" spans="1:13" x14ac:dyDescent="0.25">
      <c r="B15" s="184" t="s">
        <v>137</v>
      </c>
      <c r="C15" s="185" t="s">
        <v>39</v>
      </c>
      <c r="D15" s="54" t="s">
        <v>553</v>
      </c>
      <c r="E15" s="190">
        <v>3837</v>
      </c>
      <c r="G15" s="242">
        <v>40.9</v>
      </c>
      <c r="H15" s="242">
        <v>45</v>
      </c>
      <c r="I15" s="242">
        <v>6.8</v>
      </c>
      <c r="J15" t="s">
        <v>1362</v>
      </c>
      <c r="K15" s="242">
        <v>40.9</v>
      </c>
      <c r="L15" s="242">
        <v>46.6</v>
      </c>
      <c r="M15" s="242">
        <v>9.6</v>
      </c>
    </row>
    <row r="16" spans="1:13" x14ac:dyDescent="0.25">
      <c r="B16" s="184" t="s">
        <v>137</v>
      </c>
      <c r="C16" s="185" t="s">
        <v>40</v>
      </c>
      <c r="D16" s="54" t="s">
        <v>554</v>
      </c>
      <c r="E16" s="190">
        <v>10153</v>
      </c>
      <c r="G16" s="242">
        <v>38.5</v>
      </c>
      <c r="H16" s="242">
        <v>42.7</v>
      </c>
      <c r="I16" s="242">
        <v>6.8</v>
      </c>
      <c r="J16" t="s">
        <v>1362</v>
      </c>
      <c r="K16" s="242">
        <v>38.5</v>
      </c>
      <c r="L16" s="242">
        <v>44.6</v>
      </c>
      <c r="M16" s="242">
        <v>10</v>
      </c>
    </row>
    <row r="17" spans="2:13" x14ac:dyDescent="0.25">
      <c r="B17" s="184" t="s">
        <v>137</v>
      </c>
      <c r="C17" s="185" t="s">
        <v>41</v>
      </c>
      <c r="D17" s="54" t="s">
        <v>555</v>
      </c>
      <c r="E17" s="190">
        <v>14037</v>
      </c>
      <c r="G17" s="242">
        <v>53.3</v>
      </c>
      <c r="H17" s="242">
        <v>63.3</v>
      </c>
      <c r="I17" s="242">
        <v>21.3</v>
      </c>
      <c r="J17" t="s">
        <v>1362</v>
      </c>
      <c r="K17" s="242">
        <v>53.4</v>
      </c>
      <c r="L17" s="242">
        <v>65.2</v>
      </c>
      <c r="M17" s="242">
        <v>25.4</v>
      </c>
    </row>
    <row r="18" spans="2:13" x14ac:dyDescent="0.25">
      <c r="B18" s="184" t="s">
        <v>137</v>
      </c>
      <c r="C18" s="185" t="s">
        <v>42</v>
      </c>
      <c r="D18" s="54" t="s">
        <v>556</v>
      </c>
      <c r="E18" s="190">
        <v>13445</v>
      </c>
      <c r="G18" s="242">
        <v>28.9</v>
      </c>
      <c r="H18" s="242">
        <v>36.9</v>
      </c>
      <c r="I18" s="242">
        <v>11.3</v>
      </c>
      <c r="J18" t="s">
        <v>1362</v>
      </c>
      <c r="K18" s="242">
        <v>28.9</v>
      </c>
      <c r="L18" s="242">
        <v>39.6</v>
      </c>
      <c r="M18" s="242">
        <v>15.1</v>
      </c>
    </row>
    <row r="19" spans="2:13" x14ac:dyDescent="0.25">
      <c r="B19" s="184" t="s">
        <v>137</v>
      </c>
      <c r="C19" s="185" t="s">
        <v>43</v>
      </c>
      <c r="D19" s="54" t="s">
        <v>557</v>
      </c>
      <c r="E19" s="190">
        <v>5396</v>
      </c>
      <c r="G19" s="242">
        <v>29.9</v>
      </c>
      <c r="H19" s="242">
        <v>37.200000000000003</v>
      </c>
      <c r="I19" s="242">
        <v>10.4</v>
      </c>
      <c r="J19" t="s">
        <v>1362</v>
      </c>
      <c r="K19" s="242">
        <v>30</v>
      </c>
      <c r="L19" s="242">
        <v>39.1</v>
      </c>
      <c r="M19" s="242">
        <v>13.1</v>
      </c>
    </row>
    <row r="20" spans="2:13" x14ac:dyDescent="0.25">
      <c r="B20" s="184" t="s">
        <v>137</v>
      </c>
      <c r="C20" s="185" t="s">
        <v>44</v>
      </c>
      <c r="D20" s="54" t="s">
        <v>558</v>
      </c>
      <c r="E20" s="190">
        <v>3050</v>
      </c>
      <c r="G20" s="242">
        <v>49.3</v>
      </c>
      <c r="H20" s="242">
        <v>57.1</v>
      </c>
      <c r="I20" s="242">
        <v>15.4</v>
      </c>
      <c r="J20" t="s">
        <v>1362</v>
      </c>
      <c r="K20" s="242">
        <v>49.3</v>
      </c>
      <c r="L20" s="242">
        <v>58.4</v>
      </c>
      <c r="M20" s="242">
        <v>18</v>
      </c>
    </row>
    <row r="21" spans="2:13" x14ac:dyDescent="0.25">
      <c r="B21" s="184" t="s">
        <v>137</v>
      </c>
      <c r="C21" s="185" t="s">
        <v>45</v>
      </c>
      <c r="D21" s="54" t="s">
        <v>559</v>
      </c>
      <c r="E21" s="190">
        <v>2043</v>
      </c>
      <c r="G21" s="242">
        <v>62.7</v>
      </c>
      <c r="H21" s="242">
        <v>72.8</v>
      </c>
      <c r="I21" s="242">
        <v>27.3</v>
      </c>
      <c r="J21" t="s">
        <v>1362</v>
      </c>
      <c r="K21" s="242">
        <v>62.8</v>
      </c>
      <c r="L21" s="242">
        <v>75.2</v>
      </c>
      <c r="M21" s="242">
        <v>33.4</v>
      </c>
    </row>
    <row r="22" spans="2:13" x14ac:dyDescent="0.25">
      <c r="B22" s="184" t="s">
        <v>137</v>
      </c>
      <c r="C22" s="185" t="s">
        <v>46</v>
      </c>
      <c r="D22" s="54" t="s">
        <v>560</v>
      </c>
      <c r="E22" s="190">
        <v>37971</v>
      </c>
      <c r="G22" s="242">
        <v>41.5</v>
      </c>
      <c r="H22" s="242">
        <v>50.3</v>
      </c>
      <c r="I22" s="242">
        <v>14.9</v>
      </c>
      <c r="J22" t="s">
        <v>1362</v>
      </c>
      <c r="K22" s="242">
        <v>41.6</v>
      </c>
      <c r="L22" s="242">
        <v>52.4</v>
      </c>
      <c r="M22" s="242">
        <v>18.600000000000001</v>
      </c>
    </row>
    <row r="23" spans="2:13" x14ac:dyDescent="0.25">
      <c r="B23" s="184" t="s">
        <v>137</v>
      </c>
      <c r="C23" s="185" t="s">
        <v>47</v>
      </c>
      <c r="D23" s="54" t="s">
        <v>561</v>
      </c>
      <c r="E23" s="190">
        <v>8520</v>
      </c>
      <c r="G23" s="242">
        <v>22</v>
      </c>
      <c r="H23" s="242">
        <v>26.7</v>
      </c>
      <c r="I23" s="242">
        <v>6.1</v>
      </c>
      <c r="J23" t="s">
        <v>1362</v>
      </c>
      <c r="K23" s="242">
        <v>22</v>
      </c>
      <c r="L23" s="242">
        <v>29.1</v>
      </c>
      <c r="M23" s="242">
        <v>9.1</v>
      </c>
    </row>
    <row r="24" spans="2:13" x14ac:dyDescent="0.25">
      <c r="B24" s="184" t="s">
        <v>137</v>
      </c>
      <c r="C24" s="185" t="s">
        <v>48</v>
      </c>
      <c r="D24" s="54" t="s">
        <v>562</v>
      </c>
      <c r="E24" s="190">
        <v>7901</v>
      </c>
      <c r="G24" s="242">
        <v>30.2</v>
      </c>
      <c r="H24" s="242">
        <v>38.1</v>
      </c>
      <c r="I24" s="242">
        <v>11.4</v>
      </c>
      <c r="J24" t="s">
        <v>1362</v>
      </c>
      <c r="K24" s="242">
        <v>30.2</v>
      </c>
      <c r="L24" s="242">
        <v>40.1</v>
      </c>
      <c r="M24" s="242">
        <v>14.1</v>
      </c>
    </row>
    <row r="25" spans="2:13" x14ac:dyDescent="0.25">
      <c r="B25" s="184" t="s">
        <v>137</v>
      </c>
      <c r="C25" s="185" t="s">
        <v>49</v>
      </c>
      <c r="D25" s="54" t="s">
        <v>563</v>
      </c>
      <c r="E25" s="190">
        <v>2433</v>
      </c>
      <c r="G25" s="242">
        <v>22.7</v>
      </c>
      <c r="H25" s="242">
        <v>27</v>
      </c>
      <c r="I25" s="242">
        <v>5.6</v>
      </c>
      <c r="J25" t="s">
        <v>1362</v>
      </c>
      <c r="K25" s="242">
        <v>22.7</v>
      </c>
      <c r="L25" s="242">
        <v>29.3</v>
      </c>
      <c r="M25" s="242">
        <v>8.5</v>
      </c>
    </row>
    <row r="26" spans="2:13" x14ac:dyDescent="0.25">
      <c r="B26" s="184" t="s">
        <v>137</v>
      </c>
      <c r="C26" s="185" t="s">
        <v>50</v>
      </c>
      <c r="D26" s="54" t="s">
        <v>564</v>
      </c>
      <c r="E26" s="190">
        <v>18854</v>
      </c>
      <c r="G26" s="242">
        <v>25.5</v>
      </c>
      <c r="H26" s="242">
        <v>31.5</v>
      </c>
      <c r="I26" s="242">
        <v>8.1</v>
      </c>
      <c r="J26" t="s">
        <v>1362</v>
      </c>
      <c r="K26" s="242">
        <v>25.5</v>
      </c>
      <c r="L26" s="242">
        <v>33.700000000000003</v>
      </c>
      <c r="M26" s="242">
        <v>11</v>
      </c>
    </row>
    <row r="27" spans="2:13" x14ac:dyDescent="0.25">
      <c r="B27" s="184" t="s">
        <v>137</v>
      </c>
      <c r="C27" s="185" t="s">
        <v>51</v>
      </c>
      <c r="D27" s="54" t="s">
        <v>565</v>
      </c>
      <c r="E27" s="190">
        <v>4258</v>
      </c>
      <c r="G27" s="242">
        <v>35.5</v>
      </c>
      <c r="H27" s="242">
        <v>42.2</v>
      </c>
      <c r="I27" s="242">
        <v>10.4</v>
      </c>
      <c r="J27" t="s">
        <v>1362</v>
      </c>
      <c r="K27" s="242">
        <v>35.5</v>
      </c>
      <c r="L27" s="242">
        <v>43.9</v>
      </c>
      <c r="M27" s="242">
        <v>13</v>
      </c>
    </row>
    <row r="28" spans="2:13" x14ac:dyDescent="0.25">
      <c r="B28" s="184" t="s">
        <v>137</v>
      </c>
      <c r="C28" s="185" t="s">
        <v>52</v>
      </c>
      <c r="D28" s="54" t="s">
        <v>566</v>
      </c>
      <c r="E28" s="190">
        <v>4258</v>
      </c>
      <c r="G28" s="242">
        <v>35.5</v>
      </c>
      <c r="H28" s="242">
        <v>42.2</v>
      </c>
      <c r="I28" s="242">
        <v>10.4</v>
      </c>
      <c r="J28" t="s">
        <v>1362</v>
      </c>
      <c r="K28" s="242">
        <v>35.5</v>
      </c>
      <c r="L28" s="242">
        <v>43.9</v>
      </c>
      <c r="M28" s="242">
        <v>13</v>
      </c>
    </row>
    <row r="29" spans="2:13" x14ac:dyDescent="0.25">
      <c r="B29" s="184" t="s">
        <v>137</v>
      </c>
      <c r="C29" s="185" t="s">
        <v>53</v>
      </c>
      <c r="D29" s="54" t="s">
        <v>567</v>
      </c>
      <c r="E29" s="190">
        <v>32515</v>
      </c>
      <c r="G29" s="242">
        <v>37.9</v>
      </c>
      <c r="H29" s="242">
        <v>41.2</v>
      </c>
      <c r="I29" s="242">
        <v>5.3</v>
      </c>
      <c r="J29" t="s">
        <v>1362</v>
      </c>
      <c r="K29" s="242">
        <v>38</v>
      </c>
      <c r="L29" s="242">
        <v>44.4</v>
      </c>
      <c r="M29" s="242">
        <v>10.3</v>
      </c>
    </row>
    <row r="30" spans="2:13" x14ac:dyDescent="0.25">
      <c r="B30" s="191" t="s">
        <v>137</v>
      </c>
      <c r="C30" s="192" t="s">
        <v>25</v>
      </c>
      <c r="D30" s="57" t="s">
        <v>568</v>
      </c>
      <c r="E30" s="193">
        <v>542524</v>
      </c>
      <c r="F30" s="194"/>
      <c r="G30" s="243">
        <v>40.5</v>
      </c>
      <c r="H30" s="243">
        <v>44.2</v>
      </c>
      <c r="I30" s="243">
        <v>6.3</v>
      </c>
      <c r="J30" s="194" t="s">
        <v>1362</v>
      </c>
      <c r="K30" s="243">
        <v>40.5</v>
      </c>
      <c r="L30" s="243">
        <v>47.4</v>
      </c>
      <c r="M30" s="243">
        <v>11.6</v>
      </c>
    </row>
    <row r="31" spans="2:13" x14ac:dyDescent="0.25">
      <c r="B31" s="184" t="s">
        <v>138</v>
      </c>
      <c r="C31" s="185" t="s">
        <v>30</v>
      </c>
      <c r="D31" s="54" t="s">
        <v>569</v>
      </c>
      <c r="E31" s="186">
        <v>481032</v>
      </c>
      <c r="F31" s="91"/>
      <c r="G31" s="240">
        <v>41.9</v>
      </c>
      <c r="H31" s="240">
        <v>45.4</v>
      </c>
      <c r="I31" s="240">
        <v>6</v>
      </c>
      <c r="J31" s="74" t="s">
        <v>1362</v>
      </c>
      <c r="K31" s="240">
        <v>42</v>
      </c>
      <c r="L31" s="240">
        <v>49.7</v>
      </c>
      <c r="M31" s="240">
        <v>13.2</v>
      </c>
    </row>
    <row r="32" spans="2:13" x14ac:dyDescent="0.25">
      <c r="B32" s="184" t="s">
        <v>138</v>
      </c>
      <c r="C32" s="185" t="s">
        <v>31</v>
      </c>
      <c r="D32" s="54" t="s">
        <v>570</v>
      </c>
      <c r="E32" s="186">
        <v>2320</v>
      </c>
      <c r="F32" s="91"/>
      <c r="G32" s="240">
        <v>46.9</v>
      </c>
      <c r="H32" s="240">
        <v>50.7</v>
      </c>
      <c r="I32" s="240">
        <v>7.1</v>
      </c>
      <c r="J32" s="74" t="s">
        <v>1362</v>
      </c>
      <c r="K32" s="240">
        <v>46.9</v>
      </c>
      <c r="L32" s="240">
        <v>53.8</v>
      </c>
      <c r="M32" s="240">
        <v>13</v>
      </c>
    </row>
    <row r="33" spans="2:13" x14ac:dyDescent="0.25">
      <c r="B33" s="184" t="s">
        <v>138</v>
      </c>
      <c r="C33" s="185" t="s">
        <v>32</v>
      </c>
      <c r="D33" s="54" t="s">
        <v>571</v>
      </c>
      <c r="E33" s="186">
        <v>152</v>
      </c>
      <c r="F33" s="91"/>
      <c r="G33" s="240">
        <v>25.7</v>
      </c>
      <c r="H33" s="240">
        <v>26.3</v>
      </c>
      <c r="I33" s="240" t="s">
        <v>1363</v>
      </c>
      <c r="J33" s="74" t="s">
        <v>1362</v>
      </c>
      <c r="K33" s="240">
        <v>25.7</v>
      </c>
      <c r="L33" s="240">
        <v>28.9</v>
      </c>
      <c r="M33" s="240">
        <v>4.4000000000000004</v>
      </c>
    </row>
    <row r="34" spans="2:13" x14ac:dyDescent="0.25">
      <c r="B34" s="184" t="s">
        <v>138</v>
      </c>
      <c r="C34" s="185" t="s">
        <v>33</v>
      </c>
      <c r="D34" s="54" t="s">
        <v>572</v>
      </c>
      <c r="E34" s="188">
        <v>11304</v>
      </c>
      <c r="F34" s="189"/>
      <c r="G34" s="241">
        <v>43.8</v>
      </c>
      <c r="H34" s="241">
        <v>49.3</v>
      </c>
      <c r="I34" s="241">
        <v>9.6</v>
      </c>
      <c r="J34" s="189" t="s">
        <v>1362</v>
      </c>
      <c r="K34" s="241">
        <v>43.9</v>
      </c>
      <c r="L34" s="241">
        <v>51.9</v>
      </c>
      <c r="M34" s="241">
        <v>14.2</v>
      </c>
    </row>
    <row r="35" spans="2:13" x14ac:dyDescent="0.25">
      <c r="B35" s="184" t="s">
        <v>138</v>
      </c>
      <c r="C35" s="185" t="s">
        <v>34</v>
      </c>
      <c r="D35" s="54" t="s">
        <v>573</v>
      </c>
      <c r="E35" s="188">
        <v>267</v>
      </c>
      <c r="F35" s="189"/>
      <c r="G35" s="241">
        <v>8.6</v>
      </c>
      <c r="H35" s="241">
        <v>9.6999999999999993</v>
      </c>
      <c r="I35" s="241">
        <v>1.2</v>
      </c>
      <c r="J35" s="189" t="s">
        <v>1362</v>
      </c>
      <c r="K35" s="241">
        <v>8.6</v>
      </c>
      <c r="L35" s="241">
        <v>13.1</v>
      </c>
      <c r="M35" s="241">
        <v>4.9000000000000004</v>
      </c>
    </row>
    <row r="36" spans="2:13" x14ac:dyDescent="0.25">
      <c r="B36" s="184" t="s">
        <v>138</v>
      </c>
      <c r="C36" s="185" t="s">
        <v>35</v>
      </c>
      <c r="D36" s="54" t="s">
        <v>574</v>
      </c>
      <c r="E36" s="188">
        <v>495075</v>
      </c>
      <c r="F36" s="189"/>
      <c r="G36" s="241">
        <v>42</v>
      </c>
      <c r="H36" s="241">
        <v>45.5</v>
      </c>
      <c r="I36" s="241">
        <v>6.1</v>
      </c>
      <c r="J36" s="189" t="s">
        <v>1362</v>
      </c>
      <c r="K36" s="241">
        <v>42</v>
      </c>
      <c r="L36" s="241">
        <v>49.7</v>
      </c>
      <c r="M36" s="241">
        <v>13.2</v>
      </c>
    </row>
    <row r="37" spans="2:13" x14ac:dyDescent="0.25">
      <c r="B37" s="184" t="s">
        <v>138</v>
      </c>
      <c r="C37" s="185" t="s">
        <v>36</v>
      </c>
      <c r="D37" s="54" t="s">
        <v>575</v>
      </c>
      <c r="E37" s="190">
        <v>4218</v>
      </c>
      <c r="G37" s="242">
        <v>28.2</v>
      </c>
      <c r="H37" s="242">
        <v>32.299999999999997</v>
      </c>
      <c r="I37" s="242">
        <v>5.8</v>
      </c>
      <c r="J37" t="s">
        <v>1362</v>
      </c>
      <c r="K37" s="242">
        <v>28.3</v>
      </c>
      <c r="L37" s="242">
        <v>35.6</v>
      </c>
      <c r="M37" s="242">
        <v>10.1</v>
      </c>
    </row>
    <row r="38" spans="2:13" x14ac:dyDescent="0.25">
      <c r="B38" s="184" t="s">
        <v>138</v>
      </c>
      <c r="C38" s="185" t="s">
        <v>37</v>
      </c>
      <c r="D38" s="54" t="s">
        <v>576</v>
      </c>
      <c r="E38" s="190">
        <v>977</v>
      </c>
      <c r="G38" s="242">
        <v>37.200000000000003</v>
      </c>
      <c r="H38" s="242">
        <v>44.8</v>
      </c>
      <c r="I38" s="242">
        <v>12.2</v>
      </c>
      <c r="J38" t="s">
        <v>1362</v>
      </c>
      <c r="K38" s="242">
        <v>37.299999999999997</v>
      </c>
      <c r="L38" s="242">
        <v>48</v>
      </c>
      <c r="M38" s="242">
        <v>17.100000000000001</v>
      </c>
    </row>
    <row r="39" spans="2:13" x14ac:dyDescent="0.25">
      <c r="B39" s="184" t="s">
        <v>138</v>
      </c>
      <c r="C39" s="185" t="s">
        <v>38</v>
      </c>
      <c r="D39" s="54" t="s">
        <v>577</v>
      </c>
      <c r="E39" s="190">
        <v>2147</v>
      </c>
      <c r="G39" s="242">
        <v>56.7</v>
      </c>
      <c r="H39" s="242">
        <v>61.8</v>
      </c>
      <c r="I39" s="242">
        <v>11.6</v>
      </c>
      <c r="J39" t="s">
        <v>1362</v>
      </c>
      <c r="K39" s="242">
        <v>56.8</v>
      </c>
      <c r="L39" s="242">
        <v>63.7</v>
      </c>
      <c r="M39" s="242">
        <v>16.100000000000001</v>
      </c>
    </row>
    <row r="40" spans="2:13" x14ac:dyDescent="0.25">
      <c r="B40" s="184" t="s">
        <v>138</v>
      </c>
      <c r="C40" s="185" t="s">
        <v>39</v>
      </c>
      <c r="D40" s="54" t="s">
        <v>578</v>
      </c>
      <c r="E40" s="190">
        <v>4152</v>
      </c>
      <c r="G40" s="242">
        <v>41.9</v>
      </c>
      <c r="H40" s="242">
        <v>47.3</v>
      </c>
      <c r="I40" s="242">
        <v>9.1999999999999993</v>
      </c>
      <c r="J40" t="s">
        <v>1362</v>
      </c>
      <c r="K40" s="242">
        <v>42</v>
      </c>
      <c r="L40" s="242">
        <v>49.8</v>
      </c>
      <c r="M40" s="242">
        <v>13.3</v>
      </c>
    </row>
    <row r="41" spans="2:13" x14ac:dyDescent="0.25">
      <c r="B41" s="184" t="s">
        <v>138</v>
      </c>
      <c r="C41" s="185" t="s">
        <v>40</v>
      </c>
      <c r="D41" s="54" t="s">
        <v>579</v>
      </c>
      <c r="E41" s="190">
        <v>11494</v>
      </c>
      <c r="G41" s="242">
        <v>39.200000000000003</v>
      </c>
      <c r="H41" s="242">
        <v>44.3</v>
      </c>
      <c r="I41" s="242">
        <v>8.3000000000000007</v>
      </c>
      <c r="J41" t="s">
        <v>1362</v>
      </c>
      <c r="K41" s="242">
        <v>39.4</v>
      </c>
      <c r="L41" s="242">
        <v>47</v>
      </c>
      <c r="M41" s="242">
        <v>12.6</v>
      </c>
    </row>
    <row r="42" spans="2:13" x14ac:dyDescent="0.25">
      <c r="B42" s="184" t="s">
        <v>138</v>
      </c>
      <c r="C42" s="185" t="s">
        <v>41</v>
      </c>
      <c r="D42" s="54" t="s">
        <v>580</v>
      </c>
      <c r="E42" s="190">
        <v>14059</v>
      </c>
      <c r="G42" s="242">
        <v>55</v>
      </c>
      <c r="H42" s="242">
        <v>65.7</v>
      </c>
      <c r="I42" s="242">
        <v>23.8</v>
      </c>
      <c r="J42" t="s">
        <v>1362</v>
      </c>
      <c r="K42" s="242">
        <v>55.1</v>
      </c>
      <c r="L42" s="242">
        <v>68.099999999999994</v>
      </c>
      <c r="M42" s="242">
        <v>29</v>
      </c>
    </row>
    <row r="43" spans="2:13" x14ac:dyDescent="0.25">
      <c r="B43" s="184" t="s">
        <v>138</v>
      </c>
      <c r="C43" s="185" t="s">
        <v>42</v>
      </c>
      <c r="D43" s="54" t="s">
        <v>581</v>
      </c>
      <c r="E43" s="190">
        <v>13761</v>
      </c>
      <c r="G43" s="242">
        <v>31.4</v>
      </c>
      <c r="H43" s="242">
        <v>40.299999999999997</v>
      </c>
      <c r="I43" s="242">
        <v>13</v>
      </c>
      <c r="J43" t="s">
        <v>1362</v>
      </c>
      <c r="K43" s="242">
        <v>31.5</v>
      </c>
      <c r="L43" s="242">
        <v>43.5</v>
      </c>
      <c r="M43" s="242">
        <v>17.600000000000001</v>
      </c>
    </row>
    <row r="44" spans="2:13" x14ac:dyDescent="0.25">
      <c r="B44" s="184" t="s">
        <v>138</v>
      </c>
      <c r="C44" s="185" t="s">
        <v>43</v>
      </c>
      <c r="D44" s="54" t="s">
        <v>582</v>
      </c>
      <c r="E44" s="190">
        <v>5337</v>
      </c>
      <c r="G44" s="242">
        <v>32.5</v>
      </c>
      <c r="H44" s="242">
        <v>41.4</v>
      </c>
      <c r="I44" s="242">
        <v>13.1</v>
      </c>
      <c r="J44" t="s">
        <v>1362</v>
      </c>
      <c r="K44" s="242">
        <v>32.6</v>
      </c>
      <c r="L44" s="242">
        <v>44.3</v>
      </c>
      <c r="M44" s="242">
        <v>17.3</v>
      </c>
    </row>
    <row r="45" spans="2:13" x14ac:dyDescent="0.25">
      <c r="B45" s="184" t="s">
        <v>138</v>
      </c>
      <c r="C45" s="185" t="s">
        <v>44</v>
      </c>
      <c r="D45" s="54" t="s">
        <v>583</v>
      </c>
      <c r="E45" s="190">
        <v>3426</v>
      </c>
      <c r="G45" s="242">
        <v>47.8</v>
      </c>
      <c r="H45" s="242">
        <v>58.3</v>
      </c>
      <c r="I45" s="242">
        <v>20.100000000000001</v>
      </c>
      <c r="J45" t="s">
        <v>1362</v>
      </c>
      <c r="K45" s="242">
        <v>48</v>
      </c>
      <c r="L45" s="242">
        <v>60.4</v>
      </c>
      <c r="M45" s="242">
        <v>23.9</v>
      </c>
    </row>
    <row r="46" spans="2:13" x14ac:dyDescent="0.25">
      <c r="B46" s="184" t="s">
        <v>138</v>
      </c>
      <c r="C46" s="185" t="s">
        <v>45</v>
      </c>
      <c r="D46" s="54" t="s">
        <v>584</v>
      </c>
      <c r="E46" s="190">
        <v>2144</v>
      </c>
      <c r="G46" s="242">
        <v>63.5</v>
      </c>
      <c r="H46" s="242">
        <v>74.3</v>
      </c>
      <c r="I46" s="242">
        <v>29.7</v>
      </c>
      <c r="J46" t="s">
        <v>1362</v>
      </c>
      <c r="K46" s="242">
        <v>63.5</v>
      </c>
      <c r="L46" s="242">
        <v>76.400000000000006</v>
      </c>
      <c r="M46" s="242">
        <v>35.200000000000003</v>
      </c>
    </row>
    <row r="47" spans="2:13" x14ac:dyDescent="0.25">
      <c r="B47" s="184" t="s">
        <v>138</v>
      </c>
      <c r="C47" s="185" t="s">
        <v>46</v>
      </c>
      <c r="D47" s="54" t="s">
        <v>585</v>
      </c>
      <c r="E47" s="190">
        <v>38727</v>
      </c>
      <c r="G47" s="242">
        <v>43.4</v>
      </c>
      <c r="H47" s="242">
        <v>53.1</v>
      </c>
      <c r="I47" s="242">
        <v>17.3</v>
      </c>
      <c r="J47" t="s">
        <v>1362</v>
      </c>
      <c r="K47" s="242">
        <v>43.4</v>
      </c>
      <c r="L47" s="242">
        <v>55.9</v>
      </c>
      <c r="M47" s="242">
        <v>22</v>
      </c>
    </row>
    <row r="48" spans="2:13" x14ac:dyDescent="0.25">
      <c r="B48" s="184" t="s">
        <v>138</v>
      </c>
      <c r="C48" s="185" t="s">
        <v>47</v>
      </c>
      <c r="D48" s="54" t="s">
        <v>586</v>
      </c>
      <c r="E48" s="190">
        <v>8844</v>
      </c>
      <c r="G48" s="242">
        <v>23.8</v>
      </c>
      <c r="H48" s="242">
        <v>29.4</v>
      </c>
      <c r="I48" s="242">
        <v>7.3</v>
      </c>
      <c r="J48" t="s">
        <v>1362</v>
      </c>
      <c r="K48" s="242">
        <v>23.8</v>
      </c>
      <c r="L48" s="242">
        <v>32.700000000000003</v>
      </c>
      <c r="M48" s="242">
        <v>11.6</v>
      </c>
    </row>
    <row r="49" spans="2:13" x14ac:dyDescent="0.25">
      <c r="B49" s="184" t="s">
        <v>138</v>
      </c>
      <c r="C49" s="185" t="s">
        <v>48</v>
      </c>
      <c r="D49" s="54" t="s">
        <v>587</v>
      </c>
      <c r="E49" s="190">
        <v>8603</v>
      </c>
      <c r="G49" s="242">
        <v>32</v>
      </c>
      <c r="H49" s="242">
        <v>42.3</v>
      </c>
      <c r="I49" s="242">
        <v>15.1</v>
      </c>
      <c r="J49" t="s">
        <v>1362</v>
      </c>
      <c r="K49" s="242">
        <v>32.1</v>
      </c>
      <c r="L49" s="242">
        <v>45.2</v>
      </c>
      <c r="M49" s="242">
        <v>19.3</v>
      </c>
    </row>
    <row r="50" spans="2:13" x14ac:dyDescent="0.25">
      <c r="B50" s="184" t="s">
        <v>138</v>
      </c>
      <c r="C50" s="185" t="s">
        <v>49</v>
      </c>
      <c r="D50" s="54" t="s">
        <v>588</v>
      </c>
      <c r="E50" s="190">
        <v>2511</v>
      </c>
      <c r="G50" s="242">
        <v>25.5</v>
      </c>
      <c r="H50" s="242">
        <v>31</v>
      </c>
      <c r="I50" s="242">
        <v>7.4</v>
      </c>
      <c r="J50" t="s">
        <v>1362</v>
      </c>
      <c r="K50" s="242">
        <v>25.5</v>
      </c>
      <c r="L50" s="242">
        <v>34.4</v>
      </c>
      <c r="M50" s="242">
        <v>11.9</v>
      </c>
    </row>
    <row r="51" spans="2:13" x14ac:dyDescent="0.25">
      <c r="B51" s="184" t="s">
        <v>138</v>
      </c>
      <c r="C51" s="185" t="s">
        <v>50</v>
      </c>
      <c r="D51" s="54" t="s">
        <v>589</v>
      </c>
      <c r="E51" s="190">
        <v>19958</v>
      </c>
      <c r="G51" s="242">
        <v>27.5</v>
      </c>
      <c r="H51" s="242">
        <v>35.1</v>
      </c>
      <c r="I51" s="242">
        <v>10.5</v>
      </c>
      <c r="J51" t="s">
        <v>1362</v>
      </c>
      <c r="K51" s="242">
        <v>27.6</v>
      </c>
      <c r="L51" s="242">
        <v>38.299999999999997</v>
      </c>
      <c r="M51" s="242">
        <v>14.8</v>
      </c>
    </row>
    <row r="52" spans="2:13" x14ac:dyDescent="0.25">
      <c r="B52" s="184" t="s">
        <v>138</v>
      </c>
      <c r="C52" s="185" t="s">
        <v>51</v>
      </c>
      <c r="D52" s="54" t="s">
        <v>590</v>
      </c>
      <c r="E52" s="190">
        <v>4518</v>
      </c>
      <c r="G52" s="242">
        <v>37.6</v>
      </c>
      <c r="H52" s="242">
        <v>46.3</v>
      </c>
      <c r="I52" s="242">
        <v>13.8</v>
      </c>
      <c r="J52" t="s">
        <v>1362</v>
      </c>
      <c r="K52" s="242">
        <v>37.700000000000003</v>
      </c>
      <c r="L52" s="242">
        <v>48.5</v>
      </c>
      <c r="M52" s="242">
        <v>17.3</v>
      </c>
    </row>
    <row r="53" spans="2:13" x14ac:dyDescent="0.25">
      <c r="B53" s="184" t="s">
        <v>138</v>
      </c>
      <c r="C53" s="185" t="s">
        <v>52</v>
      </c>
      <c r="D53" s="54" t="s">
        <v>591</v>
      </c>
      <c r="E53" s="190">
        <v>4518</v>
      </c>
      <c r="G53" s="242">
        <v>37.6</v>
      </c>
      <c r="H53" s="242">
        <v>46.3</v>
      </c>
      <c r="I53" s="242">
        <v>13.8</v>
      </c>
      <c r="J53" t="s">
        <v>1362</v>
      </c>
      <c r="K53" s="242">
        <v>37.700000000000003</v>
      </c>
      <c r="L53" s="242">
        <v>48.5</v>
      </c>
      <c r="M53" s="242">
        <v>17.3</v>
      </c>
    </row>
    <row r="54" spans="2:13" x14ac:dyDescent="0.25">
      <c r="B54" s="184" t="s">
        <v>138</v>
      </c>
      <c r="C54" s="185" t="s">
        <v>53</v>
      </c>
      <c r="D54" s="54" t="s">
        <v>592</v>
      </c>
      <c r="E54" s="190">
        <v>23345</v>
      </c>
      <c r="G54" s="242">
        <v>37.5</v>
      </c>
      <c r="H54" s="242">
        <v>40.9</v>
      </c>
      <c r="I54" s="242">
        <v>5.5</v>
      </c>
      <c r="J54" t="s">
        <v>1362</v>
      </c>
      <c r="K54" s="242">
        <v>37.5</v>
      </c>
      <c r="L54" s="242">
        <v>44.6</v>
      </c>
      <c r="M54" s="242">
        <v>11.4</v>
      </c>
    </row>
    <row r="55" spans="2:13" x14ac:dyDescent="0.25">
      <c r="B55" s="191" t="s">
        <v>138</v>
      </c>
      <c r="C55" s="192" t="s">
        <v>25</v>
      </c>
      <c r="D55" s="57" t="s">
        <v>593</v>
      </c>
      <c r="E55" s="193">
        <v>569772</v>
      </c>
      <c r="F55" s="194"/>
      <c r="G55" s="243">
        <v>41.5</v>
      </c>
      <c r="H55" s="243">
        <v>45.6</v>
      </c>
      <c r="I55" s="243">
        <v>7.1</v>
      </c>
      <c r="J55" s="194" t="s">
        <v>1362</v>
      </c>
      <c r="K55" s="243">
        <v>41.5</v>
      </c>
      <c r="L55" s="243">
        <v>49.7</v>
      </c>
      <c r="M55" s="243">
        <v>13.9</v>
      </c>
    </row>
    <row r="56" spans="2:13" x14ac:dyDescent="0.25">
      <c r="B56" s="184" t="s">
        <v>139</v>
      </c>
      <c r="C56" s="185" t="s">
        <v>30</v>
      </c>
      <c r="D56" s="54" t="s">
        <v>594</v>
      </c>
      <c r="E56" s="186">
        <v>475867</v>
      </c>
      <c r="F56" s="91"/>
      <c r="G56" s="240">
        <v>43.8</v>
      </c>
      <c r="H56" s="240">
        <v>47.3</v>
      </c>
      <c r="I56" s="240">
        <v>6.1</v>
      </c>
      <c r="J56" s="74" t="s">
        <v>1362</v>
      </c>
      <c r="K56" s="240">
        <v>44.2</v>
      </c>
      <c r="L56" s="240">
        <v>52.1</v>
      </c>
      <c r="M56" s="240">
        <v>14.2</v>
      </c>
    </row>
    <row r="57" spans="2:13" x14ac:dyDescent="0.25">
      <c r="B57" s="184" t="s">
        <v>139</v>
      </c>
      <c r="C57" s="185" t="s">
        <v>31</v>
      </c>
      <c r="D57" s="54" t="s">
        <v>595</v>
      </c>
      <c r="E57" s="186">
        <v>2272</v>
      </c>
      <c r="F57" s="91"/>
      <c r="G57" s="240">
        <v>51</v>
      </c>
      <c r="H57" s="240">
        <v>55.3</v>
      </c>
      <c r="I57" s="240">
        <v>8.8000000000000007</v>
      </c>
      <c r="J57" s="74" t="s">
        <v>1362</v>
      </c>
      <c r="K57" s="240">
        <v>51.2</v>
      </c>
      <c r="L57" s="240">
        <v>58.5</v>
      </c>
      <c r="M57" s="240">
        <v>15</v>
      </c>
    </row>
    <row r="58" spans="2:13" x14ac:dyDescent="0.25">
      <c r="B58" s="184" t="s">
        <v>139</v>
      </c>
      <c r="C58" s="185" t="s">
        <v>32</v>
      </c>
      <c r="D58" s="54" t="s">
        <v>596</v>
      </c>
      <c r="E58" s="186">
        <v>121</v>
      </c>
      <c r="F58" s="91"/>
      <c r="G58" s="240">
        <v>19.8</v>
      </c>
      <c r="H58" s="240">
        <v>20.7</v>
      </c>
      <c r="I58" s="240" t="s">
        <v>1363</v>
      </c>
      <c r="J58" s="74" t="s">
        <v>1362</v>
      </c>
      <c r="K58" s="240">
        <v>19.8</v>
      </c>
      <c r="L58" s="240">
        <v>21.5</v>
      </c>
      <c r="M58" s="240" t="s">
        <v>1363</v>
      </c>
    </row>
    <row r="59" spans="2:13" x14ac:dyDescent="0.25">
      <c r="B59" s="184" t="s">
        <v>139</v>
      </c>
      <c r="C59" s="185" t="s">
        <v>33</v>
      </c>
      <c r="D59" s="54" t="s">
        <v>597</v>
      </c>
      <c r="E59" s="188">
        <v>11193</v>
      </c>
      <c r="F59" s="189"/>
      <c r="G59" s="241">
        <v>45.2</v>
      </c>
      <c r="H59" s="241">
        <v>51.2</v>
      </c>
      <c r="I59" s="241">
        <v>11.1</v>
      </c>
      <c r="J59" s="189" t="s">
        <v>1362</v>
      </c>
      <c r="K59" s="241">
        <v>45.3</v>
      </c>
      <c r="L59" s="241">
        <v>54.4</v>
      </c>
      <c r="M59" s="241">
        <v>16.600000000000001</v>
      </c>
    </row>
    <row r="60" spans="2:13" x14ac:dyDescent="0.25">
      <c r="B60" s="184" t="s">
        <v>139</v>
      </c>
      <c r="C60" s="185" t="s">
        <v>34</v>
      </c>
      <c r="D60" s="54" t="s">
        <v>598</v>
      </c>
      <c r="E60" s="188">
        <v>307</v>
      </c>
      <c r="F60" s="189"/>
      <c r="G60" s="241">
        <v>9.4</v>
      </c>
      <c r="H60" s="241">
        <v>11.1</v>
      </c>
      <c r="I60" s="241">
        <v>1.8</v>
      </c>
      <c r="J60" s="189" t="s">
        <v>1362</v>
      </c>
      <c r="K60" s="241">
        <v>9.4</v>
      </c>
      <c r="L60" s="241">
        <v>12.7</v>
      </c>
      <c r="M60" s="241">
        <v>3.6</v>
      </c>
    </row>
    <row r="61" spans="2:13" x14ac:dyDescent="0.25">
      <c r="B61" s="184" t="s">
        <v>139</v>
      </c>
      <c r="C61" s="185" t="s">
        <v>35</v>
      </c>
      <c r="D61" s="54" t="s">
        <v>599</v>
      </c>
      <c r="E61" s="188">
        <v>489760</v>
      </c>
      <c r="F61" s="189"/>
      <c r="G61" s="241">
        <v>43.9</v>
      </c>
      <c r="H61" s="241">
        <v>47.4</v>
      </c>
      <c r="I61" s="241">
        <v>6.2</v>
      </c>
      <c r="J61" s="189" t="s">
        <v>1362</v>
      </c>
      <c r="K61" s="241">
        <v>44.2</v>
      </c>
      <c r="L61" s="241">
        <v>52.2</v>
      </c>
      <c r="M61" s="241">
        <v>14.3</v>
      </c>
    </row>
    <row r="62" spans="2:13" x14ac:dyDescent="0.25">
      <c r="B62" s="184" t="s">
        <v>139</v>
      </c>
      <c r="C62" s="185" t="s">
        <v>36</v>
      </c>
      <c r="D62" s="54" t="s">
        <v>600</v>
      </c>
      <c r="E62" s="190">
        <v>4468</v>
      </c>
      <c r="G62" s="242">
        <v>31.5</v>
      </c>
      <c r="H62" s="242">
        <v>35.6</v>
      </c>
      <c r="I62" s="242">
        <v>6.1</v>
      </c>
      <c r="J62" t="s">
        <v>1362</v>
      </c>
      <c r="K62" s="242">
        <v>31.7</v>
      </c>
      <c r="L62" s="242">
        <v>40.5</v>
      </c>
      <c r="M62" s="242">
        <v>12.9</v>
      </c>
    </row>
    <row r="63" spans="2:13" x14ac:dyDescent="0.25">
      <c r="B63" s="184" t="s">
        <v>139</v>
      </c>
      <c r="C63" s="185" t="s">
        <v>37</v>
      </c>
      <c r="D63" s="54" t="s">
        <v>601</v>
      </c>
      <c r="E63" s="190">
        <v>1187</v>
      </c>
      <c r="G63" s="242">
        <v>40.4</v>
      </c>
      <c r="H63" s="242">
        <v>47.6</v>
      </c>
      <c r="I63" s="242">
        <v>12</v>
      </c>
      <c r="J63" t="s">
        <v>1362</v>
      </c>
      <c r="K63" s="242">
        <v>40.700000000000003</v>
      </c>
      <c r="L63" s="242">
        <v>51.4</v>
      </c>
      <c r="M63" s="242">
        <v>18</v>
      </c>
    </row>
    <row r="64" spans="2:13" x14ac:dyDescent="0.25">
      <c r="B64" s="184" t="s">
        <v>139</v>
      </c>
      <c r="C64" s="185" t="s">
        <v>38</v>
      </c>
      <c r="D64" s="54" t="s">
        <v>602</v>
      </c>
      <c r="E64" s="190">
        <v>2289</v>
      </c>
      <c r="G64" s="242">
        <v>56.6</v>
      </c>
      <c r="H64" s="242">
        <v>60.9</v>
      </c>
      <c r="I64" s="242">
        <v>9.9</v>
      </c>
      <c r="J64" t="s">
        <v>1362</v>
      </c>
      <c r="K64" s="242">
        <v>56.7</v>
      </c>
      <c r="L64" s="242">
        <v>63.6</v>
      </c>
      <c r="M64" s="242">
        <v>15.9</v>
      </c>
    </row>
    <row r="65" spans="2:13" x14ac:dyDescent="0.25">
      <c r="B65" s="184" t="s">
        <v>139</v>
      </c>
      <c r="C65" s="185" t="s">
        <v>39</v>
      </c>
      <c r="D65" s="54" t="s">
        <v>603</v>
      </c>
      <c r="E65" s="190">
        <v>4288</v>
      </c>
      <c r="G65" s="242">
        <v>46.4</v>
      </c>
      <c r="H65" s="242">
        <v>51.3</v>
      </c>
      <c r="I65" s="242">
        <v>9.1</v>
      </c>
      <c r="J65" t="s">
        <v>1362</v>
      </c>
      <c r="K65" s="242">
        <v>46.6</v>
      </c>
      <c r="L65" s="242">
        <v>54.8</v>
      </c>
      <c r="M65" s="242">
        <v>15.3</v>
      </c>
    </row>
    <row r="66" spans="2:13" x14ac:dyDescent="0.25">
      <c r="B66" s="184" t="s">
        <v>139</v>
      </c>
      <c r="C66" s="185" t="s">
        <v>40</v>
      </c>
      <c r="D66" s="54" t="s">
        <v>604</v>
      </c>
      <c r="E66" s="190">
        <v>12232</v>
      </c>
      <c r="G66" s="242">
        <v>42.3</v>
      </c>
      <c r="H66" s="242">
        <v>47</v>
      </c>
      <c r="I66" s="242">
        <v>8.1999999999999993</v>
      </c>
      <c r="J66" t="s">
        <v>1362</v>
      </c>
      <c r="K66" s="242">
        <v>42.5</v>
      </c>
      <c r="L66" s="242">
        <v>50.9</v>
      </c>
      <c r="M66" s="242">
        <v>14.6</v>
      </c>
    </row>
    <row r="67" spans="2:13" x14ac:dyDescent="0.25">
      <c r="B67" s="184" t="s">
        <v>139</v>
      </c>
      <c r="C67" s="185" t="s">
        <v>41</v>
      </c>
      <c r="D67" s="54" t="s">
        <v>605</v>
      </c>
      <c r="E67" s="190">
        <v>13221</v>
      </c>
      <c r="G67" s="242">
        <v>58.2</v>
      </c>
      <c r="H67" s="242">
        <v>67.900000000000006</v>
      </c>
      <c r="I67" s="242">
        <v>23.2</v>
      </c>
      <c r="J67" t="s">
        <v>1362</v>
      </c>
      <c r="K67" s="242">
        <v>58.2</v>
      </c>
      <c r="L67" s="242">
        <v>71</v>
      </c>
      <c r="M67" s="242">
        <v>30.6</v>
      </c>
    </row>
    <row r="68" spans="2:13" x14ac:dyDescent="0.25">
      <c r="B68" s="184" t="s">
        <v>139</v>
      </c>
      <c r="C68" s="185" t="s">
        <v>42</v>
      </c>
      <c r="D68" s="54" t="s">
        <v>606</v>
      </c>
      <c r="E68" s="190">
        <v>13463</v>
      </c>
      <c r="G68" s="242">
        <v>33.1</v>
      </c>
      <c r="H68" s="242">
        <v>42.2</v>
      </c>
      <c r="I68" s="242">
        <v>13.6</v>
      </c>
      <c r="J68" t="s">
        <v>1362</v>
      </c>
      <c r="K68" s="242">
        <v>33.299999999999997</v>
      </c>
      <c r="L68" s="242">
        <v>46.3</v>
      </c>
      <c r="M68" s="242">
        <v>19.5</v>
      </c>
    </row>
    <row r="69" spans="2:13" x14ac:dyDescent="0.25">
      <c r="B69" s="184" t="s">
        <v>139</v>
      </c>
      <c r="C69" s="185" t="s">
        <v>43</v>
      </c>
      <c r="D69" s="54" t="s">
        <v>607</v>
      </c>
      <c r="E69" s="190">
        <v>5347</v>
      </c>
      <c r="G69" s="242">
        <v>34.700000000000003</v>
      </c>
      <c r="H69" s="242">
        <v>44.4</v>
      </c>
      <c r="I69" s="242">
        <v>14.8</v>
      </c>
      <c r="J69" t="s">
        <v>1362</v>
      </c>
      <c r="K69" s="242">
        <v>34.700000000000003</v>
      </c>
      <c r="L69" s="242">
        <v>47.3</v>
      </c>
      <c r="M69" s="242">
        <v>19.3</v>
      </c>
    </row>
    <row r="70" spans="2:13" x14ac:dyDescent="0.25">
      <c r="B70" s="184" t="s">
        <v>139</v>
      </c>
      <c r="C70" s="185" t="s">
        <v>44</v>
      </c>
      <c r="D70" s="54" t="s">
        <v>608</v>
      </c>
      <c r="E70" s="190">
        <v>3745</v>
      </c>
      <c r="G70" s="242">
        <v>49.9</v>
      </c>
      <c r="H70" s="242">
        <v>60.2</v>
      </c>
      <c r="I70" s="242">
        <v>20.5</v>
      </c>
      <c r="J70" t="s">
        <v>1362</v>
      </c>
      <c r="K70" s="242">
        <v>50</v>
      </c>
      <c r="L70" s="242">
        <v>62.3</v>
      </c>
      <c r="M70" s="242">
        <v>24.5</v>
      </c>
    </row>
    <row r="71" spans="2:13" x14ac:dyDescent="0.25">
      <c r="B71" s="184" t="s">
        <v>139</v>
      </c>
      <c r="C71" s="185" t="s">
        <v>45</v>
      </c>
      <c r="D71" s="54" t="s">
        <v>609</v>
      </c>
      <c r="E71" s="190">
        <v>2326</v>
      </c>
      <c r="G71" s="242">
        <v>66.2</v>
      </c>
      <c r="H71" s="242">
        <v>75.8</v>
      </c>
      <c r="I71" s="242">
        <v>28.3</v>
      </c>
      <c r="J71" t="s">
        <v>1362</v>
      </c>
      <c r="K71" s="242">
        <v>66.2</v>
      </c>
      <c r="L71" s="242">
        <v>78.2</v>
      </c>
      <c r="M71" s="242">
        <v>35.5</v>
      </c>
    </row>
    <row r="72" spans="2:13" x14ac:dyDescent="0.25">
      <c r="B72" s="184" t="s">
        <v>139</v>
      </c>
      <c r="C72" s="185" t="s">
        <v>46</v>
      </c>
      <c r="D72" s="54" t="s">
        <v>610</v>
      </c>
      <c r="E72" s="190">
        <v>38102</v>
      </c>
      <c r="G72" s="242">
        <v>45.7</v>
      </c>
      <c r="H72" s="242">
        <v>55.2</v>
      </c>
      <c r="I72" s="242">
        <v>17.600000000000001</v>
      </c>
      <c r="J72" t="s">
        <v>1362</v>
      </c>
      <c r="K72" s="242">
        <v>45.8</v>
      </c>
      <c r="L72" s="242">
        <v>58.5</v>
      </c>
      <c r="M72" s="242">
        <v>23.5</v>
      </c>
    </row>
    <row r="73" spans="2:13" x14ac:dyDescent="0.25">
      <c r="B73" s="184" t="s">
        <v>139</v>
      </c>
      <c r="C73" s="185" t="s">
        <v>47</v>
      </c>
      <c r="D73" s="54" t="s">
        <v>611</v>
      </c>
      <c r="E73" s="190">
        <v>8689</v>
      </c>
      <c r="G73" s="242">
        <v>28</v>
      </c>
      <c r="H73" s="242">
        <v>33.5</v>
      </c>
      <c r="I73" s="242">
        <v>7.7</v>
      </c>
      <c r="J73" t="s">
        <v>1362</v>
      </c>
      <c r="K73" s="242">
        <v>28.1</v>
      </c>
      <c r="L73" s="242">
        <v>37.5</v>
      </c>
      <c r="M73" s="242">
        <v>13</v>
      </c>
    </row>
    <row r="74" spans="2:13" x14ac:dyDescent="0.25">
      <c r="B74" s="184" t="s">
        <v>139</v>
      </c>
      <c r="C74" s="185" t="s">
        <v>48</v>
      </c>
      <c r="D74" s="54" t="s">
        <v>612</v>
      </c>
      <c r="E74" s="190">
        <v>9632</v>
      </c>
      <c r="G74" s="242">
        <v>35</v>
      </c>
      <c r="H74" s="242">
        <v>45.2</v>
      </c>
      <c r="I74" s="242">
        <v>15.6</v>
      </c>
      <c r="J74" t="s">
        <v>1362</v>
      </c>
      <c r="K74" s="242">
        <v>35.200000000000003</v>
      </c>
      <c r="L74" s="242">
        <v>49.1</v>
      </c>
      <c r="M74" s="242">
        <v>21.4</v>
      </c>
    </row>
    <row r="75" spans="2:13" x14ac:dyDescent="0.25">
      <c r="B75" s="184" t="s">
        <v>139</v>
      </c>
      <c r="C75" s="185" t="s">
        <v>49</v>
      </c>
      <c r="D75" s="54" t="s">
        <v>613</v>
      </c>
      <c r="E75" s="190">
        <v>2480</v>
      </c>
      <c r="G75" s="242">
        <v>28.2</v>
      </c>
      <c r="H75" s="242">
        <v>33.700000000000003</v>
      </c>
      <c r="I75" s="242">
        <v>7.6</v>
      </c>
      <c r="J75" t="s">
        <v>1362</v>
      </c>
      <c r="K75" s="242">
        <v>28.5</v>
      </c>
      <c r="L75" s="242">
        <v>37.6</v>
      </c>
      <c r="M75" s="242">
        <v>12.7</v>
      </c>
    </row>
    <row r="76" spans="2:13" x14ac:dyDescent="0.25">
      <c r="B76" s="184" t="s">
        <v>139</v>
      </c>
      <c r="C76" s="185" t="s">
        <v>50</v>
      </c>
      <c r="D76" s="54" t="s">
        <v>614</v>
      </c>
      <c r="E76" s="190">
        <v>20801</v>
      </c>
      <c r="G76" s="242">
        <v>31.2</v>
      </c>
      <c r="H76" s="242">
        <v>38.9</v>
      </c>
      <c r="I76" s="242">
        <v>11.2</v>
      </c>
      <c r="J76" t="s">
        <v>1362</v>
      </c>
      <c r="K76" s="242">
        <v>31.5</v>
      </c>
      <c r="L76" s="242">
        <v>42.9</v>
      </c>
      <c r="M76" s="242">
        <v>16.7</v>
      </c>
    </row>
    <row r="77" spans="2:13" x14ac:dyDescent="0.25">
      <c r="B77" s="184" t="s">
        <v>139</v>
      </c>
      <c r="C77" s="185" t="s">
        <v>51</v>
      </c>
      <c r="D77" s="54" t="s">
        <v>615</v>
      </c>
      <c r="E77" s="190">
        <v>5081</v>
      </c>
      <c r="G77" s="242">
        <v>39.6</v>
      </c>
      <c r="H77" s="242">
        <v>47.5</v>
      </c>
      <c r="I77" s="242">
        <v>13.1</v>
      </c>
      <c r="J77" t="s">
        <v>1362</v>
      </c>
      <c r="K77" s="242">
        <v>39.700000000000003</v>
      </c>
      <c r="L77" s="242">
        <v>50.4</v>
      </c>
      <c r="M77" s="242">
        <v>17.7</v>
      </c>
    </row>
    <row r="78" spans="2:13" x14ac:dyDescent="0.25">
      <c r="B78" s="184" t="s">
        <v>139</v>
      </c>
      <c r="C78" s="185" t="s">
        <v>52</v>
      </c>
      <c r="D78" s="54" t="s">
        <v>616</v>
      </c>
      <c r="E78" s="190">
        <v>5081</v>
      </c>
      <c r="G78" s="242">
        <v>39.6</v>
      </c>
      <c r="H78" s="242">
        <v>47.5</v>
      </c>
      <c r="I78" s="242">
        <v>13.1</v>
      </c>
      <c r="J78" t="s">
        <v>1362</v>
      </c>
      <c r="K78" s="242">
        <v>39.700000000000003</v>
      </c>
      <c r="L78" s="242">
        <v>50.4</v>
      </c>
      <c r="M78" s="242">
        <v>17.7</v>
      </c>
    </row>
    <row r="79" spans="2:13" x14ac:dyDescent="0.25">
      <c r="B79" s="184" t="s">
        <v>139</v>
      </c>
      <c r="C79" s="185" t="s">
        <v>53</v>
      </c>
      <c r="D79" s="54" t="s">
        <v>617</v>
      </c>
      <c r="E79" s="190">
        <v>20045</v>
      </c>
      <c r="G79" s="242">
        <v>40</v>
      </c>
      <c r="H79" s="242">
        <v>43.6</v>
      </c>
      <c r="I79" s="242">
        <v>6</v>
      </c>
      <c r="J79" t="s">
        <v>1362</v>
      </c>
      <c r="K79" s="242">
        <v>40.299999999999997</v>
      </c>
      <c r="L79" s="242">
        <v>47.9</v>
      </c>
      <c r="M79" s="242">
        <v>12.8</v>
      </c>
    </row>
    <row r="80" spans="2:13" x14ac:dyDescent="0.25">
      <c r="B80" s="191" t="s">
        <v>139</v>
      </c>
      <c r="C80" s="192" t="s">
        <v>25</v>
      </c>
      <c r="D80" s="57" t="s">
        <v>618</v>
      </c>
      <c r="E80" s="193">
        <v>565976</v>
      </c>
      <c r="F80" s="194"/>
      <c r="G80" s="243">
        <v>43.5</v>
      </c>
      <c r="H80" s="243">
        <v>47.6</v>
      </c>
      <c r="I80" s="243">
        <v>7.3</v>
      </c>
      <c r="J80" s="194" t="s">
        <v>1362</v>
      </c>
      <c r="K80" s="243">
        <v>43.8</v>
      </c>
      <c r="L80" s="243">
        <v>52.2</v>
      </c>
      <c r="M80" s="243">
        <v>15</v>
      </c>
    </row>
    <row r="81" spans="2:13" x14ac:dyDescent="0.25">
      <c r="B81" s="184" t="s">
        <v>140</v>
      </c>
      <c r="C81" s="185" t="s">
        <v>30</v>
      </c>
      <c r="D81" s="54" t="s">
        <v>619</v>
      </c>
      <c r="E81" s="186">
        <v>485656</v>
      </c>
      <c r="F81" s="91"/>
      <c r="G81" s="240">
        <v>45.3</v>
      </c>
      <c r="H81" s="240">
        <v>48.9</v>
      </c>
      <c r="I81" s="240">
        <v>6.6</v>
      </c>
      <c r="J81" s="74" t="s">
        <v>1362</v>
      </c>
      <c r="K81" s="240">
        <v>46.6</v>
      </c>
      <c r="L81" s="240">
        <v>55</v>
      </c>
      <c r="M81" s="240">
        <v>15.7</v>
      </c>
    </row>
    <row r="82" spans="2:13" x14ac:dyDescent="0.25">
      <c r="B82" s="184" t="s">
        <v>140</v>
      </c>
      <c r="C82" s="185" t="s">
        <v>31</v>
      </c>
      <c r="D82" s="54" t="s">
        <v>620</v>
      </c>
      <c r="E82" s="186">
        <v>2180</v>
      </c>
      <c r="F82" s="91"/>
      <c r="G82" s="240">
        <v>50.9</v>
      </c>
      <c r="H82" s="240">
        <v>55.8</v>
      </c>
      <c r="I82" s="240">
        <v>10.1</v>
      </c>
      <c r="J82" s="74" t="s">
        <v>1362</v>
      </c>
      <c r="K82" s="240">
        <v>51.6</v>
      </c>
      <c r="L82" s="240">
        <v>59.4</v>
      </c>
      <c r="M82" s="240">
        <v>16.100000000000001</v>
      </c>
    </row>
    <row r="83" spans="2:13" x14ac:dyDescent="0.25">
      <c r="B83" s="184" t="s">
        <v>140</v>
      </c>
      <c r="C83" s="185" t="s">
        <v>32</v>
      </c>
      <c r="D83" s="54" t="s">
        <v>621</v>
      </c>
      <c r="E83" s="186">
        <v>126</v>
      </c>
      <c r="F83" s="91"/>
      <c r="G83" s="240">
        <v>11.1</v>
      </c>
      <c r="H83" s="240">
        <v>12.7</v>
      </c>
      <c r="I83" s="240" t="s">
        <v>1363</v>
      </c>
      <c r="J83" s="74" t="s">
        <v>1362</v>
      </c>
      <c r="K83" s="240">
        <v>13.5</v>
      </c>
      <c r="L83" s="240">
        <v>16.7</v>
      </c>
      <c r="M83" s="240">
        <v>3.7</v>
      </c>
    </row>
    <row r="84" spans="2:13" x14ac:dyDescent="0.25">
      <c r="B84" s="184" t="s">
        <v>140</v>
      </c>
      <c r="C84" s="185" t="s">
        <v>33</v>
      </c>
      <c r="D84" s="54" t="s">
        <v>622</v>
      </c>
      <c r="E84" s="188">
        <v>12171</v>
      </c>
      <c r="F84" s="189"/>
      <c r="G84" s="241">
        <v>45.9</v>
      </c>
      <c r="H84" s="241">
        <v>52</v>
      </c>
      <c r="I84" s="241">
        <v>11.4</v>
      </c>
      <c r="J84" s="189" t="s">
        <v>1362</v>
      </c>
      <c r="K84" s="241">
        <v>46.4</v>
      </c>
      <c r="L84" s="241">
        <v>56.1</v>
      </c>
      <c r="M84" s="241">
        <v>18</v>
      </c>
    </row>
    <row r="85" spans="2:13" x14ac:dyDescent="0.25">
      <c r="B85" s="184" t="s">
        <v>140</v>
      </c>
      <c r="C85" s="185" t="s">
        <v>34</v>
      </c>
      <c r="D85" s="54" t="s">
        <v>623</v>
      </c>
      <c r="E85" s="188">
        <v>325</v>
      </c>
      <c r="F85" s="189"/>
      <c r="G85" s="241">
        <v>4.3</v>
      </c>
      <c r="H85" s="241">
        <v>5.8</v>
      </c>
      <c r="I85" s="241">
        <v>1.6</v>
      </c>
      <c r="J85" s="189" t="s">
        <v>1362</v>
      </c>
      <c r="K85" s="241">
        <v>4.3</v>
      </c>
      <c r="L85" s="241">
        <v>8.3000000000000007</v>
      </c>
      <c r="M85" s="241">
        <v>4.2</v>
      </c>
    </row>
    <row r="86" spans="2:13" x14ac:dyDescent="0.25">
      <c r="B86" s="184" t="s">
        <v>140</v>
      </c>
      <c r="C86" s="185" t="s">
        <v>35</v>
      </c>
      <c r="D86" s="54" t="s">
        <v>624</v>
      </c>
      <c r="E86" s="188">
        <v>500458</v>
      </c>
      <c r="F86" s="189"/>
      <c r="G86" s="241">
        <v>45.3</v>
      </c>
      <c r="H86" s="241">
        <v>49</v>
      </c>
      <c r="I86" s="241">
        <v>6.7</v>
      </c>
      <c r="J86" s="189" t="s">
        <v>1362</v>
      </c>
      <c r="K86" s="241">
        <v>46.6</v>
      </c>
      <c r="L86" s="241">
        <v>55</v>
      </c>
      <c r="M86" s="241">
        <v>15.7</v>
      </c>
    </row>
    <row r="87" spans="2:13" x14ac:dyDescent="0.25">
      <c r="B87" s="184" t="s">
        <v>140</v>
      </c>
      <c r="C87" s="185" t="s">
        <v>36</v>
      </c>
      <c r="D87" s="54" t="s">
        <v>625</v>
      </c>
      <c r="E87" s="190">
        <v>5079</v>
      </c>
      <c r="G87" s="242">
        <v>33.6</v>
      </c>
      <c r="H87" s="242">
        <v>37.799999999999997</v>
      </c>
      <c r="I87" s="242">
        <v>6.3</v>
      </c>
      <c r="J87" t="s">
        <v>1362</v>
      </c>
      <c r="K87" s="242">
        <v>35.299999999999997</v>
      </c>
      <c r="L87" s="242">
        <v>43.5</v>
      </c>
      <c r="M87" s="242">
        <v>12.7</v>
      </c>
    </row>
    <row r="88" spans="2:13" x14ac:dyDescent="0.25">
      <c r="B88" s="184" t="s">
        <v>140</v>
      </c>
      <c r="C88" s="185" t="s">
        <v>37</v>
      </c>
      <c r="D88" s="54" t="s">
        <v>626</v>
      </c>
      <c r="E88" s="190">
        <v>1245</v>
      </c>
      <c r="G88" s="242">
        <v>43.8</v>
      </c>
      <c r="H88" s="242">
        <v>50.8</v>
      </c>
      <c r="I88" s="242">
        <v>12.4</v>
      </c>
      <c r="J88" t="s">
        <v>1362</v>
      </c>
      <c r="K88" s="242">
        <v>44.9</v>
      </c>
      <c r="L88" s="242">
        <v>56.1</v>
      </c>
      <c r="M88" s="242">
        <v>20.399999999999999</v>
      </c>
    </row>
    <row r="89" spans="2:13" x14ac:dyDescent="0.25">
      <c r="B89" s="184" t="s">
        <v>140</v>
      </c>
      <c r="C89" s="185" t="s">
        <v>38</v>
      </c>
      <c r="D89" s="54" t="s">
        <v>627</v>
      </c>
      <c r="E89" s="190">
        <v>2486</v>
      </c>
      <c r="G89" s="242">
        <v>59.7</v>
      </c>
      <c r="H89" s="242">
        <v>64.2</v>
      </c>
      <c r="I89" s="242">
        <v>11.2</v>
      </c>
      <c r="J89" t="s">
        <v>1362</v>
      </c>
      <c r="K89" s="242">
        <v>60.6</v>
      </c>
      <c r="L89" s="242">
        <v>68</v>
      </c>
      <c r="M89" s="242">
        <v>18.8</v>
      </c>
    </row>
    <row r="90" spans="2:13" x14ac:dyDescent="0.25">
      <c r="B90" s="184" t="s">
        <v>140</v>
      </c>
      <c r="C90" s="185" t="s">
        <v>39</v>
      </c>
      <c r="D90" s="54" t="s">
        <v>628</v>
      </c>
      <c r="E90" s="190">
        <v>4653</v>
      </c>
      <c r="G90" s="242">
        <v>45.9</v>
      </c>
      <c r="H90" s="242">
        <v>51.9</v>
      </c>
      <c r="I90" s="242">
        <v>11.1</v>
      </c>
      <c r="J90" t="s">
        <v>1362</v>
      </c>
      <c r="K90" s="242">
        <v>47.1</v>
      </c>
      <c r="L90" s="242">
        <v>56.8</v>
      </c>
      <c r="M90" s="242">
        <v>18.3</v>
      </c>
    </row>
    <row r="91" spans="2:13" x14ac:dyDescent="0.25">
      <c r="B91" s="184" t="s">
        <v>140</v>
      </c>
      <c r="C91" s="185" t="s">
        <v>40</v>
      </c>
      <c r="D91" s="54" t="s">
        <v>629</v>
      </c>
      <c r="E91" s="190">
        <v>13463</v>
      </c>
      <c r="G91" s="242">
        <v>43.6</v>
      </c>
      <c r="H91" s="242">
        <v>48.7</v>
      </c>
      <c r="I91" s="242">
        <v>9.1</v>
      </c>
      <c r="J91" t="s">
        <v>1362</v>
      </c>
      <c r="K91" s="242">
        <v>44.9</v>
      </c>
      <c r="L91" s="242">
        <v>53.8</v>
      </c>
      <c r="M91" s="242">
        <v>16.100000000000001</v>
      </c>
    </row>
    <row r="92" spans="2:13" x14ac:dyDescent="0.25">
      <c r="B92" s="184" t="s">
        <v>140</v>
      </c>
      <c r="C92" s="185" t="s">
        <v>41</v>
      </c>
      <c r="D92" s="54" t="s">
        <v>630</v>
      </c>
      <c r="E92" s="190">
        <v>13584</v>
      </c>
      <c r="G92" s="242">
        <v>59.8</v>
      </c>
      <c r="H92" s="242">
        <v>69</v>
      </c>
      <c r="I92" s="242">
        <v>22.9</v>
      </c>
      <c r="J92" t="s">
        <v>1362</v>
      </c>
      <c r="K92" s="242">
        <v>60.7</v>
      </c>
      <c r="L92" s="242">
        <v>72.8</v>
      </c>
      <c r="M92" s="242">
        <v>30.7</v>
      </c>
    </row>
    <row r="93" spans="2:13" x14ac:dyDescent="0.25">
      <c r="B93" s="184" t="s">
        <v>140</v>
      </c>
      <c r="C93" s="185" t="s">
        <v>42</v>
      </c>
      <c r="D93" s="54" t="s">
        <v>631</v>
      </c>
      <c r="E93" s="190">
        <v>13982</v>
      </c>
      <c r="G93" s="242">
        <v>35.299999999999997</v>
      </c>
      <c r="H93" s="242">
        <v>44.5</v>
      </c>
      <c r="I93" s="242">
        <v>14.2</v>
      </c>
      <c r="J93" t="s">
        <v>1362</v>
      </c>
      <c r="K93" s="242">
        <v>36.700000000000003</v>
      </c>
      <c r="L93" s="242">
        <v>49.8</v>
      </c>
      <c r="M93" s="242">
        <v>20.8</v>
      </c>
    </row>
    <row r="94" spans="2:13" x14ac:dyDescent="0.25">
      <c r="B94" s="184" t="s">
        <v>140</v>
      </c>
      <c r="C94" s="185" t="s">
        <v>43</v>
      </c>
      <c r="D94" s="54" t="s">
        <v>632</v>
      </c>
      <c r="E94" s="190">
        <v>5878</v>
      </c>
      <c r="G94" s="242">
        <v>39.6</v>
      </c>
      <c r="H94" s="242">
        <v>48.9</v>
      </c>
      <c r="I94" s="242">
        <v>15.3</v>
      </c>
      <c r="J94" t="s">
        <v>1362</v>
      </c>
      <c r="K94" s="242">
        <v>40.4</v>
      </c>
      <c r="L94" s="242">
        <v>52.8</v>
      </c>
      <c r="M94" s="242">
        <v>20.9</v>
      </c>
    </row>
    <row r="95" spans="2:13" x14ac:dyDescent="0.25">
      <c r="B95" s="184" t="s">
        <v>140</v>
      </c>
      <c r="C95" s="185" t="s">
        <v>44</v>
      </c>
      <c r="D95" s="54" t="s">
        <v>633</v>
      </c>
      <c r="E95" s="190">
        <v>4262</v>
      </c>
      <c r="G95" s="242">
        <v>50.8</v>
      </c>
      <c r="H95" s="242">
        <v>61.2</v>
      </c>
      <c r="I95" s="242">
        <v>21.1</v>
      </c>
      <c r="J95" t="s">
        <v>1362</v>
      </c>
      <c r="K95" s="242">
        <v>51.8</v>
      </c>
      <c r="L95" s="242">
        <v>64.900000000000006</v>
      </c>
      <c r="M95" s="242">
        <v>27.3</v>
      </c>
    </row>
    <row r="96" spans="2:13" x14ac:dyDescent="0.25">
      <c r="B96" s="184" t="s">
        <v>140</v>
      </c>
      <c r="C96" s="185" t="s">
        <v>45</v>
      </c>
      <c r="D96" s="54" t="s">
        <v>634</v>
      </c>
      <c r="E96" s="190">
        <v>2210</v>
      </c>
      <c r="G96" s="242">
        <v>64.599999999999994</v>
      </c>
      <c r="H96" s="242">
        <v>74.900000000000006</v>
      </c>
      <c r="I96" s="242">
        <v>29.2</v>
      </c>
      <c r="J96" t="s">
        <v>1362</v>
      </c>
      <c r="K96" s="242">
        <v>65.400000000000006</v>
      </c>
      <c r="L96" s="242">
        <v>78.900000000000006</v>
      </c>
      <c r="M96" s="242">
        <v>39</v>
      </c>
    </row>
    <row r="97" spans="2:13" x14ac:dyDescent="0.25">
      <c r="B97" s="184" t="s">
        <v>140</v>
      </c>
      <c r="C97" s="185" t="s">
        <v>46</v>
      </c>
      <c r="D97" s="54" t="s">
        <v>635</v>
      </c>
      <c r="E97" s="190">
        <v>39916</v>
      </c>
      <c r="G97" s="242">
        <v>47.6</v>
      </c>
      <c r="H97" s="242">
        <v>56.9</v>
      </c>
      <c r="I97" s="242">
        <v>17.899999999999999</v>
      </c>
      <c r="J97" t="s">
        <v>1362</v>
      </c>
      <c r="K97" s="242">
        <v>48.6</v>
      </c>
      <c r="L97" s="242">
        <v>61.3</v>
      </c>
      <c r="M97" s="242">
        <v>24.7</v>
      </c>
    </row>
    <row r="98" spans="2:13" x14ac:dyDescent="0.25">
      <c r="B98" s="184" t="s">
        <v>140</v>
      </c>
      <c r="C98" s="185" t="s">
        <v>47</v>
      </c>
      <c r="D98" s="54" t="s">
        <v>636</v>
      </c>
      <c r="E98" s="190">
        <v>8651</v>
      </c>
      <c r="G98" s="242">
        <v>30.5</v>
      </c>
      <c r="H98" s="242">
        <v>36.200000000000003</v>
      </c>
      <c r="I98" s="242">
        <v>8.1</v>
      </c>
      <c r="J98" t="s">
        <v>1362</v>
      </c>
      <c r="K98" s="242">
        <v>31.7</v>
      </c>
      <c r="L98" s="242">
        <v>41.8</v>
      </c>
      <c r="M98" s="242">
        <v>14.7</v>
      </c>
    </row>
    <row r="99" spans="2:13" x14ac:dyDescent="0.25">
      <c r="B99" s="184" t="s">
        <v>140</v>
      </c>
      <c r="C99" s="185" t="s">
        <v>48</v>
      </c>
      <c r="D99" s="54" t="s">
        <v>637</v>
      </c>
      <c r="E99" s="190">
        <v>10620</v>
      </c>
      <c r="G99" s="242">
        <v>37.799999999999997</v>
      </c>
      <c r="H99" s="242">
        <v>47.9</v>
      </c>
      <c r="I99" s="242">
        <v>16.2</v>
      </c>
      <c r="J99" t="s">
        <v>1362</v>
      </c>
      <c r="K99" s="242">
        <v>38.5</v>
      </c>
      <c r="L99" s="242">
        <v>52.2</v>
      </c>
      <c r="M99" s="242">
        <v>22.3</v>
      </c>
    </row>
    <row r="100" spans="2:13" x14ac:dyDescent="0.25">
      <c r="B100" s="184" t="s">
        <v>140</v>
      </c>
      <c r="C100" s="185" t="s">
        <v>49</v>
      </c>
      <c r="D100" s="54" t="s">
        <v>638</v>
      </c>
      <c r="E100" s="190">
        <v>2678</v>
      </c>
      <c r="G100" s="242">
        <v>31.9</v>
      </c>
      <c r="H100" s="242">
        <v>37.9</v>
      </c>
      <c r="I100" s="242">
        <v>8.9</v>
      </c>
      <c r="J100" t="s">
        <v>1362</v>
      </c>
      <c r="K100" s="242">
        <v>33.200000000000003</v>
      </c>
      <c r="L100" s="242">
        <v>43.3</v>
      </c>
      <c r="M100" s="242">
        <v>15.1</v>
      </c>
    </row>
    <row r="101" spans="2:13" x14ac:dyDescent="0.25">
      <c r="B101" s="184" t="s">
        <v>140</v>
      </c>
      <c r="C101" s="185" t="s">
        <v>50</v>
      </c>
      <c r="D101" s="54" t="s">
        <v>639</v>
      </c>
      <c r="E101" s="190">
        <v>21949</v>
      </c>
      <c r="G101" s="242">
        <v>34.200000000000003</v>
      </c>
      <c r="H101" s="242">
        <v>42.1</v>
      </c>
      <c r="I101" s="242">
        <v>11.9</v>
      </c>
      <c r="J101" t="s">
        <v>1362</v>
      </c>
      <c r="K101" s="242">
        <v>35.200000000000003</v>
      </c>
      <c r="L101" s="242">
        <v>47</v>
      </c>
      <c r="M101" s="242">
        <v>18.3</v>
      </c>
    </row>
    <row r="102" spans="2:13" x14ac:dyDescent="0.25">
      <c r="B102" s="184" t="s">
        <v>140</v>
      </c>
      <c r="C102" s="185" t="s">
        <v>51</v>
      </c>
      <c r="D102" s="54" t="s">
        <v>640</v>
      </c>
      <c r="E102" s="190">
        <v>5055</v>
      </c>
      <c r="G102" s="242">
        <v>41.4</v>
      </c>
      <c r="H102" s="242">
        <v>49.1</v>
      </c>
      <c r="I102" s="242">
        <v>13.2</v>
      </c>
      <c r="J102" t="s">
        <v>1362</v>
      </c>
      <c r="K102" s="242">
        <v>42.2</v>
      </c>
      <c r="L102" s="242">
        <v>53.2</v>
      </c>
      <c r="M102" s="242">
        <v>19</v>
      </c>
    </row>
    <row r="103" spans="2:13" x14ac:dyDescent="0.25">
      <c r="B103" s="184" t="s">
        <v>140</v>
      </c>
      <c r="C103" s="185" t="s">
        <v>52</v>
      </c>
      <c r="D103" s="54" t="s">
        <v>641</v>
      </c>
      <c r="E103" s="190">
        <v>5055</v>
      </c>
      <c r="G103" s="242">
        <v>41.4</v>
      </c>
      <c r="H103" s="242">
        <v>49.1</v>
      </c>
      <c r="I103" s="242">
        <v>13.2</v>
      </c>
      <c r="J103" t="s">
        <v>1362</v>
      </c>
      <c r="K103" s="242">
        <v>42.2</v>
      </c>
      <c r="L103" s="242">
        <v>53.2</v>
      </c>
      <c r="M103" s="242">
        <v>19</v>
      </c>
    </row>
    <row r="104" spans="2:13" x14ac:dyDescent="0.25">
      <c r="B104" s="184" t="s">
        <v>140</v>
      </c>
      <c r="C104" s="185" t="s">
        <v>53</v>
      </c>
      <c r="D104" s="54" t="s">
        <v>642</v>
      </c>
      <c r="E104" s="190">
        <v>15175</v>
      </c>
      <c r="G104" s="242">
        <v>40.9</v>
      </c>
      <c r="H104" s="242">
        <v>44.7</v>
      </c>
      <c r="I104" s="242">
        <v>6.5</v>
      </c>
      <c r="J104" t="s">
        <v>1362</v>
      </c>
      <c r="K104" s="242">
        <v>41.6</v>
      </c>
      <c r="L104" s="242">
        <v>50.1</v>
      </c>
      <c r="M104" s="242">
        <v>14.5</v>
      </c>
    </row>
    <row r="105" spans="2:13" x14ac:dyDescent="0.25">
      <c r="B105" s="191" t="s">
        <v>140</v>
      </c>
      <c r="C105" s="192" t="s">
        <v>25</v>
      </c>
      <c r="D105" s="57" t="s">
        <v>643</v>
      </c>
      <c r="E105" s="193">
        <v>580841</v>
      </c>
      <c r="F105" s="194"/>
      <c r="G105" s="243">
        <v>45</v>
      </c>
      <c r="H105" s="243">
        <v>49.3</v>
      </c>
      <c r="I105" s="243">
        <v>7.8</v>
      </c>
      <c r="J105" s="194" t="s">
        <v>1362</v>
      </c>
      <c r="K105" s="243">
        <v>46.3</v>
      </c>
      <c r="L105" s="243">
        <v>55.1</v>
      </c>
      <c r="M105" s="243">
        <v>16.5</v>
      </c>
    </row>
    <row r="106" spans="2:13" x14ac:dyDescent="0.25">
      <c r="B106" s="184" t="s">
        <v>141</v>
      </c>
      <c r="C106" s="185" t="s">
        <v>30</v>
      </c>
      <c r="D106" s="54" t="s">
        <v>644</v>
      </c>
      <c r="E106" s="186">
        <v>491671</v>
      </c>
      <c r="F106" s="91"/>
      <c r="G106" s="240">
        <v>46.9</v>
      </c>
      <c r="H106" s="240">
        <v>50.6</v>
      </c>
      <c r="I106" s="240">
        <v>6.9</v>
      </c>
      <c r="J106" s="74" t="s">
        <v>1362</v>
      </c>
      <c r="K106" s="240">
        <v>49.7</v>
      </c>
      <c r="L106" s="240">
        <v>58.3</v>
      </c>
      <c r="M106" s="240">
        <v>17.2</v>
      </c>
    </row>
    <row r="107" spans="2:13" x14ac:dyDescent="0.25">
      <c r="B107" s="184" t="s">
        <v>141</v>
      </c>
      <c r="C107" s="185" t="s">
        <v>31</v>
      </c>
      <c r="D107" s="54" t="s">
        <v>645</v>
      </c>
      <c r="E107" s="186">
        <v>2236</v>
      </c>
      <c r="F107" s="91"/>
      <c r="G107" s="240">
        <v>52.9</v>
      </c>
      <c r="H107" s="240">
        <v>56.5</v>
      </c>
      <c r="I107" s="240">
        <v>7.7</v>
      </c>
      <c r="J107" s="74" t="s">
        <v>1362</v>
      </c>
      <c r="K107" s="240">
        <v>55</v>
      </c>
      <c r="L107" s="240">
        <v>61.9</v>
      </c>
      <c r="M107" s="240">
        <v>15.3</v>
      </c>
    </row>
    <row r="108" spans="2:13" x14ac:dyDescent="0.25">
      <c r="B108" s="184" t="s">
        <v>141</v>
      </c>
      <c r="C108" s="185" t="s">
        <v>32</v>
      </c>
      <c r="D108" s="54" t="s">
        <v>646</v>
      </c>
      <c r="E108" s="186">
        <v>163</v>
      </c>
      <c r="F108" s="91"/>
      <c r="G108" s="240">
        <v>8</v>
      </c>
      <c r="H108" s="240">
        <v>10.4</v>
      </c>
      <c r="I108" s="240">
        <v>2.7</v>
      </c>
      <c r="J108" s="74" t="s">
        <v>1362</v>
      </c>
      <c r="K108" s="240">
        <v>9.1999999999999993</v>
      </c>
      <c r="L108" s="240">
        <v>16</v>
      </c>
      <c r="M108" s="240">
        <v>7.4</v>
      </c>
    </row>
    <row r="109" spans="2:13" x14ac:dyDescent="0.25">
      <c r="B109" s="184" t="s">
        <v>141</v>
      </c>
      <c r="C109" s="185" t="s">
        <v>33</v>
      </c>
      <c r="D109" s="54" t="s">
        <v>647</v>
      </c>
      <c r="E109" s="188">
        <v>13176</v>
      </c>
      <c r="F109" s="189"/>
      <c r="G109" s="241">
        <v>45.1</v>
      </c>
      <c r="H109" s="241">
        <v>51.8</v>
      </c>
      <c r="I109" s="241">
        <v>12.3</v>
      </c>
      <c r="J109" s="189" t="s">
        <v>1362</v>
      </c>
      <c r="K109" s="241">
        <v>46.4</v>
      </c>
      <c r="L109" s="241">
        <v>57.4</v>
      </c>
      <c r="M109" s="241">
        <v>20.5</v>
      </c>
    </row>
    <row r="110" spans="2:13" x14ac:dyDescent="0.25">
      <c r="B110" s="184" t="s">
        <v>141</v>
      </c>
      <c r="C110" s="185" t="s">
        <v>34</v>
      </c>
      <c r="D110" s="54" t="s">
        <v>648</v>
      </c>
      <c r="E110" s="188">
        <v>376</v>
      </c>
      <c r="F110" s="189"/>
      <c r="G110" s="241">
        <v>7.4</v>
      </c>
      <c r="H110" s="241">
        <v>8.5</v>
      </c>
      <c r="I110" s="241">
        <v>1.1000000000000001</v>
      </c>
      <c r="J110" s="189" t="s">
        <v>1362</v>
      </c>
      <c r="K110" s="241">
        <v>8.1999999999999993</v>
      </c>
      <c r="L110" s="241">
        <v>12.2</v>
      </c>
      <c r="M110" s="241">
        <v>4.3</v>
      </c>
    </row>
    <row r="111" spans="2:13" x14ac:dyDescent="0.25">
      <c r="B111" s="184" t="s">
        <v>141</v>
      </c>
      <c r="C111" s="185" t="s">
        <v>35</v>
      </c>
      <c r="D111" s="54" t="s">
        <v>649</v>
      </c>
      <c r="E111" s="188">
        <v>507622</v>
      </c>
      <c r="F111" s="189"/>
      <c r="G111" s="241">
        <v>46.9</v>
      </c>
      <c r="H111" s="241">
        <v>50.6</v>
      </c>
      <c r="I111" s="241">
        <v>7</v>
      </c>
      <c r="J111" s="189" t="s">
        <v>1362</v>
      </c>
      <c r="K111" s="241">
        <v>49.6</v>
      </c>
      <c r="L111" s="241">
        <v>58.3</v>
      </c>
      <c r="M111" s="241">
        <v>17.3</v>
      </c>
    </row>
    <row r="112" spans="2:13" x14ac:dyDescent="0.25">
      <c r="B112" s="184" t="s">
        <v>141</v>
      </c>
      <c r="C112" s="185" t="s">
        <v>36</v>
      </c>
      <c r="D112" s="54" t="s">
        <v>650</v>
      </c>
      <c r="E112" s="190">
        <v>5660</v>
      </c>
      <c r="G112" s="242">
        <v>35.200000000000003</v>
      </c>
      <c r="H112" s="242">
        <v>39.5</v>
      </c>
      <c r="I112" s="242">
        <v>6.7</v>
      </c>
      <c r="J112" t="s">
        <v>1362</v>
      </c>
      <c r="K112" s="242">
        <v>38.200000000000003</v>
      </c>
      <c r="L112" s="242">
        <v>47.6</v>
      </c>
      <c r="M112" s="242">
        <v>15.2</v>
      </c>
    </row>
    <row r="113" spans="2:13" x14ac:dyDescent="0.25">
      <c r="B113" s="184" t="s">
        <v>141</v>
      </c>
      <c r="C113" s="185" t="s">
        <v>37</v>
      </c>
      <c r="D113" s="54" t="s">
        <v>651</v>
      </c>
      <c r="E113" s="190">
        <v>1369</v>
      </c>
      <c r="G113" s="242">
        <v>42.8</v>
      </c>
      <c r="H113" s="242">
        <v>49.4</v>
      </c>
      <c r="I113" s="242">
        <v>11.5</v>
      </c>
      <c r="J113" t="s">
        <v>1362</v>
      </c>
      <c r="K113" s="242">
        <v>45.6</v>
      </c>
      <c r="L113" s="242">
        <v>56</v>
      </c>
      <c r="M113" s="242">
        <v>19.2</v>
      </c>
    </row>
    <row r="114" spans="2:13" x14ac:dyDescent="0.25">
      <c r="B114" s="184" t="s">
        <v>141</v>
      </c>
      <c r="C114" s="185" t="s">
        <v>38</v>
      </c>
      <c r="D114" s="54" t="s">
        <v>652</v>
      </c>
      <c r="E114" s="190">
        <v>2844</v>
      </c>
      <c r="G114" s="242">
        <v>59.2</v>
      </c>
      <c r="H114" s="242">
        <v>64.400000000000006</v>
      </c>
      <c r="I114" s="242">
        <v>12.7</v>
      </c>
      <c r="J114" t="s">
        <v>1362</v>
      </c>
      <c r="K114" s="242">
        <v>61.3</v>
      </c>
      <c r="L114" s="242">
        <v>69</v>
      </c>
      <c r="M114" s="242">
        <v>19.899999999999999</v>
      </c>
    </row>
    <row r="115" spans="2:13" x14ac:dyDescent="0.25">
      <c r="B115" s="184" t="s">
        <v>141</v>
      </c>
      <c r="C115" s="185" t="s">
        <v>39</v>
      </c>
      <c r="D115" s="54" t="s">
        <v>653</v>
      </c>
      <c r="E115" s="190">
        <v>5096</v>
      </c>
      <c r="G115" s="242">
        <v>48.8</v>
      </c>
      <c r="H115" s="242">
        <v>53.7</v>
      </c>
      <c r="I115" s="242">
        <v>9.6</v>
      </c>
      <c r="J115" t="s">
        <v>1362</v>
      </c>
      <c r="K115" s="242">
        <v>50.9</v>
      </c>
      <c r="L115" s="242">
        <v>59.4</v>
      </c>
      <c r="M115" s="242">
        <v>17.3</v>
      </c>
    </row>
    <row r="116" spans="2:13" x14ac:dyDescent="0.25">
      <c r="B116" s="184" t="s">
        <v>141</v>
      </c>
      <c r="C116" s="185" t="s">
        <v>40</v>
      </c>
      <c r="D116" s="54" t="s">
        <v>654</v>
      </c>
      <c r="E116" s="190">
        <v>14969</v>
      </c>
      <c r="G116" s="242">
        <v>45.1</v>
      </c>
      <c r="H116" s="242">
        <v>50</v>
      </c>
      <c r="I116" s="242">
        <v>8.9</v>
      </c>
      <c r="J116" t="s">
        <v>1362</v>
      </c>
      <c r="K116" s="242">
        <v>47.6</v>
      </c>
      <c r="L116" s="242">
        <v>56.4</v>
      </c>
      <c r="M116" s="242">
        <v>16.899999999999999</v>
      </c>
    </row>
    <row r="117" spans="2:13" x14ac:dyDescent="0.25">
      <c r="B117" s="184" t="s">
        <v>141</v>
      </c>
      <c r="C117" s="185" t="s">
        <v>41</v>
      </c>
      <c r="D117" s="54" t="s">
        <v>655</v>
      </c>
      <c r="E117" s="190">
        <v>13360</v>
      </c>
      <c r="G117" s="242">
        <v>62.7</v>
      </c>
      <c r="H117" s="242">
        <v>71.7</v>
      </c>
      <c r="I117" s="242">
        <v>24.3</v>
      </c>
      <c r="J117" t="s">
        <v>1362</v>
      </c>
      <c r="K117" s="242">
        <v>64.400000000000006</v>
      </c>
      <c r="L117" s="242">
        <v>76</v>
      </c>
      <c r="M117" s="242">
        <v>32.799999999999997</v>
      </c>
    </row>
    <row r="118" spans="2:13" x14ac:dyDescent="0.25">
      <c r="B118" s="184" t="s">
        <v>141</v>
      </c>
      <c r="C118" s="185" t="s">
        <v>42</v>
      </c>
      <c r="D118" s="54" t="s">
        <v>656</v>
      </c>
      <c r="E118" s="190">
        <v>14561</v>
      </c>
      <c r="G118" s="242">
        <v>37.9</v>
      </c>
      <c r="H118" s="242">
        <v>47</v>
      </c>
      <c r="I118" s="242">
        <v>14.7</v>
      </c>
      <c r="J118" t="s">
        <v>1362</v>
      </c>
      <c r="K118" s="242">
        <v>40.4</v>
      </c>
      <c r="L118" s="242">
        <v>54.7</v>
      </c>
      <c r="M118" s="242">
        <v>24</v>
      </c>
    </row>
    <row r="119" spans="2:13" x14ac:dyDescent="0.25">
      <c r="B119" s="184" t="s">
        <v>141</v>
      </c>
      <c r="C119" s="185" t="s">
        <v>43</v>
      </c>
      <c r="D119" s="54" t="s">
        <v>657</v>
      </c>
      <c r="E119" s="190">
        <v>5743</v>
      </c>
      <c r="G119" s="242">
        <v>42</v>
      </c>
      <c r="H119" s="242">
        <v>51.2</v>
      </c>
      <c r="I119" s="242">
        <v>15.9</v>
      </c>
      <c r="J119" t="s">
        <v>1362</v>
      </c>
      <c r="K119" s="242">
        <v>43.5</v>
      </c>
      <c r="L119" s="242">
        <v>56.8</v>
      </c>
      <c r="M119" s="242">
        <v>23.5</v>
      </c>
    </row>
    <row r="120" spans="2:13" x14ac:dyDescent="0.25">
      <c r="B120" s="184" t="s">
        <v>141</v>
      </c>
      <c r="C120" s="185" t="s">
        <v>44</v>
      </c>
      <c r="D120" s="54" t="s">
        <v>658</v>
      </c>
      <c r="E120" s="190">
        <v>4974</v>
      </c>
      <c r="G120" s="242">
        <v>49.1</v>
      </c>
      <c r="H120" s="242">
        <v>59.5</v>
      </c>
      <c r="I120" s="242">
        <v>20.399999999999999</v>
      </c>
      <c r="J120" t="s">
        <v>1362</v>
      </c>
      <c r="K120" s="242">
        <v>50.5</v>
      </c>
      <c r="L120" s="242">
        <v>64.8</v>
      </c>
      <c r="M120" s="242">
        <v>28.9</v>
      </c>
    </row>
    <row r="121" spans="2:13" x14ac:dyDescent="0.25">
      <c r="B121" s="184" t="s">
        <v>141</v>
      </c>
      <c r="C121" s="185" t="s">
        <v>45</v>
      </c>
      <c r="D121" s="54" t="s">
        <v>659</v>
      </c>
      <c r="E121" s="190">
        <v>2158</v>
      </c>
      <c r="G121" s="242">
        <v>68.400000000000006</v>
      </c>
      <c r="H121" s="242">
        <v>77.8</v>
      </c>
      <c r="I121" s="242">
        <v>29.8</v>
      </c>
      <c r="J121" t="s">
        <v>1362</v>
      </c>
      <c r="K121" s="242">
        <v>69.3</v>
      </c>
      <c r="L121" s="242">
        <v>81.8</v>
      </c>
      <c r="M121" s="242">
        <v>40.700000000000003</v>
      </c>
    </row>
    <row r="122" spans="2:13" x14ac:dyDescent="0.25">
      <c r="B122" s="184" t="s">
        <v>141</v>
      </c>
      <c r="C122" s="185" t="s">
        <v>46</v>
      </c>
      <c r="D122" s="54" t="s">
        <v>660</v>
      </c>
      <c r="E122" s="190">
        <v>40796</v>
      </c>
      <c r="G122" s="242">
        <v>49.6</v>
      </c>
      <c r="H122" s="242">
        <v>58.8</v>
      </c>
      <c r="I122" s="242">
        <v>18.399999999999999</v>
      </c>
      <c r="J122" t="s">
        <v>1362</v>
      </c>
      <c r="K122" s="242">
        <v>51.4</v>
      </c>
      <c r="L122" s="242">
        <v>64.599999999999994</v>
      </c>
      <c r="M122" s="242">
        <v>27.2</v>
      </c>
    </row>
    <row r="123" spans="2:13" x14ac:dyDescent="0.25">
      <c r="B123" s="184" t="s">
        <v>141</v>
      </c>
      <c r="C123" s="185" t="s">
        <v>47</v>
      </c>
      <c r="D123" s="54" t="s">
        <v>661</v>
      </c>
      <c r="E123" s="190">
        <v>8384</v>
      </c>
      <c r="G123" s="242">
        <v>34.200000000000003</v>
      </c>
      <c r="H123" s="242">
        <v>40.4</v>
      </c>
      <c r="I123" s="242">
        <v>9.4</v>
      </c>
      <c r="J123" t="s">
        <v>1362</v>
      </c>
      <c r="K123" s="242">
        <v>36.200000000000003</v>
      </c>
      <c r="L123" s="242">
        <v>47.7</v>
      </c>
      <c r="M123" s="242">
        <v>17.899999999999999</v>
      </c>
    </row>
    <row r="124" spans="2:13" x14ac:dyDescent="0.25">
      <c r="B124" s="184" t="s">
        <v>141</v>
      </c>
      <c r="C124" s="185" t="s">
        <v>48</v>
      </c>
      <c r="D124" s="54" t="s">
        <v>662</v>
      </c>
      <c r="E124" s="190">
        <v>11461</v>
      </c>
      <c r="G124" s="242">
        <v>40.9</v>
      </c>
      <c r="H124" s="242">
        <v>50.6</v>
      </c>
      <c r="I124" s="242">
        <v>16.3</v>
      </c>
      <c r="J124" t="s">
        <v>1362</v>
      </c>
      <c r="K124" s="242">
        <v>42.5</v>
      </c>
      <c r="L124" s="242">
        <v>56.2</v>
      </c>
      <c r="M124" s="242">
        <v>23.9</v>
      </c>
    </row>
    <row r="125" spans="2:13" x14ac:dyDescent="0.25">
      <c r="B125" s="184" t="s">
        <v>141</v>
      </c>
      <c r="C125" s="185" t="s">
        <v>49</v>
      </c>
      <c r="D125" s="54" t="s">
        <v>663</v>
      </c>
      <c r="E125" s="190">
        <v>2678</v>
      </c>
      <c r="G125" s="242">
        <v>34.5</v>
      </c>
      <c r="H125" s="242">
        <v>41.4</v>
      </c>
      <c r="I125" s="242">
        <v>10.4</v>
      </c>
      <c r="J125" t="s">
        <v>1362</v>
      </c>
      <c r="K125" s="242">
        <v>37.1</v>
      </c>
      <c r="L125" s="242">
        <v>49.2</v>
      </c>
      <c r="M125" s="242">
        <v>19.2</v>
      </c>
    </row>
    <row r="126" spans="2:13" x14ac:dyDescent="0.25">
      <c r="B126" s="184" t="s">
        <v>141</v>
      </c>
      <c r="C126" s="185" t="s">
        <v>50</v>
      </c>
      <c r="D126" s="54" t="s">
        <v>664</v>
      </c>
      <c r="E126" s="190">
        <v>22523</v>
      </c>
      <c r="G126" s="242">
        <v>37.700000000000003</v>
      </c>
      <c r="H126" s="242">
        <v>45.7</v>
      </c>
      <c r="I126" s="242">
        <v>12.9</v>
      </c>
      <c r="J126" t="s">
        <v>1362</v>
      </c>
      <c r="K126" s="242">
        <v>39.5</v>
      </c>
      <c r="L126" s="242">
        <v>52.2</v>
      </c>
      <c r="M126" s="242">
        <v>21</v>
      </c>
    </row>
    <row r="127" spans="2:13" x14ac:dyDescent="0.25">
      <c r="B127" s="184" t="s">
        <v>141</v>
      </c>
      <c r="C127" s="185" t="s">
        <v>51</v>
      </c>
      <c r="D127" s="54" t="s">
        <v>665</v>
      </c>
      <c r="E127" s="190">
        <v>5391</v>
      </c>
      <c r="G127" s="242">
        <v>42</v>
      </c>
      <c r="H127" s="242">
        <v>50.3</v>
      </c>
      <c r="I127" s="242">
        <v>14.2</v>
      </c>
      <c r="J127" t="s">
        <v>1362</v>
      </c>
      <c r="K127" s="242">
        <v>43.7</v>
      </c>
      <c r="L127" s="242">
        <v>56</v>
      </c>
      <c r="M127" s="242">
        <v>21.9</v>
      </c>
    </row>
    <row r="128" spans="2:13" x14ac:dyDescent="0.25">
      <c r="B128" s="184" t="s">
        <v>141</v>
      </c>
      <c r="C128" s="185" t="s">
        <v>52</v>
      </c>
      <c r="D128" s="54" t="s">
        <v>666</v>
      </c>
      <c r="E128" s="190">
        <v>5391</v>
      </c>
      <c r="G128" s="242">
        <v>42</v>
      </c>
      <c r="H128" s="242">
        <v>50.3</v>
      </c>
      <c r="I128" s="242">
        <v>14.2</v>
      </c>
      <c r="J128" t="s">
        <v>1362</v>
      </c>
      <c r="K128" s="242">
        <v>43.7</v>
      </c>
      <c r="L128" s="242">
        <v>56</v>
      </c>
      <c r="M128" s="242">
        <v>21.9</v>
      </c>
    </row>
    <row r="129" spans="2:13" x14ac:dyDescent="0.25">
      <c r="B129" s="184" t="s">
        <v>141</v>
      </c>
      <c r="C129" s="185" t="s">
        <v>53</v>
      </c>
      <c r="D129" s="54" t="s">
        <v>667</v>
      </c>
      <c r="E129" s="190">
        <v>11662</v>
      </c>
      <c r="G129" s="242">
        <v>42.1</v>
      </c>
      <c r="H129" s="242">
        <v>46.3</v>
      </c>
      <c r="I129" s="242">
        <v>7.3</v>
      </c>
      <c r="J129" t="s">
        <v>1362</v>
      </c>
      <c r="K129" s="242">
        <v>43.9</v>
      </c>
      <c r="L129" s="242">
        <v>53.5</v>
      </c>
      <c r="M129" s="242">
        <v>17.3</v>
      </c>
    </row>
    <row r="130" spans="2:13" x14ac:dyDescent="0.25">
      <c r="B130" s="191" t="s">
        <v>141</v>
      </c>
      <c r="C130" s="192" t="s">
        <v>25</v>
      </c>
      <c r="D130" s="57" t="s">
        <v>668</v>
      </c>
      <c r="E130" s="193">
        <v>591301</v>
      </c>
      <c r="F130" s="194"/>
      <c r="G130" s="243">
        <v>46.6</v>
      </c>
      <c r="H130" s="243">
        <v>51</v>
      </c>
      <c r="I130" s="243">
        <v>8.1</v>
      </c>
      <c r="J130" s="194" t="s">
        <v>1362</v>
      </c>
      <c r="K130" s="243">
        <v>49.2</v>
      </c>
      <c r="L130" s="243">
        <v>58.4</v>
      </c>
      <c r="M130" s="243">
        <v>18.100000000000001</v>
      </c>
    </row>
    <row r="131" spans="2:13" x14ac:dyDescent="0.25">
      <c r="B131" s="184" t="s">
        <v>142</v>
      </c>
      <c r="C131" s="185" t="s">
        <v>30</v>
      </c>
      <c r="D131" s="54" t="s">
        <v>669</v>
      </c>
      <c r="E131" s="186">
        <v>485638</v>
      </c>
      <c r="F131" s="91"/>
      <c r="G131" s="240">
        <v>48.9</v>
      </c>
      <c r="H131" s="240">
        <v>52.9</v>
      </c>
      <c r="I131" s="240">
        <v>7.8</v>
      </c>
      <c r="J131" s="74" t="s">
        <v>1362</v>
      </c>
      <c r="K131" s="240">
        <v>53.1</v>
      </c>
      <c r="L131" s="240">
        <v>61.5</v>
      </c>
      <c r="M131" s="240">
        <v>17.899999999999999</v>
      </c>
    </row>
    <row r="132" spans="2:13" x14ac:dyDescent="0.25">
      <c r="B132" s="184" t="s">
        <v>142</v>
      </c>
      <c r="C132" s="185" t="s">
        <v>31</v>
      </c>
      <c r="D132" s="54" t="s">
        <v>670</v>
      </c>
      <c r="E132" s="186">
        <v>2131</v>
      </c>
      <c r="F132" s="91"/>
      <c r="G132" s="240">
        <v>57.5</v>
      </c>
      <c r="H132" s="240">
        <v>61.4</v>
      </c>
      <c r="I132" s="240">
        <v>9.1999999999999993</v>
      </c>
      <c r="J132" s="74" t="s">
        <v>1362</v>
      </c>
      <c r="K132" s="240">
        <v>60.6</v>
      </c>
      <c r="L132" s="240">
        <v>67.2</v>
      </c>
      <c r="M132" s="240">
        <v>16.899999999999999</v>
      </c>
    </row>
    <row r="133" spans="2:13" x14ac:dyDescent="0.25">
      <c r="B133" s="184" t="s">
        <v>142</v>
      </c>
      <c r="C133" s="185" t="s">
        <v>32</v>
      </c>
      <c r="D133" s="54" t="s">
        <v>671</v>
      </c>
      <c r="E133" s="186">
        <v>116</v>
      </c>
      <c r="F133" s="91"/>
      <c r="G133" s="240">
        <v>6</v>
      </c>
      <c r="H133" s="240">
        <v>6.9</v>
      </c>
      <c r="I133" s="240" t="s">
        <v>1363</v>
      </c>
      <c r="J133" s="74" t="s">
        <v>1362</v>
      </c>
      <c r="K133" s="240">
        <v>9.5</v>
      </c>
      <c r="L133" s="240">
        <v>12.9</v>
      </c>
      <c r="M133" s="240">
        <v>3.8</v>
      </c>
    </row>
    <row r="134" spans="2:13" x14ac:dyDescent="0.25">
      <c r="B134" s="184" t="s">
        <v>142</v>
      </c>
      <c r="C134" s="185" t="s">
        <v>33</v>
      </c>
      <c r="D134" s="54" t="s">
        <v>672</v>
      </c>
      <c r="E134" s="188">
        <v>15470</v>
      </c>
      <c r="F134" s="189"/>
      <c r="G134" s="241">
        <v>44.7</v>
      </c>
      <c r="H134" s="241">
        <v>52.2</v>
      </c>
      <c r="I134" s="241">
        <v>13.5</v>
      </c>
      <c r="J134" s="189" t="s">
        <v>1362</v>
      </c>
      <c r="K134" s="241">
        <v>47.5</v>
      </c>
      <c r="L134" s="241">
        <v>58.8</v>
      </c>
      <c r="M134" s="241">
        <v>21.6</v>
      </c>
    </row>
    <row r="135" spans="2:13" x14ac:dyDescent="0.25">
      <c r="B135" s="184" t="s">
        <v>142</v>
      </c>
      <c r="C135" s="185" t="s">
        <v>34</v>
      </c>
      <c r="D135" s="54" t="s">
        <v>673</v>
      </c>
      <c r="E135" s="188">
        <v>449</v>
      </c>
      <c r="F135" s="189"/>
      <c r="G135" s="241">
        <v>7.3</v>
      </c>
      <c r="H135" s="241">
        <v>8.6999999999999993</v>
      </c>
      <c r="I135" s="241">
        <v>1.4</v>
      </c>
      <c r="J135" s="189" t="s">
        <v>1362</v>
      </c>
      <c r="K135" s="241">
        <v>10.199999999999999</v>
      </c>
      <c r="L135" s="241">
        <v>13.8</v>
      </c>
      <c r="M135" s="241">
        <v>4</v>
      </c>
    </row>
    <row r="136" spans="2:13" x14ac:dyDescent="0.25">
      <c r="B136" s="184" t="s">
        <v>142</v>
      </c>
      <c r="C136" s="185" t="s">
        <v>35</v>
      </c>
      <c r="D136" s="54" t="s">
        <v>674</v>
      </c>
      <c r="E136" s="188">
        <v>503804</v>
      </c>
      <c r="F136" s="189"/>
      <c r="G136" s="241">
        <v>48.8</v>
      </c>
      <c r="H136" s="241">
        <v>52.9</v>
      </c>
      <c r="I136" s="241">
        <v>8</v>
      </c>
      <c r="J136" s="189" t="s">
        <v>1362</v>
      </c>
      <c r="K136" s="241">
        <v>52.9</v>
      </c>
      <c r="L136" s="241">
        <v>61.4</v>
      </c>
      <c r="M136" s="241">
        <v>18</v>
      </c>
    </row>
    <row r="137" spans="2:13" x14ac:dyDescent="0.25">
      <c r="B137" s="184" t="s">
        <v>142</v>
      </c>
      <c r="C137" s="185" t="s">
        <v>36</v>
      </c>
      <c r="D137" s="54" t="s">
        <v>675</v>
      </c>
      <c r="E137" s="190">
        <v>6065</v>
      </c>
      <c r="G137" s="242">
        <v>38.5</v>
      </c>
      <c r="H137" s="242">
        <v>43.2</v>
      </c>
      <c r="I137" s="242">
        <v>7.5</v>
      </c>
      <c r="J137" t="s">
        <v>1362</v>
      </c>
      <c r="K137" s="242">
        <v>43.7</v>
      </c>
      <c r="L137" s="242">
        <v>52.7</v>
      </c>
      <c r="M137" s="242">
        <v>16</v>
      </c>
    </row>
    <row r="138" spans="2:13" x14ac:dyDescent="0.25">
      <c r="B138" s="184" t="s">
        <v>142</v>
      </c>
      <c r="C138" s="185" t="s">
        <v>37</v>
      </c>
      <c r="D138" s="54" t="s">
        <v>676</v>
      </c>
      <c r="E138" s="190">
        <v>1594</v>
      </c>
      <c r="G138" s="242">
        <v>46.7</v>
      </c>
      <c r="H138" s="242">
        <v>52.6</v>
      </c>
      <c r="I138" s="242">
        <v>11.1</v>
      </c>
      <c r="J138" t="s">
        <v>1362</v>
      </c>
      <c r="K138" s="242">
        <v>49.6</v>
      </c>
      <c r="L138" s="242">
        <v>59.6</v>
      </c>
      <c r="M138" s="242">
        <v>19.8</v>
      </c>
    </row>
    <row r="139" spans="2:13" x14ac:dyDescent="0.25">
      <c r="B139" s="184" t="s">
        <v>142</v>
      </c>
      <c r="C139" s="185" t="s">
        <v>38</v>
      </c>
      <c r="D139" s="54" t="s">
        <v>677</v>
      </c>
      <c r="E139" s="190">
        <v>3111</v>
      </c>
      <c r="G139" s="242">
        <v>58.6</v>
      </c>
      <c r="H139" s="242">
        <v>64.400000000000006</v>
      </c>
      <c r="I139" s="242">
        <v>13.9</v>
      </c>
      <c r="J139" t="s">
        <v>1362</v>
      </c>
      <c r="K139" s="242">
        <v>61.9</v>
      </c>
      <c r="L139" s="242">
        <v>70.900000000000006</v>
      </c>
      <c r="M139" s="242">
        <v>23.7</v>
      </c>
    </row>
    <row r="140" spans="2:13" x14ac:dyDescent="0.25">
      <c r="B140" s="184" t="s">
        <v>142</v>
      </c>
      <c r="C140" s="185" t="s">
        <v>39</v>
      </c>
      <c r="D140" s="54" t="s">
        <v>678</v>
      </c>
      <c r="E140" s="190">
        <v>5527</v>
      </c>
      <c r="G140" s="242">
        <v>50.8</v>
      </c>
      <c r="H140" s="242">
        <v>57</v>
      </c>
      <c r="I140" s="242">
        <v>12.6</v>
      </c>
      <c r="J140" t="s">
        <v>1362</v>
      </c>
      <c r="K140" s="242">
        <v>54.4</v>
      </c>
      <c r="L140" s="242">
        <v>64.099999999999994</v>
      </c>
      <c r="M140" s="242">
        <v>21.3</v>
      </c>
    </row>
    <row r="141" spans="2:13" x14ac:dyDescent="0.25">
      <c r="B141" s="184" t="s">
        <v>142</v>
      </c>
      <c r="C141" s="185" t="s">
        <v>40</v>
      </c>
      <c r="D141" s="54" t="s">
        <v>679</v>
      </c>
      <c r="E141" s="190">
        <v>16297</v>
      </c>
      <c r="G141" s="242">
        <v>47.3</v>
      </c>
      <c r="H141" s="242">
        <v>52.8</v>
      </c>
      <c r="I141" s="242">
        <v>10.5</v>
      </c>
      <c r="J141" t="s">
        <v>1362</v>
      </c>
      <c r="K141" s="242">
        <v>51.4</v>
      </c>
      <c r="L141" s="242">
        <v>60.7</v>
      </c>
      <c r="M141" s="242">
        <v>19.2</v>
      </c>
    </row>
    <row r="142" spans="2:13" x14ac:dyDescent="0.25">
      <c r="B142" s="184" t="s">
        <v>142</v>
      </c>
      <c r="C142" s="185" t="s">
        <v>41</v>
      </c>
      <c r="D142" s="54" t="s">
        <v>680</v>
      </c>
      <c r="E142" s="190">
        <v>13520</v>
      </c>
      <c r="G142" s="242">
        <v>65</v>
      </c>
      <c r="H142" s="242">
        <v>73.900000000000006</v>
      </c>
      <c r="I142" s="242">
        <v>25.5</v>
      </c>
      <c r="J142" t="s">
        <v>1362</v>
      </c>
      <c r="K142" s="242">
        <v>67.5</v>
      </c>
      <c r="L142" s="242">
        <v>78.400000000000006</v>
      </c>
      <c r="M142" s="242">
        <v>33.5</v>
      </c>
    </row>
    <row r="143" spans="2:13" x14ac:dyDescent="0.25">
      <c r="B143" s="184" t="s">
        <v>142</v>
      </c>
      <c r="C143" s="185" t="s">
        <v>42</v>
      </c>
      <c r="D143" s="54" t="s">
        <v>681</v>
      </c>
      <c r="E143" s="190">
        <v>15328</v>
      </c>
      <c r="G143" s="242">
        <v>40.1</v>
      </c>
      <c r="H143" s="242">
        <v>49.4</v>
      </c>
      <c r="I143" s="242">
        <v>15.5</v>
      </c>
      <c r="J143" t="s">
        <v>1362</v>
      </c>
      <c r="K143" s="242">
        <v>44.1</v>
      </c>
      <c r="L143" s="242">
        <v>57.4</v>
      </c>
      <c r="M143" s="242">
        <v>23.8</v>
      </c>
    </row>
    <row r="144" spans="2:13" x14ac:dyDescent="0.25">
      <c r="B144" s="184" t="s">
        <v>142</v>
      </c>
      <c r="C144" s="185" t="s">
        <v>43</v>
      </c>
      <c r="D144" s="54" t="s">
        <v>682</v>
      </c>
      <c r="E144" s="190">
        <v>5865</v>
      </c>
      <c r="G144" s="242">
        <v>45.5</v>
      </c>
      <c r="H144" s="242">
        <v>54.2</v>
      </c>
      <c r="I144" s="242">
        <v>15.9</v>
      </c>
      <c r="J144" t="s">
        <v>1362</v>
      </c>
      <c r="K144" s="242">
        <v>48</v>
      </c>
      <c r="L144" s="242">
        <v>60.6</v>
      </c>
      <c r="M144" s="242">
        <v>24.2</v>
      </c>
    </row>
    <row r="145" spans="2:13" x14ac:dyDescent="0.25">
      <c r="B145" s="184" t="s">
        <v>142</v>
      </c>
      <c r="C145" s="185" t="s">
        <v>44</v>
      </c>
      <c r="D145" s="54" t="s">
        <v>683</v>
      </c>
      <c r="E145" s="190">
        <v>5735</v>
      </c>
      <c r="G145" s="242">
        <v>51</v>
      </c>
      <c r="H145" s="242">
        <v>62.1</v>
      </c>
      <c r="I145" s="242">
        <v>22.6</v>
      </c>
      <c r="J145" t="s">
        <v>1362</v>
      </c>
      <c r="K145" s="242">
        <v>53.5</v>
      </c>
      <c r="L145" s="242">
        <v>67.3</v>
      </c>
      <c r="M145" s="242">
        <v>29.7</v>
      </c>
    </row>
    <row r="146" spans="2:13" x14ac:dyDescent="0.25">
      <c r="B146" s="184" t="s">
        <v>142</v>
      </c>
      <c r="C146" s="185" t="s">
        <v>45</v>
      </c>
      <c r="D146" s="54" t="s">
        <v>684</v>
      </c>
      <c r="E146" s="190">
        <v>2264</v>
      </c>
      <c r="G146" s="242">
        <v>67.7</v>
      </c>
      <c r="H146" s="242">
        <v>78.2</v>
      </c>
      <c r="I146" s="242">
        <v>32.5</v>
      </c>
      <c r="J146" t="s">
        <v>1362</v>
      </c>
      <c r="K146" s="242">
        <v>69.400000000000006</v>
      </c>
      <c r="L146" s="242">
        <v>82</v>
      </c>
      <c r="M146" s="242">
        <v>41.3</v>
      </c>
    </row>
    <row r="147" spans="2:13" x14ac:dyDescent="0.25">
      <c r="B147" s="184" t="s">
        <v>142</v>
      </c>
      <c r="C147" s="185" t="s">
        <v>46</v>
      </c>
      <c r="D147" s="54" t="s">
        <v>685</v>
      </c>
      <c r="E147" s="190">
        <v>42712</v>
      </c>
      <c r="G147" s="242">
        <v>51.7</v>
      </c>
      <c r="H147" s="242">
        <v>61</v>
      </c>
      <c r="I147" s="242">
        <v>19.399999999999999</v>
      </c>
      <c r="J147" t="s">
        <v>1362</v>
      </c>
      <c r="K147" s="242">
        <v>54.6</v>
      </c>
      <c r="L147" s="242">
        <v>67.099999999999994</v>
      </c>
      <c r="M147" s="242">
        <v>27.5</v>
      </c>
    </row>
    <row r="148" spans="2:13" x14ac:dyDescent="0.25">
      <c r="B148" s="184" t="s">
        <v>142</v>
      </c>
      <c r="C148" s="185" t="s">
        <v>47</v>
      </c>
      <c r="D148" s="54" t="s">
        <v>686</v>
      </c>
      <c r="E148" s="190">
        <v>7989</v>
      </c>
      <c r="G148" s="242">
        <v>37</v>
      </c>
      <c r="H148" s="242">
        <v>42.7</v>
      </c>
      <c r="I148" s="242">
        <v>9.1</v>
      </c>
      <c r="J148" t="s">
        <v>1362</v>
      </c>
      <c r="K148" s="242">
        <v>40.700000000000003</v>
      </c>
      <c r="L148" s="242">
        <v>50.8</v>
      </c>
      <c r="M148" s="242">
        <v>17.100000000000001</v>
      </c>
    </row>
    <row r="149" spans="2:13" x14ac:dyDescent="0.25">
      <c r="B149" s="184" t="s">
        <v>142</v>
      </c>
      <c r="C149" s="185" t="s">
        <v>48</v>
      </c>
      <c r="D149" s="54" t="s">
        <v>687</v>
      </c>
      <c r="E149" s="190">
        <v>12120</v>
      </c>
      <c r="G149" s="242">
        <v>43.7</v>
      </c>
      <c r="H149" s="242">
        <v>54</v>
      </c>
      <c r="I149" s="242">
        <v>18.399999999999999</v>
      </c>
      <c r="J149" t="s">
        <v>1362</v>
      </c>
      <c r="K149" s="242">
        <v>46.6</v>
      </c>
      <c r="L149" s="242">
        <v>60.2</v>
      </c>
      <c r="M149" s="242">
        <v>25.6</v>
      </c>
    </row>
    <row r="150" spans="2:13" x14ac:dyDescent="0.25">
      <c r="B150" s="184" t="s">
        <v>142</v>
      </c>
      <c r="C150" s="185" t="s">
        <v>49</v>
      </c>
      <c r="D150" s="54" t="s">
        <v>688</v>
      </c>
      <c r="E150" s="190">
        <v>2707</v>
      </c>
      <c r="G150" s="242">
        <v>39.9</v>
      </c>
      <c r="H150" s="242">
        <v>46.8</v>
      </c>
      <c r="I150" s="242">
        <v>11.5</v>
      </c>
      <c r="J150" t="s">
        <v>1362</v>
      </c>
      <c r="K150" s="242">
        <v>43.1</v>
      </c>
      <c r="L150" s="242">
        <v>54.9</v>
      </c>
      <c r="M150" s="242">
        <v>20.7</v>
      </c>
    </row>
    <row r="151" spans="2:13" x14ac:dyDescent="0.25">
      <c r="B151" s="184" t="s">
        <v>142</v>
      </c>
      <c r="C151" s="185" t="s">
        <v>50</v>
      </c>
      <c r="D151" s="54" t="s">
        <v>689</v>
      </c>
      <c r="E151" s="190">
        <v>22816</v>
      </c>
      <c r="G151" s="242">
        <v>40.9</v>
      </c>
      <c r="H151" s="242">
        <v>49.2</v>
      </c>
      <c r="I151" s="242">
        <v>14.1</v>
      </c>
      <c r="J151" t="s">
        <v>1362</v>
      </c>
      <c r="K151" s="242">
        <v>44.1</v>
      </c>
      <c r="L151" s="242">
        <v>56.3</v>
      </c>
      <c r="M151" s="242">
        <v>21.8</v>
      </c>
    </row>
    <row r="152" spans="2:13" x14ac:dyDescent="0.25">
      <c r="B152" s="184" t="s">
        <v>142</v>
      </c>
      <c r="C152" s="185" t="s">
        <v>51</v>
      </c>
      <c r="D152" s="54" t="s">
        <v>690</v>
      </c>
      <c r="E152" s="190">
        <v>5761</v>
      </c>
      <c r="G152" s="242">
        <v>43.5</v>
      </c>
      <c r="H152" s="242">
        <v>52.6</v>
      </c>
      <c r="I152" s="242">
        <v>16.100000000000001</v>
      </c>
      <c r="J152" t="s">
        <v>1362</v>
      </c>
      <c r="K152" s="242">
        <v>45.8</v>
      </c>
      <c r="L152" s="242">
        <v>57.8</v>
      </c>
      <c r="M152" s="242">
        <v>22.1</v>
      </c>
    </row>
    <row r="153" spans="2:13" x14ac:dyDescent="0.25">
      <c r="B153" s="184" t="s">
        <v>142</v>
      </c>
      <c r="C153" s="185" t="s">
        <v>52</v>
      </c>
      <c r="D153" s="54" t="s">
        <v>691</v>
      </c>
      <c r="E153" s="190">
        <v>5761</v>
      </c>
      <c r="G153" s="242">
        <v>43.5</v>
      </c>
      <c r="H153" s="242">
        <v>52.6</v>
      </c>
      <c r="I153" s="242">
        <v>16.100000000000001</v>
      </c>
      <c r="J153" t="s">
        <v>1362</v>
      </c>
      <c r="K153" s="242">
        <v>45.8</v>
      </c>
      <c r="L153" s="242">
        <v>57.8</v>
      </c>
      <c r="M153" s="242">
        <v>22.1</v>
      </c>
    </row>
    <row r="154" spans="2:13" x14ac:dyDescent="0.25">
      <c r="B154" s="184" t="s">
        <v>142</v>
      </c>
      <c r="C154" s="185" t="s">
        <v>53</v>
      </c>
      <c r="D154" s="54" t="s">
        <v>692</v>
      </c>
      <c r="E154" s="190">
        <v>8814</v>
      </c>
      <c r="G154" s="242">
        <v>44.2</v>
      </c>
      <c r="H154" s="242">
        <v>49.1</v>
      </c>
      <c r="I154" s="242">
        <v>8.8000000000000007</v>
      </c>
      <c r="J154" t="s">
        <v>1362</v>
      </c>
      <c r="K154" s="242">
        <v>47.2</v>
      </c>
      <c r="L154" s="242">
        <v>56.5</v>
      </c>
      <c r="M154" s="242">
        <v>17.7</v>
      </c>
    </row>
    <row r="155" spans="2:13" x14ac:dyDescent="0.25">
      <c r="B155" s="191" t="s">
        <v>142</v>
      </c>
      <c r="C155" s="192" t="s">
        <v>25</v>
      </c>
      <c r="D155" s="57" t="s">
        <v>693</v>
      </c>
      <c r="E155" s="193">
        <v>591390</v>
      </c>
      <c r="F155" s="194"/>
      <c r="G155" s="243">
        <v>48.6</v>
      </c>
      <c r="H155" s="243">
        <v>53.3</v>
      </c>
      <c r="I155" s="243">
        <v>9.1999999999999993</v>
      </c>
      <c r="J155" s="194" t="s">
        <v>1362</v>
      </c>
      <c r="K155" s="243">
        <v>52.6</v>
      </c>
      <c r="L155" s="243">
        <v>61.6</v>
      </c>
      <c r="M155" s="243">
        <v>18.899999999999999</v>
      </c>
    </row>
    <row r="156" spans="2:13" x14ac:dyDescent="0.25">
      <c r="B156" s="184" t="s">
        <v>143</v>
      </c>
      <c r="C156" s="185" t="s">
        <v>30</v>
      </c>
      <c r="D156" s="54" t="s">
        <v>694</v>
      </c>
      <c r="E156" s="186">
        <v>462341</v>
      </c>
      <c r="F156" s="91"/>
      <c r="G156" s="240">
        <v>51.2</v>
      </c>
      <c r="H156" s="240">
        <v>55.4</v>
      </c>
      <c r="I156" s="240">
        <v>8.6999999999999993</v>
      </c>
      <c r="J156" s="74" t="s">
        <v>1362</v>
      </c>
      <c r="K156" s="240">
        <v>55.6</v>
      </c>
      <c r="L156" s="240">
        <v>63.3</v>
      </c>
      <c r="M156" s="240">
        <v>17.3</v>
      </c>
    </row>
    <row r="157" spans="2:13" x14ac:dyDescent="0.25">
      <c r="B157" s="184" t="s">
        <v>143</v>
      </c>
      <c r="C157" s="185" t="s">
        <v>31</v>
      </c>
      <c r="D157" s="54" t="s">
        <v>695</v>
      </c>
      <c r="E157" s="186">
        <v>1951</v>
      </c>
      <c r="F157" s="91"/>
      <c r="G157" s="240">
        <v>57.9</v>
      </c>
      <c r="H157" s="240">
        <v>62.2</v>
      </c>
      <c r="I157" s="240">
        <v>10.3</v>
      </c>
      <c r="J157" s="74" t="s">
        <v>1362</v>
      </c>
      <c r="K157" s="240">
        <v>61.3</v>
      </c>
      <c r="L157" s="240">
        <v>68</v>
      </c>
      <c r="M157" s="240">
        <v>17.3</v>
      </c>
    </row>
    <row r="158" spans="2:13" x14ac:dyDescent="0.25">
      <c r="B158" s="184" t="s">
        <v>143</v>
      </c>
      <c r="C158" s="185" t="s">
        <v>32</v>
      </c>
      <c r="D158" s="54" t="s">
        <v>696</v>
      </c>
      <c r="E158" s="186">
        <v>125</v>
      </c>
      <c r="F158" s="91"/>
      <c r="G158" s="240">
        <v>9.6</v>
      </c>
      <c r="H158" s="240">
        <v>12</v>
      </c>
      <c r="I158" s="240">
        <v>2.7</v>
      </c>
      <c r="J158" s="74" t="s">
        <v>1362</v>
      </c>
      <c r="K158" s="240">
        <v>12.8</v>
      </c>
      <c r="L158" s="240">
        <v>19.2</v>
      </c>
      <c r="M158" s="240">
        <v>7.3</v>
      </c>
    </row>
    <row r="159" spans="2:13" x14ac:dyDescent="0.25">
      <c r="B159" s="184" t="s">
        <v>143</v>
      </c>
      <c r="C159" s="185" t="s">
        <v>33</v>
      </c>
      <c r="D159" s="54" t="s">
        <v>697</v>
      </c>
      <c r="E159" s="188">
        <v>16983</v>
      </c>
      <c r="F159" s="189"/>
      <c r="G159" s="241">
        <v>46.4</v>
      </c>
      <c r="H159" s="241">
        <v>53.8</v>
      </c>
      <c r="I159" s="241">
        <v>13.8</v>
      </c>
      <c r="J159" s="189" t="s">
        <v>1362</v>
      </c>
      <c r="K159" s="241">
        <v>49.5</v>
      </c>
      <c r="L159" s="241">
        <v>60</v>
      </c>
      <c r="M159" s="241">
        <v>20.8</v>
      </c>
    </row>
    <row r="160" spans="2:13" x14ac:dyDescent="0.25">
      <c r="B160" s="184" t="s">
        <v>143</v>
      </c>
      <c r="C160" s="185" t="s">
        <v>34</v>
      </c>
      <c r="D160" s="54" t="s">
        <v>698</v>
      </c>
      <c r="E160" s="188">
        <v>498</v>
      </c>
      <c r="F160" s="189"/>
      <c r="G160" s="241">
        <v>8.8000000000000007</v>
      </c>
      <c r="H160" s="241">
        <v>9.1999999999999993</v>
      </c>
      <c r="I160" s="241" t="s">
        <v>1363</v>
      </c>
      <c r="J160" s="189" t="s">
        <v>1362</v>
      </c>
      <c r="K160" s="241">
        <v>11</v>
      </c>
      <c r="L160" s="241">
        <v>12.7</v>
      </c>
      <c r="M160" s="241">
        <v>1.8</v>
      </c>
    </row>
    <row r="161" spans="2:13" x14ac:dyDescent="0.25">
      <c r="B161" s="184" t="s">
        <v>143</v>
      </c>
      <c r="C161" s="185" t="s">
        <v>35</v>
      </c>
      <c r="D161" s="54" t="s">
        <v>699</v>
      </c>
      <c r="E161" s="188">
        <v>481898</v>
      </c>
      <c r="F161" s="189"/>
      <c r="G161" s="241">
        <v>51</v>
      </c>
      <c r="H161" s="241">
        <v>55.3</v>
      </c>
      <c r="I161" s="241">
        <v>8.8000000000000007</v>
      </c>
      <c r="J161" s="189" t="s">
        <v>1362</v>
      </c>
      <c r="K161" s="241">
        <v>55.3</v>
      </c>
      <c r="L161" s="241">
        <v>63.1</v>
      </c>
      <c r="M161" s="241">
        <v>17.399999999999999</v>
      </c>
    </row>
    <row r="162" spans="2:13" x14ac:dyDescent="0.25">
      <c r="B162" s="184" t="s">
        <v>143</v>
      </c>
      <c r="C162" s="185" t="s">
        <v>36</v>
      </c>
      <c r="D162" s="54" t="s">
        <v>700</v>
      </c>
      <c r="E162" s="190">
        <v>6253</v>
      </c>
      <c r="G162" s="242">
        <v>42.8</v>
      </c>
      <c r="H162" s="242">
        <v>47.5</v>
      </c>
      <c r="I162" s="242">
        <v>8.1</v>
      </c>
      <c r="J162" t="s">
        <v>1362</v>
      </c>
      <c r="K162" s="242">
        <v>48.1</v>
      </c>
      <c r="L162" s="242">
        <v>56.4</v>
      </c>
      <c r="M162" s="242">
        <v>16.100000000000001</v>
      </c>
    </row>
    <row r="163" spans="2:13" x14ac:dyDescent="0.25">
      <c r="B163" s="184" t="s">
        <v>143</v>
      </c>
      <c r="C163" s="185" t="s">
        <v>37</v>
      </c>
      <c r="D163" s="54" t="s">
        <v>701</v>
      </c>
      <c r="E163" s="190">
        <v>1589</v>
      </c>
      <c r="G163" s="242">
        <v>50.7</v>
      </c>
      <c r="H163" s="242">
        <v>57</v>
      </c>
      <c r="I163" s="242">
        <v>12.8</v>
      </c>
      <c r="J163" t="s">
        <v>1362</v>
      </c>
      <c r="K163" s="242">
        <v>54.8</v>
      </c>
      <c r="L163" s="242">
        <v>63.1</v>
      </c>
      <c r="M163" s="242">
        <v>18.399999999999999</v>
      </c>
    </row>
    <row r="164" spans="2:13" x14ac:dyDescent="0.25">
      <c r="B164" s="184" t="s">
        <v>143</v>
      </c>
      <c r="C164" s="185" t="s">
        <v>38</v>
      </c>
      <c r="D164" s="54" t="s">
        <v>702</v>
      </c>
      <c r="E164" s="190">
        <v>3263</v>
      </c>
      <c r="G164" s="242">
        <v>62.5</v>
      </c>
      <c r="H164" s="242">
        <v>68.099999999999994</v>
      </c>
      <c r="I164" s="242">
        <v>15</v>
      </c>
      <c r="J164" t="s">
        <v>1362</v>
      </c>
      <c r="K164" s="242">
        <v>65.400000000000006</v>
      </c>
      <c r="L164" s="242">
        <v>73.2</v>
      </c>
      <c r="M164" s="242">
        <v>22.3</v>
      </c>
    </row>
    <row r="165" spans="2:13" x14ac:dyDescent="0.25">
      <c r="B165" s="184" t="s">
        <v>143</v>
      </c>
      <c r="C165" s="185" t="s">
        <v>39</v>
      </c>
      <c r="D165" s="54" t="s">
        <v>703</v>
      </c>
      <c r="E165" s="190">
        <v>5844</v>
      </c>
      <c r="G165" s="242">
        <v>54.7</v>
      </c>
      <c r="H165" s="242">
        <v>60.5</v>
      </c>
      <c r="I165" s="242">
        <v>12.8</v>
      </c>
      <c r="J165" t="s">
        <v>1362</v>
      </c>
      <c r="K165" s="242">
        <v>58.9</v>
      </c>
      <c r="L165" s="242">
        <v>67</v>
      </c>
      <c r="M165" s="242">
        <v>19.7</v>
      </c>
    </row>
    <row r="166" spans="2:13" x14ac:dyDescent="0.25">
      <c r="B166" s="184" t="s">
        <v>143</v>
      </c>
      <c r="C166" s="185" t="s">
        <v>40</v>
      </c>
      <c r="D166" s="54" t="s">
        <v>704</v>
      </c>
      <c r="E166" s="190">
        <v>16949</v>
      </c>
      <c r="G166" s="242">
        <v>51.4</v>
      </c>
      <c r="H166" s="242">
        <v>56.8</v>
      </c>
      <c r="I166" s="242">
        <v>11.1</v>
      </c>
      <c r="J166" t="s">
        <v>1362</v>
      </c>
      <c r="K166" s="242">
        <v>55.8</v>
      </c>
      <c r="L166" s="242">
        <v>63.9</v>
      </c>
      <c r="M166" s="242">
        <v>18.399999999999999</v>
      </c>
    </row>
    <row r="167" spans="2:13" x14ac:dyDescent="0.25">
      <c r="B167" s="184" t="s">
        <v>143</v>
      </c>
      <c r="C167" s="185" t="s">
        <v>41</v>
      </c>
      <c r="D167" s="54" t="s">
        <v>705</v>
      </c>
      <c r="E167" s="190">
        <v>13361</v>
      </c>
      <c r="G167" s="242">
        <v>67.3</v>
      </c>
      <c r="H167" s="242">
        <v>76.099999999999994</v>
      </c>
      <c r="I167" s="242">
        <v>27</v>
      </c>
      <c r="J167" t="s">
        <v>1362</v>
      </c>
      <c r="K167" s="242">
        <v>69.599999999999994</v>
      </c>
      <c r="L167" s="242">
        <v>80</v>
      </c>
      <c r="M167" s="242">
        <v>34.4</v>
      </c>
    </row>
    <row r="168" spans="2:13" x14ac:dyDescent="0.25">
      <c r="B168" s="184" t="s">
        <v>143</v>
      </c>
      <c r="C168" s="185" t="s">
        <v>42</v>
      </c>
      <c r="D168" s="54" t="s">
        <v>706</v>
      </c>
      <c r="E168" s="190">
        <v>16069</v>
      </c>
      <c r="G168" s="242">
        <v>43.1</v>
      </c>
      <c r="H168" s="242">
        <v>52.5</v>
      </c>
      <c r="I168" s="242">
        <v>16.600000000000001</v>
      </c>
      <c r="J168" t="s">
        <v>1362</v>
      </c>
      <c r="K168" s="242">
        <v>47</v>
      </c>
      <c r="L168" s="242">
        <v>59.9</v>
      </c>
      <c r="M168" s="242">
        <v>24.4</v>
      </c>
    </row>
    <row r="169" spans="2:13" x14ac:dyDescent="0.25">
      <c r="B169" s="184" t="s">
        <v>143</v>
      </c>
      <c r="C169" s="185" t="s">
        <v>43</v>
      </c>
      <c r="D169" s="54" t="s">
        <v>707</v>
      </c>
      <c r="E169" s="190">
        <v>6006</v>
      </c>
      <c r="G169" s="242">
        <v>48.7</v>
      </c>
      <c r="H169" s="242">
        <v>56.8</v>
      </c>
      <c r="I169" s="242">
        <v>15.9</v>
      </c>
      <c r="J169" t="s">
        <v>1362</v>
      </c>
      <c r="K169" s="242">
        <v>51.2</v>
      </c>
      <c r="L169" s="242">
        <v>62.3</v>
      </c>
      <c r="M169" s="242">
        <v>22.8</v>
      </c>
    </row>
    <row r="170" spans="2:13" x14ac:dyDescent="0.25">
      <c r="B170" s="184" t="s">
        <v>143</v>
      </c>
      <c r="C170" s="185" t="s">
        <v>44</v>
      </c>
      <c r="D170" s="54" t="s">
        <v>708</v>
      </c>
      <c r="E170" s="190">
        <v>6107</v>
      </c>
      <c r="G170" s="242">
        <v>53.7</v>
      </c>
      <c r="H170" s="242">
        <v>64</v>
      </c>
      <c r="I170" s="242">
        <v>22.2</v>
      </c>
      <c r="J170" t="s">
        <v>1362</v>
      </c>
      <c r="K170" s="242">
        <v>56.2</v>
      </c>
      <c r="L170" s="242">
        <v>68.3</v>
      </c>
      <c r="M170" s="242">
        <v>27.5</v>
      </c>
    </row>
    <row r="171" spans="2:13" x14ac:dyDescent="0.25">
      <c r="B171" s="184" t="s">
        <v>143</v>
      </c>
      <c r="C171" s="185" t="s">
        <v>45</v>
      </c>
      <c r="D171" s="54" t="s">
        <v>709</v>
      </c>
      <c r="E171" s="190">
        <v>2281</v>
      </c>
      <c r="G171" s="242">
        <v>69.3</v>
      </c>
      <c r="H171" s="242">
        <v>79</v>
      </c>
      <c r="I171" s="242">
        <v>31.7</v>
      </c>
      <c r="J171" t="s">
        <v>1362</v>
      </c>
      <c r="K171" s="242">
        <v>71.400000000000006</v>
      </c>
      <c r="L171" s="242">
        <v>82.3</v>
      </c>
      <c r="M171" s="242">
        <v>38.1</v>
      </c>
    </row>
    <row r="172" spans="2:13" x14ac:dyDescent="0.25">
      <c r="B172" s="184" t="s">
        <v>143</v>
      </c>
      <c r="C172" s="185" t="s">
        <v>46</v>
      </c>
      <c r="D172" s="54" t="s">
        <v>710</v>
      </c>
      <c r="E172" s="190">
        <v>43824</v>
      </c>
      <c r="G172" s="242">
        <v>54.1</v>
      </c>
      <c r="H172" s="242">
        <v>63.3</v>
      </c>
      <c r="I172" s="242">
        <v>20.100000000000001</v>
      </c>
      <c r="J172" t="s">
        <v>1362</v>
      </c>
      <c r="K172" s="242">
        <v>57</v>
      </c>
      <c r="L172" s="242">
        <v>68.7</v>
      </c>
      <c r="M172" s="242">
        <v>27.2</v>
      </c>
    </row>
    <row r="173" spans="2:13" x14ac:dyDescent="0.25">
      <c r="B173" s="184" t="s">
        <v>143</v>
      </c>
      <c r="C173" s="185" t="s">
        <v>47</v>
      </c>
      <c r="D173" s="54" t="s">
        <v>711</v>
      </c>
      <c r="E173" s="190">
        <v>8033</v>
      </c>
      <c r="G173" s="242">
        <v>40</v>
      </c>
      <c r="H173" s="242">
        <v>46.5</v>
      </c>
      <c r="I173" s="242">
        <v>10.9</v>
      </c>
      <c r="J173" t="s">
        <v>1362</v>
      </c>
      <c r="K173" s="242">
        <v>44.3</v>
      </c>
      <c r="L173" s="242">
        <v>54.1</v>
      </c>
      <c r="M173" s="242">
        <v>17.600000000000001</v>
      </c>
    </row>
    <row r="174" spans="2:13" x14ac:dyDescent="0.25">
      <c r="B174" s="184" t="s">
        <v>143</v>
      </c>
      <c r="C174" s="185" t="s">
        <v>48</v>
      </c>
      <c r="D174" s="54" t="s">
        <v>712</v>
      </c>
      <c r="E174" s="190">
        <v>12981</v>
      </c>
      <c r="G174" s="242">
        <v>48.1</v>
      </c>
      <c r="H174" s="242">
        <v>58.7</v>
      </c>
      <c r="I174" s="242">
        <v>20.399999999999999</v>
      </c>
      <c r="J174" t="s">
        <v>1362</v>
      </c>
      <c r="K174" s="242">
        <v>51.3</v>
      </c>
      <c r="L174" s="242">
        <v>63.9</v>
      </c>
      <c r="M174" s="242">
        <v>25.8</v>
      </c>
    </row>
    <row r="175" spans="2:13" x14ac:dyDescent="0.25">
      <c r="B175" s="184" t="s">
        <v>143</v>
      </c>
      <c r="C175" s="185" t="s">
        <v>49</v>
      </c>
      <c r="D175" s="54" t="s">
        <v>713</v>
      </c>
      <c r="E175" s="190">
        <v>2680</v>
      </c>
      <c r="G175" s="242">
        <v>41.2</v>
      </c>
      <c r="H175" s="242">
        <v>47.8</v>
      </c>
      <c r="I175" s="242">
        <v>11.2</v>
      </c>
      <c r="J175" t="s">
        <v>1362</v>
      </c>
      <c r="K175" s="242">
        <v>45.3</v>
      </c>
      <c r="L175" s="242">
        <v>54.8</v>
      </c>
      <c r="M175" s="242">
        <v>17.3</v>
      </c>
    </row>
    <row r="176" spans="2:13" x14ac:dyDescent="0.25">
      <c r="B176" s="184" t="s">
        <v>143</v>
      </c>
      <c r="C176" s="185" t="s">
        <v>50</v>
      </c>
      <c r="D176" s="54" t="s">
        <v>714</v>
      </c>
      <c r="E176" s="190">
        <v>23694</v>
      </c>
      <c r="G176" s="242">
        <v>44.6</v>
      </c>
      <c r="H176" s="242">
        <v>53.3</v>
      </c>
      <c r="I176" s="242">
        <v>15.8</v>
      </c>
      <c r="J176" t="s">
        <v>1362</v>
      </c>
      <c r="K176" s="242">
        <v>48.3</v>
      </c>
      <c r="L176" s="242">
        <v>59.6</v>
      </c>
      <c r="M176" s="242">
        <v>21.8</v>
      </c>
    </row>
    <row r="177" spans="2:13" x14ac:dyDescent="0.25">
      <c r="B177" s="184" t="s">
        <v>143</v>
      </c>
      <c r="C177" s="185" t="s">
        <v>51</v>
      </c>
      <c r="D177" s="54" t="s">
        <v>715</v>
      </c>
      <c r="E177" s="190">
        <v>6198</v>
      </c>
      <c r="G177" s="242">
        <v>46.3</v>
      </c>
      <c r="H177" s="242">
        <v>55.4</v>
      </c>
      <c r="I177" s="242">
        <v>16.899999999999999</v>
      </c>
      <c r="J177" t="s">
        <v>1362</v>
      </c>
      <c r="K177" s="242">
        <v>49</v>
      </c>
      <c r="L177" s="242">
        <v>60.3</v>
      </c>
      <c r="M177" s="242">
        <v>22.1</v>
      </c>
    </row>
    <row r="178" spans="2:13" x14ac:dyDescent="0.25">
      <c r="B178" s="184" t="s">
        <v>143</v>
      </c>
      <c r="C178" s="185" t="s">
        <v>52</v>
      </c>
      <c r="D178" s="54" t="s">
        <v>716</v>
      </c>
      <c r="E178" s="190">
        <v>6198</v>
      </c>
      <c r="G178" s="242">
        <v>46.3</v>
      </c>
      <c r="H178" s="242">
        <v>55.4</v>
      </c>
      <c r="I178" s="242">
        <v>16.899999999999999</v>
      </c>
      <c r="J178" t="s">
        <v>1362</v>
      </c>
      <c r="K178" s="242">
        <v>49</v>
      </c>
      <c r="L178" s="242">
        <v>60.3</v>
      </c>
      <c r="M178" s="242">
        <v>22.1</v>
      </c>
    </row>
    <row r="179" spans="2:13" x14ac:dyDescent="0.25">
      <c r="B179" s="184" t="s">
        <v>143</v>
      </c>
      <c r="C179" s="185" t="s">
        <v>53</v>
      </c>
      <c r="D179" s="54" t="s">
        <v>717</v>
      </c>
      <c r="E179" s="190">
        <v>7586</v>
      </c>
      <c r="G179" s="242">
        <v>49.7</v>
      </c>
      <c r="H179" s="242">
        <v>54.5</v>
      </c>
      <c r="I179" s="242">
        <v>9.6</v>
      </c>
      <c r="J179" t="s">
        <v>1362</v>
      </c>
      <c r="K179" s="242">
        <v>52.5</v>
      </c>
      <c r="L179" s="242">
        <v>61</v>
      </c>
      <c r="M179" s="242">
        <v>17.8</v>
      </c>
    </row>
    <row r="180" spans="2:13" x14ac:dyDescent="0.25">
      <c r="B180" s="191" t="s">
        <v>143</v>
      </c>
      <c r="C180" s="192" t="s">
        <v>25</v>
      </c>
      <c r="D180" s="57" t="s">
        <v>718</v>
      </c>
      <c r="E180" s="193">
        <v>572563</v>
      </c>
      <c r="F180" s="194"/>
      <c r="G180" s="243">
        <v>50.9</v>
      </c>
      <c r="H180" s="243">
        <v>55.9</v>
      </c>
      <c r="I180" s="243">
        <v>10.1</v>
      </c>
      <c r="J180" s="194" t="s">
        <v>1362</v>
      </c>
      <c r="K180" s="243">
        <v>55.1</v>
      </c>
      <c r="L180" s="243">
        <v>63.4</v>
      </c>
      <c r="M180" s="243">
        <v>18.399999999999999</v>
      </c>
    </row>
    <row r="181" spans="2:13" x14ac:dyDescent="0.25">
      <c r="B181" s="184" t="s">
        <v>135</v>
      </c>
      <c r="C181" s="185" t="s">
        <v>30</v>
      </c>
      <c r="D181" s="54" t="s">
        <v>719</v>
      </c>
      <c r="E181" s="186">
        <v>457731</v>
      </c>
      <c r="F181" s="91"/>
      <c r="G181" s="240">
        <v>55.6</v>
      </c>
      <c r="H181" s="240">
        <v>59.3</v>
      </c>
      <c r="I181" s="240">
        <v>8.1999999999999993</v>
      </c>
      <c r="J181" s="74" t="s">
        <v>1362</v>
      </c>
      <c r="K181" s="240">
        <v>59.6</v>
      </c>
      <c r="L181" s="240">
        <v>65.8</v>
      </c>
      <c r="M181" s="240">
        <v>15.4</v>
      </c>
    </row>
    <row r="182" spans="2:13" x14ac:dyDescent="0.25">
      <c r="B182" s="184" t="s">
        <v>135</v>
      </c>
      <c r="C182" s="185" t="s">
        <v>31</v>
      </c>
      <c r="D182" s="54" t="s">
        <v>720</v>
      </c>
      <c r="E182" s="186">
        <v>2023</v>
      </c>
      <c r="F182" s="91"/>
      <c r="G182" s="240">
        <v>63.6</v>
      </c>
      <c r="H182" s="240">
        <v>67.599999999999994</v>
      </c>
      <c r="I182" s="240">
        <v>10.9</v>
      </c>
      <c r="J182" s="74" t="s">
        <v>1362</v>
      </c>
      <c r="K182" s="240">
        <v>66.5</v>
      </c>
      <c r="L182" s="240">
        <v>71.7</v>
      </c>
      <c r="M182" s="240">
        <v>15.5</v>
      </c>
    </row>
    <row r="183" spans="2:13" x14ac:dyDescent="0.25">
      <c r="B183" s="184" t="s">
        <v>135</v>
      </c>
      <c r="C183" s="185" t="s">
        <v>32</v>
      </c>
      <c r="D183" s="54" t="s">
        <v>721</v>
      </c>
      <c r="E183" s="186">
        <v>127</v>
      </c>
      <c r="F183" s="91"/>
      <c r="G183" s="240">
        <v>21.3</v>
      </c>
      <c r="H183" s="240">
        <v>21.3</v>
      </c>
      <c r="I183" s="240">
        <v>0</v>
      </c>
      <c r="J183" s="74" t="s">
        <v>1362</v>
      </c>
      <c r="K183" s="240">
        <v>22.8</v>
      </c>
      <c r="L183" s="240">
        <v>22.8</v>
      </c>
      <c r="M183" s="240">
        <v>0</v>
      </c>
    </row>
    <row r="184" spans="2:13" x14ac:dyDescent="0.25">
      <c r="B184" s="184" t="s">
        <v>135</v>
      </c>
      <c r="C184" s="185" t="s">
        <v>33</v>
      </c>
      <c r="D184" s="54" t="s">
        <v>722</v>
      </c>
      <c r="E184" s="188">
        <v>18312</v>
      </c>
      <c r="F184" s="189"/>
      <c r="G184" s="241">
        <v>49.7</v>
      </c>
      <c r="H184" s="241">
        <v>56.2</v>
      </c>
      <c r="I184" s="241">
        <v>12.9</v>
      </c>
      <c r="J184" s="189" t="s">
        <v>1362</v>
      </c>
      <c r="K184" s="241">
        <v>53.3</v>
      </c>
      <c r="L184" s="241">
        <v>61.9</v>
      </c>
      <c r="M184" s="241">
        <v>18.399999999999999</v>
      </c>
    </row>
    <row r="185" spans="2:13" x14ac:dyDescent="0.25">
      <c r="B185" s="184" t="s">
        <v>135</v>
      </c>
      <c r="C185" s="185" t="s">
        <v>34</v>
      </c>
      <c r="D185" s="54" t="s">
        <v>723</v>
      </c>
      <c r="E185" s="188">
        <v>556</v>
      </c>
      <c r="F185" s="189"/>
      <c r="G185" s="241">
        <v>9</v>
      </c>
      <c r="H185" s="241">
        <v>9.9</v>
      </c>
      <c r="I185" s="241">
        <v>1</v>
      </c>
      <c r="J185" s="189" t="s">
        <v>1362</v>
      </c>
      <c r="K185" s="241">
        <v>11.2</v>
      </c>
      <c r="L185" s="241">
        <v>14</v>
      </c>
      <c r="M185" s="241">
        <v>3.2</v>
      </c>
    </row>
    <row r="186" spans="2:13" x14ac:dyDescent="0.25">
      <c r="B186" s="184" t="s">
        <v>135</v>
      </c>
      <c r="C186" s="185" t="s">
        <v>35</v>
      </c>
      <c r="D186" s="54" t="s">
        <v>724</v>
      </c>
      <c r="E186" s="188">
        <v>478749</v>
      </c>
      <c r="F186" s="189"/>
      <c r="G186" s="241">
        <v>55.4</v>
      </c>
      <c r="H186" s="241">
        <v>59.1</v>
      </c>
      <c r="I186" s="241">
        <v>8.4</v>
      </c>
      <c r="J186" s="189" t="s">
        <v>1362</v>
      </c>
      <c r="K186" s="241">
        <v>59.3</v>
      </c>
      <c r="L186" s="241">
        <v>65.599999999999994</v>
      </c>
      <c r="M186" s="241">
        <v>15.5</v>
      </c>
    </row>
    <row r="187" spans="2:13" x14ac:dyDescent="0.25">
      <c r="B187" s="184" t="s">
        <v>135</v>
      </c>
      <c r="C187" s="185" t="s">
        <v>36</v>
      </c>
      <c r="D187" s="54" t="s">
        <v>725</v>
      </c>
      <c r="E187" s="190">
        <v>6466</v>
      </c>
      <c r="G187" s="242">
        <v>45.9</v>
      </c>
      <c r="H187" s="242">
        <v>49.6</v>
      </c>
      <c r="I187" s="242">
        <v>6.9</v>
      </c>
      <c r="J187" t="s">
        <v>1362</v>
      </c>
      <c r="K187" s="242">
        <v>51.1</v>
      </c>
      <c r="L187" s="242">
        <v>57.3</v>
      </c>
      <c r="M187" s="242">
        <v>12.7</v>
      </c>
    </row>
    <row r="188" spans="2:13" x14ac:dyDescent="0.25">
      <c r="B188" s="184" t="s">
        <v>135</v>
      </c>
      <c r="C188" s="185" t="s">
        <v>37</v>
      </c>
      <c r="D188" s="54" t="s">
        <v>726</v>
      </c>
      <c r="E188" s="190">
        <v>1703</v>
      </c>
      <c r="G188" s="242">
        <v>56.1</v>
      </c>
      <c r="H188" s="242">
        <v>61.5</v>
      </c>
      <c r="I188" s="242">
        <v>12.3</v>
      </c>
      <c r="J188" t="s">
        <v>1362</v>
      </c>
      <c r="K188" s="242">
        <v>59.1</v>
      </c>
      <c r="L188" s="242">
        <v>66.2</v>
      </c>
      <c r="M188" s="242">
        <v>17.399999999999999</v>
      </c>
    </row>
    <row r="189" spans="2:13" x14ac:dyDescent="0.25">
      <c r="B189" s="184" t="s">
        <v>135</v>
      </c>
      <c r="C189" s="185" t="s">
        <v>38</v>
      </c>
      <c r="D189" s="54" t="s">
        <v>727</v>
      </c>
      <c r="E189" s="190">
        <v>3523</v>
      </c>
      <c r="G189" s="242">
        <v>65.900000000000006</v>
      </c>
      <c r="H189" s="242">
        <v>70.8</v>
      </c>
      <c r="I189" s="242">
        <v>14.2</v>
      </c>
      <c r="J189" t="s">
        <v>1362</v>
      </c>
      <c r="K189" s="242">
        <v>69.099999999999994</v>
      </c>
      <c r="L189" s="242">
        <v>75.400000000000006</v>
      </c>
      <c r="M189" s="242">
        <v>20.5</v>
      </c>
    </row>
    <row r="190" spans="2:13" x14ac:dyDescent="0.25">
      <c r="B190" s="184" t="s">
        <v>135</v>
      </c>
      <c r="C190" s="185" t="s">
        <v>39</v>
      </c>
      <c r="D190" s="54" t="s">
        <v>728</v>
      </c>
      <c r="E190" s="190">
        <v>6476</v>
      </c>
      <c r="G190" s="242">
        <v>57.9</v>
      </c>
      <c r="H190" s="242">
        <v>63.3</v>
      </c>
      <c r="I190" s="242">
        <v>12.9</v>
      </c>
      <c r="J190" t="s">
        <v>1362</v>
      </c>
      <c r="K190" s="242">
        <v>61.5</v>
      </c>
      <c r="L190" s="242">
        <v>68.599999999999994</v>
      </c>
      <c r="M190" s="242">
        <v>18.3</v>
      </c>
    </row>
    <row r="191" spans="2:13" x14ac:dyDescent="0.25">
      <c r="B191" s="184" t="s">
        <v>135</v>
      </c>
      <c r="C191" s="185" t="s">
        <v>40</v>
      </c>
      <c r="D191" s="54" t="s">
        <v>729</v>
      </c>
      <c r="E191" s="190">
        <v>18168</v>
      </c>
      <c r="G191" s="242">
        <v>55</v>
      </c>
      <c r="H191" s="242">
        <v>59.7</v>
      </c>
      <c r="I191" s="242">
        <v>10.5</v>
      </c>
      <c r="J191" t="s">
        <v>1362</v>
      </c>
      <c r="K191" s="242">
        <v>59.1</v>
      </c>
      <c r="L191" s="242">
        <v>65.7</v>
      </c>
      <c r="M191" s="242">
        <v>16.100000000000001</v>
      </c>
    </row>
    <row r="192" spans="2:13" x14ac:dyDescent="0.25">
      <c r="B192" s="184" t="s">
        <v>135</v>
      </c>
      <c r="C192" s="185" t="s">
        <v>41</v>
      </c>
      <c r="D192" s="54" t="s">
        <v>730</v>
      </c>
      <c r="E192" s="190">
        <v>13112</v>
      </c>
      <c r="G192" s="242">
        <v>71.7</v>
      </c>
      <c r="H192" s="242">
        <v>78.2</v>
      </c>
      <c r="I192" s="242">
        <v>22.9</v>
      </c>
      <c r="J192" t="s">
        <v>1362</v>
      </c>
      <c r="K192" s="242">
        <v>73.8</v>
      </c>
      <c r="L192" s="242">
        <v>81.599999999999994</v>
      </c>
      <c r="M192" s="242">
        <v>29.8</v>
      </c>
    </row>
    <row r="193" spans="2:13" x14ac:dyDescent="0.25">
      <c r="B193" s="184" t="s">
        <v>135</v>
      </c>
      <c r="C193" s="185" t="s">
        <v>42</v>
      </c>
      <c r="D193" s="54" t="s">
        <v>731</v>
      </c>
      <c r="E193" s="190">
        <v>16328</v>
      </c>
      <c r="G193" s="242">
        <v>49.5</v>
      </c>
      <c r="H193" s="242">
        <v>56.9</v>
      </c>
      <c r="I193" s="242">
        <v>14.7</v>
      </c>
      <c r="J193" t="s">
        <v>1362</v>
      </c>
      <c r="K193" s="242">
        <v>52.8</v>
      </c>
      <c r="L193" s="242">
        <v>62.7</v>
      </c>
      <c r="M193" s="242">
        <v>20.9</v>
      </c>
    </row>
    <row r="194" spans="2:13" x14ac:dyDescent="0.25">
      <c r="B194" s="184" t="s">
        <v>135</v>
      </c>
      <c r="C194" s="185" t="s">
        <v>43</v>
      </c>
      <c r="D194" s="54" t="s">
        <v>732</v>
      </c>
      <c r="E194" s="190">
        <v>6511</v>
      </c>
      <c r="G194" s="242">
        <v>54.5</v>
      </c>
      <c r="H194" s="242">
        <v>61.3</v>
      </c>
      <c r="I194" s="242">
        <v>14.8</v>
      </c>
      <c r="J194" t="s">
        <v>1362</v>
      </c>
      <c r="K194" s="242">
        <v>56.7</v>
      </c>
      <c r="L194" s="242">
        <v>65.5</v>
      </c>
      <c r="M194" s="242">
        <v>20.3</v>
      </c>
    </row>
    <row r="195" spans="2:13" x14ac:dyDescent="0.25">
      <c r="B195" s="184" t="s">
        <v>135</v>
      </c>
      <c r="C195" s="185" t="s">
        <v>44</v>
      </c>
      <c r="D195" s="54" t="s">
        <v>733</v>
      </c>
      <c r="E195" s="190">
        <v>6636</v>
      </c>
      <c r="G195" s="242">
        <v>56.6</v>
      </c>
      <c r="H195" s="242">
        <v>65.2</v>
      </c>
      <c r="I195" s="242">
        <v>19.8</v>
      </c>
      <c r="J195" t="s">
        <v>1362</v>
      </c>
      <c r="K195" s="242">
        <v>59</v>
      </c>
      <c r="L195" s="242">
        <v>68.7</v>
      </c>
      <c r="M195" s="242">
        <v>23.6</v>
      </c>
    </row>
    <row r="196" spans="2:13" x14ac:dyDescent="0.25">
      <c r="B196" s="184" t="s">
        <v>135</v>
      </c>
      <c r="C196" s="185" t="s">
        <v>45</v>
      </c>
      <c r="D196" s="54" t="s">
        <v>734</v>
      </c>
      <c r="E196" s="190">
        <v>2234</v>
      </c>
      <c r="G196" s="242">
        <v>73.099999999999994</v>
      </c>
      <c r="H196" s="242">
        <v>81.3</v>
      </c>
      <c r="I196" s="242">
        <v>30.6</v>
      </c>
      <c r="J196" t="s">
        <v>1362</v>
      </c>
      <c r="K196" s="242">
        <v>75</v>
      </c>
      <c r="L196" s="242">
        <v>84</v>
      </c>
      <c r="M196" s="242">
        <v>36</v>
      </c>
    </row>
    <row r="197" spans="2:13" x14ac:dyDescent="0.25">
      <c r="B197" s="184" t="s">
        <v>135</v>
      </c>
      <c r="C197" s="185" t="s">
        <v>46</v>
      </c>
      <c r="D197" s="54" t="s">
        <v>735</v>
      </c>
      <c r="E197" s="190">
        <v>44821</v>
      </c>
      <c r="G197" s="242">
        <v>59</v>
      </c>
      <c r="H197" s="242">
        <v>66.2</v>
      </c>
      <c r="I197" s="242">
        <v>17.7</v>
      </c>
      <c r="J197" t="s">
        <v>1362</v>
      </c>
      <c r="K197" s="242">
        <v>61.5</v>
      </c>
      <c r="L197" s="242">
        <v>70.599999999999994</v>
      </c>
      <c r="M197" s="242">
        <v>23.5</v>
      </c>
    </row>
    <row r="198" spans="2:13" x14ac:dyDescent="0.25">
      <c r="B198" s="184" t="s">
        <v>135</v>
      </c>
      <c r="C198" s="185" t="s">
        <v>47</v>
      </c>
      <c r="D198" s="54" t="s">
        <v>736</v>
      </c>
      <c r="E198" s="190">
        <v>8063</v>
      </c>
      <c r="G198" s="242">
        <v>44.5</v>
      </c>
      <c r="H198" s="242">
        <v>49.5</v>
      </c>
      <c r="I198" s="242">
        <v>9</v>
      </c>
      <c r="J198" t="s">
        <v>1362</v>
      </c>
      <c r="K198" s="242">
        <v>48.2</v>
      </c>
      <c r="L198" s="242">
        <v>55.5</v>
      </c>
      <c r="M198" s="242">
        <v>14.1</v>
      </c>
    </row>
    <row r="199" spans="2:13" x14ac:dyDescent="0.25">
      <c r="B199" s="184" t="s">
        <v>135</v>
      </c>
      <c r="C199" s="185" t="s">
        <v>48</v>
      </c>
      <c r="D199" s="54" t="s">
        <v>737</v>
      </c>
      <c r="E199" s="190">
        <v>13466</v>
      </c>
      <c r="G199" s="242">
        <v>52.8</v>
      </c>
      <c r="H199" s="242">
        <v>61.4</v>
      </c>
      <c r="I199" s="242">
        <v>18.2</v>
      </c>
      <c r="J199" t="s">
        <v>1362</v>
      </c>
      <c r="K199" s="242">
        <v>55.3</v>
      </c>
      <c r="L199" s="242">
        <v>65.599999999999994</v>
      </c>
      <c r="M199" s="242">
        <v>23</v>
      </c>
    </row>
    <row r="200" spans="2:13" x14ac:dyDescent="0.25">
      <c r="B200" s="184" t="s">
        <v>135</v>
      </c>
      <c r="C200" s="185" t="s">
        <v>49</v>
      </c>
      <c r="D200" s="54" t="s">
        <v>738</v>
      </c>
      <c r="E200" s="190">
        <v>2794</v>
      </c>
      <c r="G200" s="242">
        <v>45.8</v>
      </c>
      <c r="H200" s="242">
        <v>53.1</v>
      </c>
      <c r="I200" s="242">
        <v>13.5</v>
      </c>
      <c r="J200" t="s">
        <v>1362</v>
      </c>
      <c r="K200" s="242">
        <v>49.2</v>
      </c>
      <c r="L200" s="242">
        <v>58.8</v>
      </c>
      <c r="M200" s="242">
        <v>18.8</v>
      </c>
    </row>
    <row r="201" spans="2:13" x14ac:dyDescent="0.25">
      <c r="B201" s="184" t="s">
        <v>135</v>
      </c>
      <c r="C201" s="185" t="s">
        <v>50</v>
      </c>
      <c r="D201" s="54" t="s">
        <v>739</v>
      </c>
      <c r="E201" s="190">
        <v>24323</v>
      </c>
      <c r="G201" s="242">
        <v>49.2</v>
      </c>
      <c r="H201" s="242">
        <v>56.5</v>
      </c>
      <c r="I201" s="242">
        <v>14.3</v>
      </c>
      <c r="J201" t="s">
        <v>1362</v>
      </c>
      <c r="K201" s="242">
        <v>52.3</v>
      </c>
      <c r="L201" s="242">
        <v>61.5</v>
      </c>
      <c r="M201" s="242">
        <v>19.3</v>
      </c>
    </row>
    <row r="202" spans="2:13" x14ac:dyDescent="0.25">
      <c r="B202" s="184" t="s">
        <v>135</v>
      </c>
      <c r="C202" s="185" t="s">
        <v>51</v>
      </c>
      <c r="D202" s="54" t="s">
        <v>740</v>
      </c>
      <c r="E202" s="190">
        <v>6734</v>
      </c>
      <c r="G202" s="242">
        <v>50.3</v>
      </c>
      <c r="H202" s="242">
        <v>58.2</v>
      </c>
      <c r="I202" s="242">
        <v>15.9</v>
      </c>
      <c r="J202" t="s">
        <v>1362</v>
      </c>
      <c r="K202" s="242">
        <v>52.9</v>
      </c>
      <c r="L202" s="242">
        <v>62.8</v>
      </c>
      <c r="M202" s="242">
        <v>21</v>
      </c>
    </row>
    <row r="203" spans="2:13" x14ac:dyDescent="0.25">
      <c r="B203" s="184" t="s">
        <v>135</v>
      </c>
      <c r="C203" s="185" t="s">
        <v>52</v>
      </c>
      <c r="D203" s="54" t="s">
        <v>741</v>
      </c>
      <c r="E203" s="190">
        <v>6734</v>
      </c>
      <c r="G203" s="242">
        <v>50.3</v>
      </c>
      <c r="H203" s="242">
        <v>58.2</v>
      </c>
      <c r="I203" s="242">
        <v>15.9</v>
      </c>
      <c r="J203" t="s">
        <v>1362</v>
      </c>
      <c r="K203" s="242">
        <v>52.9</v>
      </c>
      <c r="L203" s="242">
        <v>62.8</v>
      </c>
      <c r="M203" s="242">
        <v>21</v>
      </c>
    </row>
    <row r="204" spans="2:13" x14ac:dyDescent="0.25">
      <c r="B204" s="184" t="s">
        <v>135</v>
      </c>
      <c r="C204" s="185" t="s">
        <v>53</v>
      </c>
      <c r="D204" s="54" t="s">
        <v>742</v>
      </c>
      <c r="E204" s="190">
        <v>7218</v>
      </c>
      <c r="G204" s="242">
        <v>52.8</v>
      </c>
      <c r="H204" s="242">
        <v>57.2</v>
      </c>
      <c r="I204" s="242">
        <v>9.4</v>
      </c>
      <c r="J204" t="s">
        <v>1362</v>
      </c>
      <c r="K204" s="242">
        <v>56.3</v>
      </c>
      <c r="L204" s="242">
        <v>63.6</v>
      </c>
      <c r="M204" s="242">
        <v>16.7</v>
      </c>
    </row>
    <row r="205" spans="2:13" x14ac:dyDescent="0.25">
      <c r="B205" s="191" t="s">
        <v>135</v>
      </c>
      <c r="C205" s="192" t="s">
        <v>25</v>
      </c>
      <c r="D205" s="57" t="s">
        <v>743</v>
      </c>
      <c r="E205" s="193">
        <v>572795</v>
      </c>
      <c r="F205" s="194"/>
      <c r="G205" s="243">
        <v>55.3</v>
      </c>
      <c r="H205" s="243">
        <v>59.6</v>
      </c>
      <c r="I205" s="243">
        <v>9.5</v>
      </c>
      <c r="J205" s="194" t="s">
        <v>1362</v>
      </c>
      <c r="K205" s="243">
        <v>59.1</v>
      </c>
      <c r="L205" s="243">
        <v>65.8</v>
      </c>
      <c r="M205" s="243">
        <v>16.399999999999999</v>
      </c>
    </row>
    <row r="206" spans="2:13" x14ac:dyDescent="0.25">
      <c r="B206" s="184" t="s">
        <v>1090</v>
      </c>
      <c r="C206" s="185" t="s">
        <v>30</v>
      </c>
      <c r="D206" s="54" t="s">
        <v>1323</v>
      </c>
      <c r="E206" s="186">
        <v>444774</v>
      </c>
      <c r="F206" s="91"/>
      <c r="G206" s="240">
        <v>58.5</v>
      </c>
      <c r="H206" s="240">
        <v>61.7</v>
      </c>
      <c r="I206" s="240">
        <v>7.8</v>
      </c>
      <c r="J206" s="74" t="s">
        <v>1362</v>
      </c>
      <c r="K206" s="240">
        <v>61.6</v>
      </c>
      <c r="L206" s="240">
        <v>67.7</v>
      </c>
      <c r="M206" s="240">
        <v>16</v>
      </c>
    </row>
    <row r="207" spans="2:13" x14ac:dyDescent="0.25">
      <c r="B207" s="184" t="s">
        <v>1090</v>
      </c>
      <c r="C207" s="185" t="s">
        <v>31</v>
      </c>
      <c r="D207" s="54" t="s">
        <v>1324</v>
      </c>
      <c r="E207" s="186">
        <v>1948</v>
      </c>
      <c r="F207" s="91"/>
      <c r="G207" s="240">
        <v>66</v>
      </c>
      <c r="H207" s="240">
        <v>69.5</v>
      </c>
      <c r="I207" s="240">
        <v>10.1</v>
      </c>
      <c r="J207" s="74" t="s">
        <v>1362</v>
      </c>
      <c r="K207" s="240">
        <v>68.099999999999994</v>
      </c>
      <c r="L207" s="240">
        <v>73.599999999999994</v>
      </c>
      <c r="M207" s="240">
        <v>17.2</v>
      </c>
    </row>
    <row r="208" spans="2:13" x14ac:dyDescent="0.25">
      <c r="B208" s="184" t="s">
        <v>1090</v>
      </c>
      <c r="C208" s="185" t="s">
        <v>32</v>
      </c>
      <c r="D208" s="54" t="s">
        <v>1325</v>
      </c>
      <c r="E208" s="186">
        <v>144</v>
      </c>
      <c r="F208" s="91"/>
      <c r="G208" s="240">
        <v>16.7</v>
      </c>
      <c r="H208" s="240">
        <v>17.399999999999999</v>
      </c>
      <c r="I208" s="240" t="s">
        <v>1363</v>
      </c>
      <c r="J208" s="74" t="s">
        <v>1362</v>
      </c>
      <c r="K208" s="240">
        <v>20.8</v>
      </c>
      <c r="L208" s="240">
        <v>22.9</v>
      </c>
      <c r="M208" s="240">
        <v>2.6</v>
      </c>
    </row>
    <row r="209" spans="2:13" x14ac:dyDescent="0.25">
      <c r="B209" s="184" t="s">
        <v>1090</v>
      </c>
      <c r="C209" s="185" t="s">
        <v>33</v>
      </c>
      <c r="D209" s="54" t="s">
        <v>1326</v>
      </c>
      <c r="E209" s="188">
        <v>18181</v>
      </c>
      <c r="F209" s="189"/>
      <c r="G209" s="241">
        <v>52.8</v>
      </c>
      <c r="H209" s="241">
        <v>58.1</v>
      </c>
      <c r="I209" s="241">
        <v>11.4</v>
      </c>
      <c r="J209" s="189" t="s">
        <v>1362</v>
      </c>
      <c r="K209" s="241">
        <v>55.1</v>
      </c>
      <c r="L209" s="241">
        <v>63.4</v>
      </c>
      <c r="M209" s="241">
        <v>18.399999999999999</v>
      </c>
    </row>
    <row r="210" spans="2:13" x14ac:dyDescent="0.25">
      <c r="B210" s="184" t="s">
        <v>1090</v>
      </c>
      <c r="C210" s="185" t="s">
        <v>34</v>
      </c>
      <c r="D210" s="54" t="s">
        <v>1327</v>
      </c>
      <c r="E210" s="188">
        <v>614</v>
      </c>
      <c r="F210" s="189"/>
      <c r="G210" s="241">
        <v>10.7</v>
      </c>
      <c r="H210" s="241">
        <v>11.1</v>
      </c>
      <c r="I210" s="241" t="s">
        <v>1363</v>
      </c>
      <c r="J210" s="189" t="s">
        <v>1362</v>
      </c>
      <c r="K210" s="241">
        <v>12.5</v>
      </c>
      <c r="L210" s="241">
        <v>15.6</v>
      </c>
      <c r="M210" s="241">
        <v>3.5</v>
      </c>
    </row>
    <row r="211" spans="2:13" x14ac:dyDescent="0.25">
      <c r="B211" s="184" t="s">
        <v>1090</v>
      </c>
      <c r="C211" s="185" t="s">
        <v>35</v>
      </c>
      <c r="D211" s="54" t="s">
        <v>1328</v>
      </c>
      <c r="E211" s="188">
        <v>465661</v>
      </c>
      <c r="F211" s="189"/>
      <c r="G211" s="241">
        <v>58.2</v>
      </c>
      <c r="H211" s="241">
        <v>61.5</v>
      </c>
      <c r="I211" s="241">
        <v>7.9</v>
      </c>
      <c r="J211" s="189" t="s">
        <v>1362</v>
      </c>
      <c r="K211" s="241">
        <v>61.3</v>
      </c>
      <c r="L211" s="241">
        <v>67.5</v>
      </c>
      <c r="M211" s="241">
        <v>16.100000000000001</v>
      </c>
    </row>
    <row r="212" spans="2:13" x14ac:dyDescent="0.25">
      <c r="B212" s="184" t="s">
        <v>1090</v>
      </c>
      <c r="C212" s="185" t="s">
        <v>36</v>
      </c>
      <c r="D212" s="54" t="s">
        <v>1329</v>
      </c>
      <c r="E212" s="190">
        <v>6483</v>
      </c>
      <c r="G212" s="242">
        <v>49.4</v>
      </c>
      <c r="H212" s="242">
        <v>52.9</v>
      </c>
      <c r="I212" s="242">
        <v>7</v>
      </c>
      <c r="J212" t="s">
        <v>1362</v>
      </c>
      <c r="K212" s="242">
        <v>52.6</v>
      </c>
      <c r="L212" s="242">
        <v>58.9</v>
      </c>
      <c r="M212" s="242">
        <v>13.5</v>
      </c>
    </row>
    <row r="213" spans="2:13" x14ac:dyDescent="0.25">
      <c r="B213" s="184" t="s">
        <v>1090</v>
      </c>
      <c r="C213" s="185" t="s">
        <v>37</v>
      </c>
      <c r="D213" s="54" t="s">
        <v>1330</v>
      </c>
      <c r="E213" s="190">
        <v>1834</v>
      </c>
      <c r="G213" s="242">
        <v>57.3</v>
      </c>
      <c r="H213" s="242">
        <v>62</v>
      </c>
      <c r="I213" s="242">
        <v>11.1</v>
      </c>
      <c r="J213" t="s">
        <v>1362</v>
      </c>
      <c r="K213" s="242">
        <v>58.9</v>
      </c>
      <c r="L213" s="242">
        <v>65.900000000000006</v>
      </c>
      <c r="M213" s="242">
        <v>17</v>
      </c>
    </row>
    <row r="214" spans="2:13" x14ac:dyDescent="0.25">
      <c r="B214" s="184" t="s">
        <v>1090</v>
      </c>
      <c r="C214" s="185" t="s">
        <v>38</v>
      </c>
      <c r="D214" s="54" t="s">
        <v>1331</v>
      </c>
      <c r="E214" s="190">
        <v>3789</v>
      </c>
      <c r="G214" s="242">
        <v>67.8</v>
      </c>
      <c r="H214" s="242">
        <v>72.099999999999994</v>
      </c>
      <c r="I214" s="242">
        <v>13.4</v>
      </c>
      <c r="J214" t="s">
        <v>1362</v>
      </c>
      <c r="K214" s="242">
        <v>69.900000000000006</v>
      </c>
      <c r="L214" s="242">
        <v>76.3</v>
      </c>
      <c r="M214" s="242">
        <v>21.1</v>
      </c>
    </row>
    <row r="215" spans="2:13" x14ac:dyDescent="0.25">
      <c r="B215" s="184" t="s">
        <v>1090</v>
      </c>
      <c r="C215" s="185" t="s">
        <v>39</v>
      </c>
      <c r="D215" s="54" t="s">
        <v>1332</v>
      </c>
      <c r="E215" s="190">
        <v>6798</v>
      </c>
      <c r="G215" s="242">
        <v>62</v>
      </c>
      <c r="H215" s="242">
        <v>66.7</v>
      </c>
      <c r="I215" s="242">
        <v>12.5</v>
      </c>
      <c r="J215" t="s">
        <v>1362</v>
      </c>
      <c r="K215" s="242">
        <v>64.5</v>
      </c>
      <c r="L215" s="242">
        <v>71.099999999999994</v>
      </c>
      <c r="M215" s="242">
        <v>18.7</v>
      </c>
    </row>
    <row r="216" spans="2:13" x14ac:dyDescent="0.25">
      <c r="B216" s="184" t="s">
        <v>1090</v>
      </c>
      <c r="C216" s="185" t="s">
        <v>40</v>
      </c>
      <c r="D216" s="54" t="s">
        <v>1333</v>
      </c>
      <c r="E216" s="190">
        <v>18904</v>
      </c>
      <c r="G216" s="242">
        <v>58.4</v>
      </c>
      <c r="H216" s="242">
        <v>62.6</v>
      </c>
      <c r="I216" s="242">
        <v>10.199999999999999</v>
      </c>
      <c r="J216" t="s">
        <v>1362</v>
      </c>
      <c r="K216" s="242">
        <v>60.9</v>
      </c>
      <c r="L216" s="242">
        <v>67.5</v>
      </c>
      <c r="M216" s="242">
        <v>16.7</v>
      </c>
    </row>
    <row r="217" spans="2:13" x14ac:dyDescent="0.25">
      <c r="B217" s="184" t="s">
        <v>1090</v>
      </c>
      <c r="C217" s="185" t="s">
        <v>41</v>
      </c>
      <c r="D217" s="54" t="s">
        <v>1334</v>
      </c>
      <c r="E217" s="190">
        <v>13021</v>
      </c>
      <c r="G217" s="242">
        <v>74.3</v>
      </c>
      <c r="H217" s="242">
        <v>80.2</v>
      </c>
      <c r="I217" s="242">
        <v>22.9</v>
      </c>
      <c r="J217" t="s">
        <v>1362</v>
      </c>
      <c r="K217" s="242">
        <v>75.8</v>
      </c>
      <c r="L217" s="242">
        <v>83.2</v>
      </c>
      <c r="M217" s="242">
        <v>30.9</v>
      </c>
    </row>
    <row r="218" spans="2:13" x14ac:dyDescent="0.25">
      <c r="B218" s="184" t="s">
        <v>1090</v>
      </c>
      <c r="C218" s="185" t="s">
        <v>42</v>
      </c>
      <c r="D218" s="54" t="s">
        <v>1335</v>
      </c>
      <c r="E218" s="190">
        <v>16501</v>
      </c>
      <c r="G218" s="242">
        <v>52.5</v>
      </c>
      <c r="H218" s="242">
        <v>59.2</v>
      </c>
      <c r="I218" s="242">
        <v>14.3</v>
      </c>
      <c r="J218" t="s">
        <v>1362</v>
      </c>
      <c r="K218" s="242">
        <v>55.3</v>
      </c>
      <c r="L218" s="242">
        <v>64.400000000000006</v>
      </c>
      <c r="M218" s="242">
        <v>20.5</v>
      </c>
    </row>
    <row r="219" spans="2:13" x14ac:dyDescent="0.25">
      <c r="B219" s="184" t="s">
        <v>1090</v>
      </c>
      <c r="C219" s="185" t="s">
        <v>43</v>
      </c>
      <c r="D219" s="54" t="s">
        <v>1336</v>
      </c>
      <c r="E219" s="190">
        <v>6959</v>
      </c>
      <c r="G219" s="242">
        <v>60</v>
      </c>
      <c r="H219" s="242">
        <v>65.2</v>
      </c>
      <c r="I219" s="242">
        <v>13.1</v>
      </c>
      <c r="J219" t="s">
        <v>1362</v>
      </c>
      <c r="K219" s="242">
        <v>61.6</v>
      </c>
      <c r="L219" s="242">
        <v>69.5</v>
      </c>
      <c r="M219" s="242">
        <v>20.6</v>
      </c>
    </row>
    <row r="220" spans="2:13" x14ac:dyDescent="0.25">
      <c r="B220" s="184" t="s">
        <v>1090</v>
      </c>
      <c r="C220" s="185" t="s">
        <v>44</v>
      </c>
      <c r="D220" s="54" t="s">
        <v>1337</v>
      </c>
      <c r="E220" s="190">
        <v>6927</v>
      </c>
      <c r="G220" s="242">
        <v>61.2</v>
      </c>
      <c r="H220" s="242">
        <v>68.599999999999994</v>
      </c>
      <c r="I220" s="242">
        <v>19</v>
      </c>
      <c r="J220" t="s">
        <v>1362</v>
      </c>
      <c r="K220" s="242">
        <v>63.4</v>
      </c>
      <c r="L220" s="242">
        <v>72.599999999999994</v>
      </c>
      <c r="M220" s="242">
        <v>25.2</v>
      </c>
    </row>
    <row r="221" spans="2:13" x14ac:dyDescent="0.25">
      <c r="B221" s="184" t="s">
        <v>1090</v>
      </c>
      <c r="C221" s="185" t="s">
        <v>45</v>
      </c>
      <c r="D221" s="54" t="s">
        <v>1338</v>
      </c>
      <c r="E221" s="190">
        <v>2309</v>
      </c>
      <c r="G221" s="242">
        <v>76.099999999999994</v>
      </c>
      <c r="H221" s="242">
        <v>83.4</v>
      </c>
      <c r="I221" s="242">
        <v>30.5</v>
      </c>
      <c r="J221" t="s">
        <v>1362</v>
      </c>
      <c r="K221" s="242">
        <v>77</v>
      </c>
      <c r="L221" s="242">
        <v>85.5</v>
      </c>
      <c r="M221" s="242">
        <v>37.1</v>
      </c>
    </row>
    <row r="222" spans="2:13" x14ac:dyDescent="0.25">
      <c r="B222" s="184" t="s">
        <v>1090</v>
      </c>
      <c r="C222" s="185" t="s">
        <v>46</v>
      </c>
      <c r="D222" s="54" t="s">
        <v>1339</v>
      </c>
      <c r="E222" s="190">
        <v>45717</v>
      </c>
      <c r="G222" s="242">
        <v>62.4</v>
      </c>
      <c r="H222" s="242">
        <v>68.8</v>
      </c>
      <c r="I222" s="242">
        <v>17</v>
      </c>
      <c r="J222" t="s">
        <v>1362</v>
      </c>
      <c r="K222" s="242">
        <v>64.400000000000006</v>
      </c>
      <c r="L222" s="242">
        <v>72.900000000000006</v>
      </c>
      <c r="M222" s="242">
        <v>23.8</v>
      </c>
    </row>
    <row r="223" spans="2:13" x14ac:dyDescent="0.25">
      <c r="B223" s="184" t="s">
        <v>1090</v>
      </c>
      <c r="C223" s="185" t="s">
        <v>47</v>
      </c>
      <c r="D223" s="54" t="s">
        <v>1340</v>
      </c>
      <c r="E223" s="190">
        <v>8119</v>
      </c>
      <c r="G223" s="242">
        <v>48.9</v>
      </c>
      <c r="H223" s="242">
        <v>53.3</v>
      </c>
      <c r="I223" s="242">
        <v>8.6999999999999993</v>
      </c>
      <c r="J223" t="s">
        <v>1362</v>
      </c>
      <c r="K223" s="242">
        <v>51.8</v>
      </c>
      <c r="L223" s="242">
        <v>58.5</v>
      </c>
      <c r="M223" s="242">
        <v>13.9</v>
      </c>
    </row>
    <row r="224" spans="2:13" x14ac:dyDescent="0.25">
      <c r="B224" s="184" t="s">
        <v>1090</v>
      </c>
      <c r="C224" s="185" t="s">
        <v>48</v>
      </c>
      <c r="D224" s="54" t="s">
        <v>1341</v>
      </c>
      <c r="E224" s="190">
        <v>14559</v>
      </c>
      <c r="G224" s="242">
        <v>57.4</v>
      </c>
      <c r="H224" s="242">
        <v>65</v>
      </c>
      <c r="I224" s="242">
        <v>17.8</v>
      </c>
      <c r="J224" t="s">
        <v>1362</v>
      </c>
      <c r="K224" s="242">
        <v>59.3</v>
      </c>
      <c r="L224" s="242">
        <v>68.8</v>
      </c>
      <c r="M224" s="242">
        <v>23.2</v>
      </c>
    </row>
    <row r="225" spans="2:13" x14ac:dyDescent="0.25">
      <c r="B225" s="184" t="s">
        <v>1090</v>
      </c>
      <c r="C225" s="185" t="s">
        <v>49</v>
      </c>
      <c r="D225" s="54" t="s">
        <v>1342</v>
      </c>
      <c r="E225" s="190">
        <v>2931</v>
      </c>
      <c r="G225" s="242">
        <v>52.2</v>
      </c>
      <c r="H225" s="242">
        <v>57.5</v>
      </c>
      <c r="I225" s="242">
        <v>11.1</v>
      </c>
      <c r="J225" t="s">
        <v>1362</v>
      </c>
      <c r="K225" s="242">
        <v>54.9</v>
      </c>
      <c r="L225" s="242">
        <v>62.2</v>
      </c>
      <c r="M225" s="242">
        <v>16.2</v>
      </c>
    </row>
    <row r="226" spans="2:13" x14ac:dyDescent="0.25">
      <c r="B226" s="184" t="s">
        <v>1090</v>
      </c>
      <c r="C226" s="185" t="s">
        <v>50</v>
      </c>
      <c r="D226" s="54" t="s">
        <v>1343</v>
      </c>
      <c r="E226" s="190">
        <v>25609</v>
      </c>
      <c r="G226" s="242">
        <v>54.1</v>
      </c>
      <c r="H226" s="242">
        <v>60.5</v>
      </c>
      <c r="I226" s="242">
        <v>13.8</v>
      </c>
      <c r="J226" t="s">
        <v>1362</v>
      </c>
      <c r="K226" s="242">
        <v>56.4</v>
      </c>
      <c r="L226" s="242">
        <v>64.8</v>
      </c>
      <c r="M226" s="242">
        <v>19.100000000000001</v>
      </c>
    </row>
    <row r="227" spans="2:13" x14ac:dyDescent="0.25">
      <c r="B227" s="184" t="s">
        <v>1090</v>
      </c>
      <c r="C227" s="185" t="s">
        <v>51</v>
      </c>
      <c r="D227" s="54" t="s">
        <v>1344</v>
      </c>
      <c r="E227" s="190">
        <v>6884</v>
      </c>
      <c r="G227" s="242">
        <v>52.9</v>
      </c>
      <c r="H227" s="242">
        <v>60.3</v>
      </c>
      <c r="I227" s="242">
        <v>15.7</v>
      </c>
      <c r="J227" t="s">
        <v>1362</v>
      </c>
      <c r="K227" s="242">
        <v>54.9</v>
      </c>
      <c r="L227" s="242">
        <v>64.2</v>
      </c>
      <c r="M227" s="242">
        <v>20.7</v>
      </c>
    </row>
    <row r="228" spans="2:13" x14ac:dyDescent="0.25">
      <c r="B228" s="184" t="s">
        <v>1090</v>
      </c>
      <c r="C228" s="185" t="s">
        <v>52</v>
      </c>
      <c r="D228" s="54" t="s">
        <v>1345</v>
      </c>
      <c r="E228" s="190">
        <v>6884</v>
      </c>
      <c r="G228" s="242">
        <v>52.9</v>
      </c>
      <c r="H228" s="242">
        <v>60.3</v>
      </c>
      <c r="I228" s="242">
        <v>15.7</v>
      </c>
      <c r="J228" t="s">
        <v>1362</v>
      </c>
      <c r="K228" s="242">
        <v>54.9</v>
      </c>
      <c r="L228" s="242">
        <v>64.2</v>
      </c>
      <c r="M228" s="242">
        <v>20.7</v>
      </c>
    </row>
    <row r="229" spans="2:13" x14ac:dyDescent="0.25">
      <c r="B229" s="184" t="s">
        <v>1090</v>
      </c>
      <c r="C229" s="185" t="s">
        <v>53</v>
      </c>
      <c r="D229" s="54" t="s">
        <v>1346</v>
      </c>
      <c r="E229" s="190">
        <v>5804</v>
      </c>
      <c r="G229" s="242">
        <v>55.7</v>
      </c>
      <c r="H229" s="242">
        <v>59.5</v>
      </c>
      <c r="I229" s="242">
        <v>8.5</v>
      </c>
      <c r="J229" t="s">
        <v>1362</v>
      </c>
      <c r="K229" s="242">
        <v>58.6</v>
      </c>
      <c r="L229" s="242">
        <v>64.7</v>
      </c>
      <c r="M229" s="242">
        <v>14.7</v>
      </c>
    </row>
    <row r="230" spans="2:13" x14ac:dyDescent="0.25">
      <c r="B230" s="191" t="s">
        <v>1090</v>
      </c>
      <c r="C230" s="192" t="s">
        <v>25</v>
      </c>
      <c r="D230" s="57" t="s">
        <v>1274</v>
      </c>
      <c r="E230" s="193">
        <v>562775</v>
      </c>
      <c r="F230" s="194"/>
      <c r="G230" s="243">
        <v>58.3</v>
      </c>
      <c r="H230" s="243">
        <v>62.1</v>
      </c>
      <c r="I230" s="243">
        <v>9.1</v>
      </c>
      <c r="J230" s="194" t="s">
        <v>1362</v>
      </c>
      <c r="K230" s="243">
        <v>61.2</v>
      </c>
      <c r="L230" s="243">
        <v>67.8</v>
      </c>
      <c r="M230" s="243">
        <v>16.899999999999999</v>
      </c>
    </row>
  </sheetData>
  <mergeCells count="1">
    <mergeCell ref="A2:M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85" zoomScaleNormal="85" workbookViewId="0">
      <selection sqref="A1:F1"/>
    </sheetView>
  </sheetViews>
  <sheetFormatPr defaultRowHeight="12.75" x14ac:dyDescent="0.2"/>
  <cols>
    <col min="1" max="1" width="36.42578125" style="89" customWidth="1"/>
    <col min="2" max="2" width="14.85546875" style="89" customWidth="1"/>
    <col min="3" max="4" width="13" style="89" customWidth="1"/>
    <col min="5" max="5" width="17" style="89" customWidth="1"/>
    <col min="6" max="6" width="13" style="89" customWidth="1"/>
    <col min="7" max="7" width="14.28515625" style="89" customWidth="1"/>
    <col min="8" max="16384" width="9.140625" style="89"/>
  </cols>
  <sheetData>
    <row r="1" spans="1:7" ht="25.5" customHeight="1" x14ac:dyDescent="0.2">
      <c r="A1" s="296" t="s">
        <v>1371</v>
      </c>
      <c r="B1" s="296"/>
      <c r="C1" s="296"/>
      <c r="D1" s="296"/>
      <c r="E1" s="296"/>
      <c r="F1" s="296"/>
    </row>
    <row r="2" spans="1:7" ht="12.75" customHeight="1" x14ac:dyDescent="0.2">
      <c r="A2" s="278" t="s">
        <v>1</v>
      </c>
      <c r="B2" s="278"/>
      <c r="C2" s="278"/>
      <c r="D2" s="278"/>
      <c r="E2" s="278"/>
      <c r="F2" s="278"/>
      <c r="G2" s="78"/>
    </row>
    <row r="3" spans="1:7" x14ac:dyDescent="0.2">
      <c r="A3" s="79"/>
    </row>
    <row r="4" spans="1:7" ht="29.25" customHeight="1" x14ac:dyDescent="0.2">
      <c r="A4" s="98"/>
      <c r="B4" s="98"/>
      <c r="C4" s="297" t="s">
        <v>1079</v>
      </c>
      <c r="D4" s="297"/>
      <c r="E4" s="297"/>
      <c r="F4" s="297"/>
    </row>
    <row r="5" spans="1:7" ht="36.75" customHeight="1" x14ac:dyDescent="0.2">
      <c r="A5" s="108" t="s">
        <v>68</v>
      </c>
      <c r="B5" s="109" t="s">
        <v>69</v>
      </c>
      <c r="C5" s="110" t="s">
        <v>70</v>
      </c>
      <c r="D5" s="110" t="s">
        <v>71</v>
      </c>
      <c r="E5" s="110" t="s">
        <v>72</v>
      </c>
      <c r="F5" s="110" t="s">
        <v>73</v>
      </c>
    </row>
    <row r="6" spans="1:7" x14ac:dyDescent="0.2">
      <c r="A6" s="98"/>
      <c r="B6" s="98"/>
      <c r="C6" s="98"/>
      <c r="D6" s="98"/>
      <c r="E6" s="98"/>
      <c r="F6" s="98"/>
    </row>
    <row r="7" spans="1:7" x14ac:dyDescent="0.2">
      <c r="A7" s="90" t="s">
        <v>74</v>
      </c>
      <c r="B7" s="91"/>
      <c r="C7" s="91"/>
      <c r="D7" s="91"/>
      <c r="E7" s="91"/>
      <c r="F7" s="91"/>
    </row>
    <row r="8" spans="1:7" x14ac:dyDescent="0.2">
      <c r="A8" s="91" t="s">
        <v>70</v>
      </c>
      <c r="B8" s="101">
        <v>141135</v>
      </c>
      <c r="C8" s="161">
        <v>93</v>
      </c>
      <c r="D8" s="161">
        <v>2.7</v>
      </c>
      <c r="E8" s="161">
        <v>2</v>
      </c>
      <c r="F8" s="161">
        <v>2.2000000000000002</v>
      </c>
    </row>
    <row r="9" spans="1:7" x14ac:dyDescent="0.2">
      <c r="A9" s="91" t="s">
        <v>71</v>
      </c>
      <c r="B9" s="101">
        <v>59396</v>
      </c>
      <c r="C9" s="161" t="s">
        <v>1362</v>
      </c>
      <c r="D9" s="161">
        <v>81.900000000000006</v>
      </c>
      <c r="E9" s="161"/>
      <c r="F9" s="161">
        <v>18.100000000000001</v>
      </c>
    </row>
    <row r="10" spans="1:7" x14ac:dyDescent="0.2">
      <c r="A10" s="91" t="s">
        <v>72</v>
      </c>
      <c r="B10" s="101">
        <v>36659</v>
      </c>
      <c r="C10" s="161" t="s">
        <v>1362</v>
      </c>
      <c r="D10" s="161" t="s">
        <v>1362</v>
      </c>
      <c r="E10" s="161">
        <v>79.2</v>
      </c>
      <c r="F10" s="161">
        <v>20.8</v>
      </c>
    </row>
    <row r="11" spans="1:7" x14ac:dyDescent="0.2">
      <c r="A11" s="91" t="s">
        <v>73</v>
      </c>
      <c r="B11" s="101">
        <v>331389</v>
      </c>
      <c r="C11" s="161" t="s">
        <v>1362</v>
      </c>
      <c r="D11" s="161" t="s">
        <v>1362</v>
      </c>
      <c r="E11" s="161" t="s">
        <v>1362</v>
      </c>
      <c r="F11" s="161">
        <v>100</v>
      </c>
    </row>
    <row r="12" spans="1:7" x14ac:dyDescent="0.2">
      <c r="A12" s="91"/>
      <c r="B12" s="101"/>
      <c r="C12" s="161" t="s">
        <v>1362</v>
      </c>
      <c r="D12" s="161" t="s">
        <v>1362</v>
      </c>
      <c r="E12" s="161" t="s">
        <v>1362</v>
      </c>
      <c r="F12" s="161" t="s">
        <v>1362</v>
      </c>
    </row>
    <row r="13" spans="1:7" x14ac:dyDescent="0.2">
      <c r="A13" s="91" t="s">
        <v>75</v>
      </c>
      <c r="B13" s="101">
        <v>237190</v>
      </c>
      <c r="C13" s="161" t="s">
        <v>1362</v>
      </c>
      <c r="D13" s="161" t="s">
        <v>1362</v>
      </c>
      <c r="E13" s="161" t="s">
        <v>1362</v>
      </c>
      <c r="F13" s="161">
        <v>9.1</v>
      </c>
    </row>
    <row r="14" spans="1:7" x14ac:dyDescent="0.2">
      <c r="A14" s="111"/>
      <c r="B14" s="111"/>
      <c r="C14" s="161" t="s">
        <v>1362</v>
      </c>
      <c r="D14" s="161" t="s">
        <v>1362</v>
      </c>
      <c r="E14" s="161" t="s">
        <v>1362</v>
      </c>
      <c r="F14" s="161" t="s">
        <v>1362</v>
      </c>
    </row>
    <row r="15" spans="1:7" x14ac:dyDescent="0.2">
      <c r="A15" s="90" t="s">
        <v>1355</v>
      </c>
      <c r="B15" s="111"/>
      <c r="C15" s="161" t="s">
        <v>1362</v>
      </c>
      <c r="D15" s="161" t="s">
        <v>1362</v>
      </c>
      <c r="E15" s="161" t="s">
        <v>1362</v>
      </c>
      <c r="F15" s="161" t="s">
        <v>1362</v>
      </c>
    </row>
    <row r="16" spans="1:7" x14ac:dyDescent="0.2">
      <c r="A16" s="91" t="s">
        <v>70</v>
      </c>
      <c r="B16" s="101">
        <v>130604</v>
      </c>
      <c r="C16" s="161">
        <v>81.2</v>
      </c>
      <c r="D16" s="161">
        <v>7.7</v>
      </c>
      <c r="E16" s="161">
        <v>4.3</v>
      </c>
      <c r="F16" s="161">
        <v>6.8</v>
      </c>
    </row>
    <row r="17" spans="1:7" x14ac:dyDescent="0.2">
      <c r="A17" s="91" t="s">
        <v>71</v>
      </c>
      <c r="B17" s="101">
        <v>56968</v>
      </c>
      <c r="C17" s="161" t="s">
        <v>1362</v>
      </c>
      <c r="D17" s="161">
        <v>71.8</v>
      </c>
      <c r="E17" s="161"/>
      <c r="F17" s="161">
        <v>28.2</v>
      </c>
    </row>
    <row r="18" spans="1:7" x14ac:dyDescent="0.2">
      <c r="A18" s="91" t="s">
        <v>72</v>
      </c>
      <c r="B18" s="101">
        <v>33083</v>
      </c>
      <c r="C18" s="161" t="s">
        <v>1362</v>
      </c>
      <c r="D18" s="161" t="s">
        <v>1362</v>
      </c>
      <c r="E18" s="161">
        <v>62.8</v>
      </c>
      <c r="F18" s="161">
        <v>37.200000000000003</v>
      </c>
    </row>
    <row r="19" spans="1:7" x14ac:dyDescent="0.2">
      <c r="A19" s="91" t="s">
        <v>73</v>
      </c>
      <c r="B19" s="101">
        <v>347924</v>
      </c>
      <c r="C19" s="161" t="s">
        <v>1362</v>
      </c>
      <c r="D19" s="161" t="s">
        <v>1362</v>
      </c>
      <c r="E19" s="161" t="s">
        <v>1362</v>
      </c>
      <c r="F19" s="161">
        <v>100</v>
      </c>
    </row>
    <row r="20" spans="1:7" x14ac:dyDescent="0.2">
      <c r="A20" s="91"/>
      <c r="B20" s="101"/>
      <c r="C20" s="161" t="s">
        <v>1362</v>
      </c>
      <c r="D20" s="161" t="s">
        <v>1362</v>
      </c>
      <c r="E20" s="161" t="s">
        <v>1362</v>
      </c>
      <c r="F20" s="161" t="s">
        <v>1362</v>
      </c>
    </row>
    <row r="21" spans="1:7" x14ac:dyDescent="0.2">
      <c r="A21" s="105" t="s">
        <v>75</v>
      </c>
      <c r="B21" s="106">
        <v>220655</v>
      </c>
      <c r="C21" s="162" t="s">
        <v>1362</v>
      </c>
      <c r="D21" s="162" t="s">
        <v>1362</v>
      </c>
      <c r="E21" s="162" t="s">
        <v>1362</v>
      </c>
      <c r="F21" s="162">
        <v>16.899999999999999</v>
      </c>
    </row>
    <row r="22" spans="1:7" ht="3.75" customHeight="1" x14ac:dyDescent="0.2">
      <c r="F22" s="66"/>
    </row>
    <row r="23" spans="1:7" x14ac:dyDescent="0.2">
      <c r="A23" s="73" t="s">
        <v>8</v>
      </c>
      <c r="B23" s="112"/>
      <c r="C23" s="113"/>
      <c r="D23" s="113"/>
      <c r="E23" s="113"/>
      <c r="F23" s="113"/>
      <c r="G23" s="103"/>
    </row>
    <row r="24" spans="1:7" x14ac:dyDescent="0.2">
      <c r="A24" s="73" t="s">
        <v>9</v>
      </c>
      <c r="B24" s="73"/>
      <c r="C24" s="73"/>
      <c r="D24" s="73"/>
      <c r="E24" s="73"/>
      <c r="F24" s="73"/>
      <c r="G24" s="73"/>
    </row>
    <row r="25" spans="1:7" ht="12.75" customHeight="1" x14ac:dyDescent="0.2">
      <c r="A25" s="285" t="s">
        <v>1082</v>
      </c>
      <c r="B25" s="285"/>
      <c r="C25" s="285"/>
      <c r="D25" s="285"/>
      <c r="E25" s="285"/>
      <c r="F25" s="285"/>
      <c r="G25" s="77"/>
    </row>
    <row r="26" spans="1:7" x14ac:dyDescent="0.2">
      <c r="A26" s="251" t="s">
        <v>136</v>
      </c>
      <c r="B26" s="73"/>
      <c r="C26" s="73"/>
      <c r="D26" s="73"/>
      <c r="E26" s="73"/>
      <c r="F26" s="73"/>
      <c r="G26" s="73"/>
    </row>
    <row r="27" spans="1:7" x14ac:dyDescent="0.2">
      <c r="A27" s="30"/>
      <c r="B27" s="73"/>
      <c r="C27" s="73"/>
      <c r="D27" s="73"/>
      <c r="E27" s="73"/>
      <c r="F27" s="73"/>
      <c r="G27" s="73"/>
    </row>
    <row r="29" spans="1:7" x14ac:dyDescent="0.2">
      <c r="A29" s="300" t="s">
        <v>1372</v>
      </c>
      <c r="B29" s="300"/>
      <c r="C29" s="300"/>
      <c r="D29" s="300"/>
      <c r="E29" s="300"/>
      <c r="F29" s="300"/>
      <c r="G29" s="300"/>
    </row>
    <row r="30" spans="1:7" x14ac:dyDescent="0.2">
      <c r="A30" s="278" t="s">
        <v>1</v>
      </c>
      <c r="B30" s="278"/>
      <c r="C30" s="278"/>
      <c r="D30" s="278"/>
      <c r="E30" s="278"/>
    </row>
    <row r="32" spans="1:7" x14ac:dyDescent="0.2">
      <c r="A32" s="160"/>
      <c r="B32" s="160"/>
      <c r="C32" s="298" t="s">
        <v>1080</v>
      </c>
      <c r="D32" s="299"/>
      <c r="E32" s="299"/>
      <c r="F32" s="299"/>
      <c r="G32" s="299"/>
    </row>
    <row r="33" spans="1:7" ht="30.75" customHeight="1" x14ac:dyDescent="0.2">
      <c r="A33" s="108" t="s">
        <v>76</v>
      </c>
      <c r="B33" s="109" t="s">
        <v>69</v>
      </c>
      <c r="C33" s="108" t="s">
        <v>77</v>
      </c>
      <c r="D33" s="94" t="s">
        <v>78</v>
      </c>
      <c r="E33" s="94" t="s">
        <v>1361</v>
      </c>
      <c r="F33" s="109" t="s">
        <v>79</v>
      </c>
      <c r="G33" s="109" t="s">
        <v>59</v>
      </c>
    </row>
    <row r="34" spans="1:7" x14ac:dyDescent="0.2">
      <c r="A34" s="114" t="s">
        <v>77</v>
      </c>
      <c r="B34" s="101">
        <v>22909</v>
      </c>
      <c r="C34" s="161">
        <v>76.400000000000006</v>
      </c>
      <c r="D34" s="161">
        <v>14</v>
      </c>
      <c r="E34" s="161">
        <v>2.9</v>
      </c>
      <c r="F34" s="161">
        <v>6.7</v>
      </c>
      <c r="G34" s="161">
        <v>100</v>
      </c>
    </row>
    <row r="35" spans="1:7" x14ac:dyDescent="0.2">
      <c r="A35" s="114" t="s">
        <v>78</v>
      </c>
      <c r="B35" s="101">
        <v>140778</v>
      </c>
      <c r="C35" s="161" t="s">
        <v>1362</v>
      </c>
      <c r="D35" s="161">
        <v>79.400000000000006</v>
      </c>
      <c r="E35" s="161">
        <v>12.7</v>
      </c>
      <c r="F35" s="161">
        <v>8</v>
      </c>
      <c r="G35" s="161">
        <v>100</v>
      </c>
    </row>
    <row r="36" spans="1:7" x14ac:dyDescent="0.2">
      <c r="A36" s="244" t="s">
        <v>1361</v>
      </c>
      <c r="B36" s="101">
        <v>14107</v>
      </c>
      <c r="C36" s="161" t="s">
        <v>1362</v>
      </c>
      <c r="D36" s="161" t="s">
        <v>1362</v>
      </c>
      <c r="E36" s="161">
        <v>86.7</v>
      </c>
      <c r="F36" s="161">
        <v>13.3</v>
      </c>
      <c r="G36" s="161">
        <v>100</v>
      </c>
    </row>
    <row r="37" spans="1:7" x14ac:dyDescent="0.2">
      <c r="A37" s="114" t="s">
        <v>79</v>
      </c>
      <c r="B37" s="101">
        <v>390785</v>
      </c>
      <c r="C37" s="161" t="s">
        <v>1362</v>
      </c>
      <c r="D37" s="161" t="s">
        <v>1362</v>
      </c>
      <c r="E37" s="161" t="s">
        <v>1362</v>
      </c>
      <c r="F37" s="161">
        <v>100</v>
      </c>
      <c r="G37" s="161">
        <v>100</v>
      </c>
    </row>
    <row r="38" spans="1:7" x14ac:dyDescent="0.2">
      <c r="A38" s="106" t="s">
        <v>59</v>
      </c>
      <c r="B38" s="106">
        <v>568579</v>
      </c>
      <c r="C38" s="162">
        <v>3.1</v>
      </c>
      <c r="D38" s="162">
        <v>20.2</v>
      </c>
      <c r="E38" s="162">
        <v>5.4</v>
      </c>
      <c r="F38" s="162">
        <v>71.3</v>
      </c>
      <c r="G38" s="162">
        <v>100</v>
      </c>
    </row>
    <row r="40" spans="1:7" x14ac:dyDescent="0.2">
      <c r="A40" s="108"/>
      <c r="B40" s="108"/>
    </row>
    <row r="41" spans="1:7" x14ac:dyDescent="0.2">
      <c r="A41" s="111"/>
      <c r="B41" s="111"/>
      <c r="C41" s="298" t="s">
        <v>1081</v>
      </c>
      <c r="D41" s="299"/>
      <c r="E41" s="299"/>
      <c r="F41" s="299"/>
      <c r="G41" s="299"/>
    </row>
    <row r="42" spans="1:7" ht="31.5" customHeight="1" x14ac:dyDescent="0.2">
      <c r="A42" s="108" t="s">
        <v>80</v>
      </c>
      <c r="B42" s="109" t="s">
        <v>69</v>
      </c>
      <c r="C42" s="108" t="s">
        <v>77</v>
      </c>
      <c r="D42" s="94" t="s">
        <v>78</v>
      </c>
      <c r="E42" s="94" t="s">
        <v>1361</v>
      </c>
      <c r="F42" s="109" t="s">
        <v>79</v>
      </c>
      <c r="G42" s="109" t="s">
        <v>59</v>
      </c>
    </row>
    <row r="43" spans="1:7" x14ac:dyDescent="0.2">
      <c r="A43" s="111" t="s">
        <v>77</v>
      </c>
      <c r="B43" s="101">
        <v>22652</v>
      </c>
      <c r="C43" s="161">
        <v>79.900000000000006</v>
      </c>
      <c r="D43" s="161">
        <v>11.6</v>
      </c>
      <c r="E43" s="161">
        <v>1.7</v>
      </c>
      <c r="F43" s="161">
        <v>6.8</v>
      </c>
      <c r="G43" s="161">
        <v>100</v>
      </c>
    </row>
    <row r="44" spans="1:7" x14ac:dyDescent="0.2">
      <c r="A44" s="111" t="s">
        <v>78</v>
      </c>
      <c r="B44" s="101">
        <v>164920</v>
      </c>
      <c r="C44" s="161" t="s">
        <v>1362</v>
      </c>
      <c r="D44" s="161">
        <v>82.6</v>
      </c>
      <c r="E44" s="161">
        <v>9.3000000000000007</v>
      </c>
      <c r="F44" s="161">
        <v>8.1</v>
      </c>
      <c r="G44" s="161">
        <v>100</v>
      </c>
    </row>
    <row r="45" spans="1:7" x14ac:dyDescent="0.2">
      <c r="A45" s="244" t="s">
        <v>1361</v>
      </c>
      <c r="B45" s="101">
        <v>12959</v>
      </c>
      <c r="C45" s="161" t="s">
        <v>1362</v>
      </c>
      <c r="D45" s="161" t="s">
        <v>1362</v>
      </c>
      <c r="E45" s="161">
        <v>85.7</v>
      </c>
      <c r="F45" s="161">
        <v>14.3</v>
      </c>
      <c r="G45" s="161">
        <v>100</v>
      </c>
    </row>
    <row r="46" spans="1:7" x14ac:dyDescent="0.2">
      <c r="A46" s="111" t="s">
        <v>79</v>
      </c>
      <c r="B46" s="101">
        <v>368048</v>
      </c>
      <c r="C46" s="161" t="s">
        <v>1362</v>
      </c>
      <c r="D46" s="161" t="s">
        <v>1362</v>
      </c>
      <c r="E46" s="161" t="s">
        <v>1362</v>
      </c>
      <c r="F46" s="161">
        <v>100</v>
      </c>
      <c r="G46" s="161">
        <v>100</v>
      </c>
    </row>
    <row r="47" spans="1:7" x14ac:dyDescent="0.2">
      <c r="A47" s="115" t="s">
        <v>59</v>
      </c>
      <c r="B47" s="106">
        <v>568579</v>
      </c>
      <c r="C47" s="162">
        <v>3.2</v>
      </c>
      <c r="D47" s="162">
        <v>24.4</v>
      </c>
      <c r="E47" s="162">
        <v>4.7</v>
      </c>
      <c r="F47" s="162">
        <v>67.7</v>
      </c>
      <c r="G47" s="162">
        <v>100</v>
      </c>
    </row>
    <row r="48" spans="1:7" ht="3.75" customHeight="1" x14ac:dyDescent="0.2"/>
    <row r="49" spans="1:6" x14ac:dyDescent="0.2">
      <c r="A49" s="73" t="s">
        <v>8</v>
      </c>
      <c r="B49" s="112"/>
      <c r="C49" s="113"/>
      <c r="D49" s="113"/>
      <c r="E49" s="113"/>
      <c r="F49" s="113"/>
    </row>
    <row r="50" spans="1:6" x14ac:dyDescent="0.2">
      <c r="A50" s="73" t="s">
        <v>9</v>
      </c>
      <c r="B50" s="73"/>
      <c r="C50" s="73"/>
      <c r="D50" s="73"/>
      <c r="E50" s="73"/>
      <c r="F50" s="73"/>
    </row>
    <row r="51" spans="1:6" x14ac:dyDescent="0.2">
      <c r="A51" s="285" t="s">
        <v>1082</v>
      </c>
      <c r="B51" s="285"/>
      <c r="C51" s="285"/>
      <c r="D51" s="285"/>
      <c r="E51" s="285"/>
      <c r="F51" s="285"/>
    </row>
    <row r="52" spans="1:6" x14ac:dyDescent="0.2">
      <c r="A52" s="251" t="s">
        <v>136</v>
      </c>
      <c r="B52" s="73"/>
      <c r="C52" s="73"/>
      <c r="D52" s="73"/>
      <c r="E52" s="73"/>
      <c r="F52" s="73"/>
    </row>
  </sheetData>
  <mergeCells count="9">
    <mergeCell ref="A1:F1"/>
    <mergeCell ref="A51:F51"/>
    <mergeCell ref="A2:F2"/>
    <mergeCell ref="C4:F4"/>
    <mergeCell ref="A25:F25"/>
    <mergeCell ref="A30:E30"/>
    <mergeCell ref="C32:G32"/>
    <mergeCell ref="C41:G41"/>
    <mergeCell ref="A29:G29"/>
  </mergeCells>
  <hyperlinks>
    <hyperlink ref="A26" r:id="rId1"/>
    <hyperlink ref="A52" r:id="rId2"/>
  </hyperlinks>
  <pageMargins left="0.75" right="0.75" top="1" bottom="1" header="0.5" footer="0.5"/>
  <pageSetup paperSize="9" scale="66" orientation="portrait"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5" zoomScaleNormal="85" workbookViewId="0">
      <pane ySplit="2" topLeftCell="A3" activePane="bottomLeft" state="frozen"/>
      <selection activeCell="M33" sqref="M33"/>
      <selection pane="bottomLeft"/>
    </sheetView>
  </sheetViews>
  <sheetFormatPr defaultRowHeight="15" x14ac:dyDescent="0.25"/>
  <cols>
    <col min="1" max="1" width="5.28515625" style="126" customWidth="1"/>
    <col min="2" max="2" width="66.7109375" style="126" customWidth="1"/>
    <col min="3" max="3" width="10.7109375" style="126" customWidth="1"/>
    <col min="4" max="4" width="3.42578125" style="126" customWidth="1"/>
    <col min="5" max="6" width="9.140625" style="126"/>
    <col min="7" max="7" width="15.42578125" style="126" customWidth="1"/>
    <col min="8" max="8" width="4.42578125" style="126" customWidth="1"/>
    <col min="9" max="9" width="10.7109375" style="126" customWidth="1"/>
    <col min="10" max="10" width="11" style="126" customWidth="1"/>
    <col min="11" max="11" width="16.42578125" style="126" customWidth="1"/>
    <col min="12" max="16384" width="9.140625" style="126"/>
  </cols>
  <sheetData>
    <row r="1" spans="1:11" x14ac:dyDescent="0.25">
      <c r="A1" s="125" t="s">
        <v>1370</v>
      </c>
    </row>
    <row r="2" spans="1:11" x14ac:dyDescent="0.25">
      <c r="A2" s="301" t="s">
        <v>1</v>
      </c>
      <c r="B2" s="301"/>
      <c r="C2" s="301"/>
      <c r="D2" s="301"/>
      <c r="E2" s="301"/>
      <c r="F2" s="301"/>
      <c r="G2" s="301"/>
      <c r="H2" s="301"/>
      <c r="I2" s="301"/>
      <c r="J2" s="301"/>
      <c r="K2" s="301"/>
    </row>
    <row r="3" spans="1:11" x14ac:dyDescent="0.25">
      <c r="A3" s="127"/>
      <c r="B3" s="127"/>
      <c r="C3" s="127"/>
      <c r="D3" s="127"/>
      <c r="E3" s="127"/>
      <c r="F3" s="127"/>
      <c r="G3" s="127"/>
      <c r="H3" s="127"/>
      <c r="I3" s="127"/>
      <c r="J3" s="127"/>
      <c r="K3" s="127"/>
    </row>
    <row r="4" spans="1:11" x14ac:dyDescent="0.25">
      <c r="E4" s="128" t="s">
        <v>65</v>
      </c>
      <c r="I4" s="128"/>
    </row>
    <row r="5" spans="1:11" ht="60.75" customHeight="1" x14ac:dyDescent="0.25">
      <c r="A5" s="129"/>
      <c r="B5" s="130"/>
      <c r="C5" s="130" t="s">
        <v>89</v>
      </c>
      <c r="D5" s="129"/>
      <c r="E5" s="131" t="s">
        <v>62</v>
      </c>
      <c r="F5" s="131" t="s">
        <v>63</v>
      </c>
      <c r="G5" s="132" t="s">
        <v>64</v>
      </c>
      <c r="H5" s="133"/>
      <c r="I5" s="131" t="s">
        <v>1352</v>
      </c>
      <c r="J5" s="131" t="s">
        <v>1353</v>
      </c>
      <c r="K5" s="132" t="s">
        <v>1354</v>
      </c>
    </row>
    <row r="6" spans="1:11" x14ac:dyDescent="0.25">
      <c r="A6" s="129" t="s">
        <v>2</v>
      </c>
      <c r="B6" s="129"/>
      <c r="C6" s="134">
        <v>568579</v>
      </c>
      <c r="D6" s="129"/>
      <c r="E6" s="135">
        <v>68.7</v>
      </c>
      <c r="F6" s="135">
        <v>71.3</v>
      </c>
      <c r="G6" s="135">
        <v>8.1999999999999993</v>
      </c>
      <c r="H6" s="135" t="s">
        <v>1362</v>
      </c>
      <c r="I6" s="135">
        <v>71.2</v>
      </c>
      <c r="J6" s="135">
        <v>76.7</v>
      </c>
      <c r="K6" s="135">
        <v>19.100000000000001</v>
      </c>
    </row>
    <row r="7" spans="1:11" ht="8.25" customHeight="1" x14ac:dyDescent="0.25">
      <c r="A7" s="136"/>
      <c r="B7" s="136"/>
      <c r="C7" s="137"/>
      <c r="D7" s="136"/>
      <c r="E7" s="138" t="s">
        <v>1362</v>
      </c>
      <c r="F7" s="138" t="s">
        <v>1362</v>
      </c>
      <c r="G7" s="138" t="s">
        <v>1362</v>
      </c>
      <c r="H7" s="136" t="s">
        <v>1362</v>
      </c>
      <c r="I7" s="138" t="s">
        <v>1362</v>
      </c>
      <c r="J7" s="138" t="s">
        <v>1362</v>
      </c>
      <c r="K7" s="138" t="s">
        <v>1362</v>
      </c>
    </row>
    <row r="8" spans="1:11" x14ac:dyDescent="0.25">
      <c r="A8" s="139" t="s">
        <v>1356</v>
      </c>
      <c r="B8" s="136"/>
      <c r="C8" s="137">
        <v>392516</v>
      </c>
      <c r="D8" s="138"/>
      <c r="E8" s="138">
        <v>87.8</v>
      </c>
      <c r="F8" s="138">
        <v>89.4</v>
      </c>
      <c r="G8" s="138">
        <v>13.1</v>
      </c>
      <c r="H8" s="136" t="s">
        <v>1362</v>
      </c>
      <c r="I8" s="138">
        <v>89.2</v>
      </c>
      <c r="J8" s="138">
        <v>92.1</v>
      </c>
      <c r="K8" s="138">
        <v>26.4</v>
      </c>
    </row>
    <row r="9" spans="1:11" ht="8.25" customHeight="1" x14ac:dyDescent="0.25">
      <c r="A9" s="139"/>
      <c r="B9" s="136"/>
      <c r="C9" s="137"/>
      <c r="D9" s="138"/>
      <c r="E9" s="138" t="s">
        <v>1362</v>
      </c>
      <c r="F9" s="138" t="s">
        <v>1362</v>
      </c>
      <c r="G9" s="138" t="s">
        <v>1362</v>
      </c>
      <c r="H9" s="136" t="s">
        <v>1362</v>
      </c>
      <c r="I9" s="138" t="s">
        <v>1362</v>
      </c>
      <c r="J9" s="138" t="s">
        <v>1362</v>
      </c>
      <c r="K9" s="138" t="s">
        <v>1362</v>
      </c>
    </row>
    <row r="10" spans="1:11" x14ac:dyDescent="0.25">
      <c r="A10" s="139" t="s">
        <v>90</v>
      </c>
      <c r="B10" s="136"/>
      <c r="C10" s="137">
        <v>94078</v>
      </c>
      <c r="D10" s="138"/>
      <c r="E10" s="138">
        <v>34.4</v>
      </c>
      <c r="F10" s="138">
        <v>42.4</v>
      </c>
      <c r="G10" s="138">
        <v>12.2</v>
      </c>
      <c r="H10" s="136" t="s">
        <v>1362</v>
      </c>
      <c r="I10" s="138">
        <v>39.700000000000003</v>
      </c>
      <c r="J10" s="138">
        <v>57.8</v>
      </c>
      <c r="K10" s="138">
        <v>30</v>
      </c>
    </row>
    <row r="11" spans="1:11" x14ac:dyDescent="0.25">
      <c r="A11" s="140" t="s">
        <v>91</v>
      </c>
      <c r="B11" s="136"/>
      <c r="C11" s="137"/>
      <c r="D11" s="138"/>
      <c r="E11" s="138" t="s">
        <v>1362</v>
      </c>
      <c r="F11" s="138" t="s">
        <v>1362</v>
      </c>
      <c r="G11" s="138" t="s">
        <v>1362</v>
      </c>
      <c r="H11" s="136" t="s">
        <v>1362</v>
      </c>
      <c r="I11" s="138" t="s">
        <v>1362</v>
      </c>
      <c r="J11" s="138" t="s">
        <v>1362</v>
      </c>
      <c r="K11" s="138" t="s">
        <v>1362</v>
      </c>
    </row>
    <row r="12" spans="1:11" x14ac:dyDescent="0.25">
      <c r="A12" s="136"/>
      <c r="B12" s="136" t="s">
        <v>92</v>
      </c>
      <c r="C12" s="137">
        <v>4865</v>
      </c>
      <c r="D12" s="138"/>
      <c r="E12" s="138">
        <v>37.4</v>
      </c>
      <c r="F12" s="138">
        <v>95.1</v>
      </c>
      <c r="G12" s="138">
        <v>92.3</v>
      </c>
      <c r="H12" s="136" t="s">
        <v>1362</v>
      </c>
      <c r="I12" s="138">
        <v>43</v>
      </c>
      <c r="J12" s="138">
        <v>96.3</v>
      </c>
      <c r="K12" s="138">
        <v>93.4</v>
      </c>
    </row>
    <row r="13" spans="1:11" x14ac:dyDescent="0.25">
      <c r="A13" s="136"/>
      <c r="B13" s="136" t="s">
        <v>93</v>
      </c>
      <c r="C13" s="137">
        <v>13064</v>
      </c>
      <c r="D13" s="138"/>
      <c r="E13" s="138">
        <v>35</v>
      </c>
      <c r="F13" s="138">
        <v>35.9</v>
      </c>
      <c r="G13" s="138">
        <v>1.4</v>
      </c>
      <c r="H13" s="136" t="s">
        <v>1362</v>
      </c>
      <c r="I13" s="138">
        <v>40.6</v>
      </c>
      <c r="J13" s="138">
        <v>54.2</v>
      </c>
      <c r="K13" s="138">
        <v>22.9</v>
      </c>
    </row>
    <row r="14" spans="1:11" x14ac:dyDescent="0.25">
      <c r="A14" s="136"/>
      <c r="B14" s="136" t="s">
        <v>94</v>
      </c>
      <c r="C14" s="137">
        <v>53707</v>
      </c>
      <c r="D14" s="138"/>
      <c r="E14" s="138">
        <v>21.7</v>
      </c>
      <c r="F14" s="138">
        <v>27</v>
      </c>
      <c r="G14" s="138">
        <v>6.7</v>
      </c>
      <c r="H14" s="136" t="s">
        <v>1362</v>
      </c>
      <c r="I14" s="138">
        <v>27.1</v>
      </c>
      <c r="J14" s="138">
        <v>45.5</v>
      </c>
      <c r="K14" s="138">
        <v>25.2</v>
      </c>
    </row>
    <row r="15" spans="1:11" ht="17.25" x14ac:dyDescent="0.25">
      <c r="A15" s="136"/>
      <c r="B15" s="136" t="s">
        <v>95</v>
      </c>
      <c r="C15" s="137">
        <v>21534</v>
      </c>
      <c r="D15" s="138"/>
      <c r="E15" s="138">
        <v>63.4</v>
      </c>
      <c r="F15" s="138">
        <v>71.2</v>
      </c>
      <c r="G15" s="138">
        <v>21.4</v>
      </c>
      <c r="H15" s="136" t="s">
        <v>1362</v>
      </c>
      <c r="I15" s="138">
        <v>68.099999999999994</v>
      </c>
      <c r="J15" s="138">
        <v>80.599999999999994</v>
      </c>
      <c r="K15" s="138">
        <v>39.200000000000003</v>
      </c>
    </row>
    <row r="16" spans="1:11" x14ac:dyDescent="0.25">
      <c r="A16" s="141"/>
      <c r="B16" s="141" t="s">
        <v>96</v>
      </c>
      <c r="C16" s="142">
        <v>908</v>
      </c>
      <c r="D16" s="141"/>
      <c r="E16" s="143">
        <v>69.599999999999994</v>
      </c>
      <c r="F16" s="143">
        <v>81.400000000000006</v>
      </c>
      <c r="G16" s="143">
        <v>38.799999999999997</v>
      </c>
      <c r="H16" s="141" t="s">
        <v>1362</v>
      </c>
      <c r="I16" s="143">
        <v>74.2</v>
      </c>
      <c r="J16" s="143">
        <v>86.3</v>
      </c>
      <c r="K16" s="143">
        <v>47</v>
      </c>
    </row>
    <row r="19" spans="1:11" x14ac:dyDescent="0.25">
      <c r="E19" s="128" t="s">
        <v>66</v>
      </c>
    </row>
    <row r="20" spans="1:11" ht="63.75" customHeight="1" x14ac:dyDescent="0.25">
      <c r="A20" s="129"/>
      <c r="B20" s="130"/>
      <c r="C20" s="130" t="s">
        <v>89</v>
      </c>
      <c r="D20" s="129"/>
      <c r="E20" s="131" t="s">
        <v>62</v>
      </c>
      <c r="F20" s="131" t="s">
        <v>63</v>
      </c>
      <c r="G20" s="132" t="s">
        <v>64</v>
      </c>
      <c r="H20" s="133"/>
      <c r="I20" s="131" t="s">
        <v>1352</v>
      </c>
      <c r="J20" s="131" t="s">
        <v>1353</v>
      </c>
      <c r="K20" s="132" t="s">
        <v>1354</v>
      </c>
    </row>
    <row r="21" spans="1:11" x14ac:dyDescent="0.25">
      <c r="A21" s="129" t="s">
        <v>2</v>
      </c>
      <c r="B21" s="129"/>
      <c r="C21" s="134">
        <v>568579</v>
      </c>
      <c r="D21" s="129"/>
      <c r="E21" s="135">
        <v>64.7</v>
      </c>
      <c r="F21" s="135">
        <v>67.7</v>
      </c>
      <c r="G21" s="135">
        <v>8.4</v>
      </c>
      <c r="H21" s="135" t="s">
        <v>1362</v>
      </c>
      <c r="I21" s="135">
        <v>67</v>
      </c>
      <c r="J21" s="135">
        <v>72.400000000000006</v>
      </c>
      <c r="K21" s="135">
        <v>16.3</v>
      </c>
    </row>
    <row r="22" spans="1:11" ht="9.75" customHeight="1" x14ac:dyDescent="0.25">
      <c r="A22" s="136"/>
      <c r="B22" s="136"/>
      <c r="C22" s="137"/>
      <c r="D22" s="136"/>
      <c r="E22" s="138" t="s">
        <v>1362</v>
      </c>
      <c r="F22" s="138" t="s">
        <v>1362</v>
      </c>
      <c r="G22" s="138" t="s">
        <v>1362</v>
      </c>
      <c r="H22" s="136" t="s">
        <v>1362</v>
      </c>
      <c r="I22" s="138" t="s">
        <v>1362</v>
      </c>
      <c r="J22" s="138" t="s">
        <v>1362</v>
      </c>
      <c r="K22" s="138" t="s">
        <v>1362</v>
      </c>
    </row>
    <row r="23" spans="1:11" x14ac:dyDescent="0.25">
      <c r="A23" s="139" t="s">
        <v>1356</v>
      </c>
      <c r="B23" s="136"/>
      <c r="C23" s="137">
        <v>392516</v>
      </c>
      <c r="D23" s="138"/>
      <c r="E23" s="138">
        <v>84</v>
      </c>
      <c r="F23" s="138">
        <v>86.3</v>
      </c>
      <c r="G23" s="138">
        <v>14</v>
      </c>
      <c r="H23" s="136" t="s">
        <v>1362</v>
      </c>
      <c r="I23" s="138">
        <v>85.5</v>
      </c>
      <c r="J23" s="138">
        <v>88.9</v>
      </c>
      <c r="K23" s="138">
        <v>23.5</v>
      </c>
    </row>
    <row r="24" spans="1:11" ht="9" customHeight="1" x14ac:dyDescent="0.25">
      <c r="A24" s="139"/>
      <c r="B24" s="136"/>
      <c r="C24" s="137"/>
      <c r="D24" s="138"/>
      <c r="E24" s="138" t="s">
        <v>1362</v>
      </c>
      <c r="F24" s="138" t="s">
        <v>1362</v>
      </c>
      <c r="G24" s="138" t="s">
        <v>1362</v>
      </c>
      <c r="H24" s="136" t="s">
        <v>1362</v>
      </c>
      <c r="I24" s="138" t="s">
        <v>1362</v>
      </c>
      <c r="J24" s="138" t="s">
        <v>1362</v>
      </c>
      <c r="K24" s="138" t="s">
        <v>1362</v>
      </c>
    </row>
    <row r="25" spans="1:11" x14ac:dyDescent="0.25">
      <c r="A25" s="139" t="s">
        <v>97</v>
      </c>
      <c r="B25" s="136"/>
      <c r="C25" s="137">
        <v>94078</v>
      </c>
      <c r="D25" s="138"/>
      <c r="E25" s="138">
        <v>28.5</v>
      </c>
      <c r="F25" s="138">
        <v>36.1</v>
      </c>
      <c r="G25" s="138">
        <v>10.7</v>
      </c>
      <c r="H25" s="136" t="s">
        <v>1362</v>
      </c>
      <c r="I25" s="138">
        <v>32.9</v>
      </c>
      <c r="J25" s="138">
        <v>48.5</v>
      </c>
      <c r="K25" s="138">
        <v>23.2</v>
      </c>
    </row>
    <row r="26" spans="1:11" x14ac:dyDescent="0.25">
      <c r="A26" s="140" t="s">
        <v>91</v>
      </c>
      <c r="B26" s="136"/>
      <c r="C26" s="137"/>
      <c r="D26" s="138"/>
      <c r="E26" s="138" t="s">
        <v>1362</v>
      </c>
      <c r="F26" s="138" t="s">
        <v>1362</v>
      </c>
      <c r="G26" s="138" t="s">
        <v>1362</v>
      </c>
      <c r="H26" s="136" t="s">
        <v>1362</v>
      </c>
      <c r="I26" s="138" t="s">
        <v>1362</v>
      </c>
      <c r="J26" s="138" t="s">
        <v>1362</v>
      </c>
      <c r="K26" s="138" t="s">
        <v>1362</v>
      </c>
    </row>
    <row r="27" spans="1:11" x14ac:dyDescent="0.25">
      <c r="A27" s="136"/>
      <c r="B27" s="136" t="s">
        <v>92</v>
      </c>
      <c r="C27" s="137">
        <v>4865</v>
      </c>
      <c r="D27" s="138"/>
      <c r="E27" s="138">
        <v>32.5</v>
      </c>
      <c r="F27" s="138">
        <v>93.6</v>
      </c>
      <c r="G27" s="138">
        <v>90.6</v>
      </c>
      <c r="H27" s="136" t="s">
        <v>1362</v>
      </c>
      <c r="I27" s="138">
        <v>37.700000000000003</v>
      </c>
      <c r="J27" s="138">
        <v>95.2</v>
      </c>
      <c r="K27" s="138">
        <v>92.4</v>
      </c>
    </row>
    <row r="28" spans="1:11" x14ac:dyDescent="0.25">
      <c r="A28" s="136"/>
      <c r="B28" s="136" t="s">
        <v>93</v>
      </c>
      <c r="C28" s="137">
        <v>13064</v>
      </c>
      <c r="D28" s="138"/>
      <c r="E28" s="138">
        <v>28.1</v>
      </c>
      <c r="F28" s="138">
        <v>29.1</v>
      </c>
      <c r="G28" s="138">
        <v>1.3</v>
      </c>
      <c r="H28" s="136" t="s">
        <v>1362</v>
      </c>
      <c r="I28" s="138">
        <v>33.200000000000003</v>
      </c>
      <c r="J28" s="138">
        <v>47.8</v>
      </c>
      <c r="K28" s="138">
        <v>21.8</v>
      </c>
    </row>
    <row r="29" spans="1:11" x14ac:dyDescent="0.25">
      <c r="A29" s="136"/>
      <c r="B29" s="136" t="s">
        <v>94</v>
      </c>
      <c r="C29" s="137">
        <v>53707</v>
      </c>
      <c r="D29" s="138"/>
      <c r="E29" s="138">
        <v>19</v>
      </c>
      <c r="F29" s="138">
        <v>23.4</v>
      </c>
      <c r="G29" s="138">
        <v>5.4</v>
      </c>
      <c r="H29" s="136" t="s">
        <v>1362</v>
      </c>
      <c r="I29" s="138">
        <v>23.2</v>
      </c>
      <c r="J29" s="138">
        <v>36.700000000000003</v>
      </c>
      <c r="K29" s="138">
        <v>17.600000000000001</v>
      </c>
    </row>
    <row r="30" spans="1:11" ht="17.25" x14ac:dyDescent="0.25">
      <c r="A30" s="136"/>
      <c r="B30" s="136" t="s">
        <v>95</v>
      </c>
      <c r="C30" s="137">
        <v>21534</v>
      </c>
      <c r="D30" s="138"/>
      <c r="E30" s="138">
        <v>50.3</v>
      </c>
      <c r="F30" s="138">
        <v>57.8</v>
      </c>
      <c r="G30" s="138">
        <v>15.2</v>
      </c>
      <c r="H30" s="136" t="s">
        <v>1362</v>
      </c>
      <c r="I30" s="138">
        <v>54.5</v>
      </c>
      <c r="J30" s="138">
        <v>66.599999999999994</v>
      </c>
      <c r="K30" s="138">
        <v>26.6</v>
      </c>
    </row>
    <row r="31" spans="1:11" x14ac:dyDescent="0.25">
      <c r="A31" s="141"/>
      <c r="B31" s="141" t="s">
        <v>96</v>
      </c>
      <c r="C31" s="142">
        <v>908</v>
      </c>
      <c r="D31" s="141"/>
      <c r="E31" s="143">
        <v>56.7</v>
      </c>
      <c r="F31" s="143">
        <v>66.5</v>
      </c>
      <c r="G31" s="143">
        <v>22.6</v>
      </c>
      <c r="H31" s="141" t="s">
        <v>1362</v>
      </c>
      <c r="I31" s="143">
        <v>62</v>
      </c>
      <c r="J31" s="143">
        <v>73.5</v>
      </c>
      <c r="K31" s="143">
        <v>30.1</v>
      </c>
    </row>
    <row r="34" spans="1:11" x14ac:dyDescent="0.25">
      <c r="E34" s="128" t="s">
        <v>98</v>
      </c>
    </row>
    <row r="35" spans="1:11" ht="72.75" customHeight="1" x14ac:dyDescent="0.25">
      <c r="A35" s="129"/>
      <c r="B35" s="130"/>
      <c r="C35" s="130" t="s">
        <v>89</v>
      </c>
      <c r="D35" s="129"/>
      <c r="E35" s="131" t="s">
        <v>62</v>
      </c>
      <c r="F35" s="131" t="s">
        <v>63</v>
      </c>
      <c r="G35" s="132" t="s">
        <v>64</v>
      </c>
      <c r="H35" s="133"/>
      <c r="I35" s="131" t="s">
        <v>1352</v>
      </c>
      <c r="J35" s="131" t="s">
        <v>1353</v>
      </c>
      <c r="K35" s="132" t="s">
        <v>1354</v>
      </c>
    </row>
    <row r="36" spans="1:11" x14ac:dyDescent="0.25">
      <c r="A36" s="129" t="s">
        <v>2</v>
      </c>
      <c r="B36" s="129"/>
      <c r="C36" s="134">
        <v>568579</v>
      </c>
      <c r="D36" s="129"/>
      <c r="E36" s="135">
        <v>58.3</v>
      </c>
      <c r="F36" s="135">
        <v>62.1</v>
      </c>
      <c r="G36" s="135">
        <v>9.1</v>
      </c>
      <c r="H36" s="135" t="s">
        <v>1362</v>
      </c>
      <c r="I36" s="135">
        <v>61.2</v>
      </c>
      <c r="J36" s="135">
        <v>67.7</v>
      </c>
      <c r="K36" s="135">
        <v>16.899999999999999</v>
      </c>
    </row>
    <row r="37" spans="1:11" ht="9" customHeight="1" x14ac:dyDescent="0.25">
      <c r="A37" s="136"/>
      <c r="B37" s="136"/>
      <c r="C37" s="137"/>
      <c r="D37" s="136"/>
      <c r="E37" s="138" t="s">
        <v>1362</v>
      </c>
      <c r="F37" s="138" t="s">
        <v>1362</v>
      </c>
      <c r="G37" s="138" t="s">
        <v>1362</v>
      </c>
      <c r="H37" s="136" t="s">
        <v>1362</v>
      </c>
      <c r="I37" s="138" t="s">
        <v>1362</v>
      </c>
      <c r="J37" s="138" t="s">
        <v>1362</v>
      </c>
      <c r="K37" s="138" t="s">
        <v>1362</v>
      </c>
    </row>
    <row r="38" spans="1:11" x14ac:dyDescent="0.25">
      <c r="A38" s="139" t="s">
        <v>1356</v>
      </c>
      <c r="B38" s="136"/>
      <c r="C38" s="137">
        <v>392516</v>
      </c>
      <c r="D38" s="138"/>
      <c r="E38" s="138">
        <v>79.8</v>
      </c>
      <c r="F38" s="138">
        <v>83</v>
      </c>
      <c r="G38" s="138">
        <v>15.7</v>
      </c>
      <c r="H38" s="136" t="s">
        <v>1362</v>
      </c>
      <c r="I38" s="138">
        <v>81.8</v>
      </c>
      <c r="J38" s="138">
        <v>86.4</v>
      </c>
      <c r="K38" s="138">
        <v>25.4</v>
      </c>
    </row>
    <row r="39" spans="1:11" ht="9.75" customHeight="1" x14ac:dyDescent="0.25">
      <c r="A39" s="139"/>
      <c r="B39" s="136"/>
      <c r="C39" s="137"/>
      <c r="D39" s="138"/>
      <c r="E39" s="138" t="s">
        <v>1362</v>
      </c>
      <c r="F39" s="138" t="s">
        <v>1362</v>
      </c>
      <c r="G39" s="138" t="s">
        <v>1362</v>
      </c>
      <c r="H39" s="136" t="s">
        <v>1362</v>
      </c>
      <c r="I39" s="138" t="s">
        <v>1362</v>
      </c>
      <c r="J39" s="138" t="s">
        <v>1362</v>
      </c>
      <c r="K39" s="138" t="s">
        <v>1362</v>
      </c>
    </row>
    <row r="40" spans="1:11" x14ac:dyDescent="0.25">
      <c r="A40" s="139" t="s">
        <v>97</v>
      </c>
      <c r="B40" s="136"/>
      <c r="C40" s="137">
        <v>94078</v>
      </c>
      <c r="D40" s="138"/>
      <c r="E40" s="138">
        <v>13.8</v>
      </c>
      <c r="F40" s="138">
        <v>22.7</v>
      </c>
      <c r="G40" s="138">
        <v>10.3</v>
      </c>
      <c r="H40" s="136" t="s">
        <v>1362</v>
      </c>
      <c r="I40" s="138">
        <v>19.399999999999999</v>
      </c>
      <c r="J40" s="138">
        <v>37.200000000000003</v>
      </c>
      <c r="K40" s="138">
        <v>22.1</v>
      </c>
    </row>
    <row r="41" spans="1:11" x14ac:dyDescent="0.25">
      <c r="A41" s="140" t="s">
        <v>91</v>
      </c>
      <c r="B41" s="136"/>
      <c r="C41" s="137"/>
      <c r="D41" s="138"/>
      <c r="E41" s="138" t="s">
        <v>1362</v>
      </c>
      <c r="F41" s="138" t="s">
        <v>1362</v>
      </c>
      <c r="G41" s="138" t="s">
        <v>1362</v>
      </c>
      <c r="H41" s="136" t="s">
        <v>1362</v>
      </c>
      <c r="I41" s="138" t="s">
        <v>1362</v>
      </c>
      <c r="J41" s="138" t="s">
        <v>1362</v>
      </c>
      <c r="K41" s="138" t="s">
        <v>1362</v>
      </c>
    </row>
    <row r="42" spans="1:11" x14ac:dyDescent="0.25">
      <c r="A42" s="136"/>
      <c r="B42" s="136" t="s">
        <v>92</v>
      </c>
      <c r="C42" s="137">
        <v>4865</v>
      </c>
      <c r="D42" s="138"/>
      <c r="E42" s="138">
        <v>6.8</v>
      </c>
      <c r="F42" s="138">
        <v>89</v>
      </c>
      <c r="G42" s="138">
        <v>88.2</v>
      </c>
      <c r="H42" s="136" t="s">
        <v>1362</v>
      </c>
      <c r="I42" s="138">
        <v>14.5</v>
      </c>
      <c r="J42" s="138">
        <v>91.6</v>
      </c>
      <c r="K42" s="138">
        <v>90.2</v>
      </c>
    </row>
    <row r="43" spans="1:11" x14ac:dyDescent="0.25">
      <c r="A43" s="136"/>
      <c r="B43" s="136" t="s">
        <v>93</v>
      </c>
      <c r="C43" s="137">
        <v>13064</v>
      </c>
      <c r="D43" s="138"/>
      <c r="E43" s="138">
        <v>14.6</v>
      </c>
      <c r="F43" s="138">
        <v>15.5</v>
      </c>
      <c r="G43" s="138">
        <v>1.1000000000000001</v>
      </c>
      <c r="H43" s="136" t="s">
        <v>1362</v>
      </c>
      <c r="I43" s="138">
        <v>20.7</v>
      </c>
      <c r="J43" s="138">
        <v>37.4</v>
      </c>
      <c r="K43" s="138">
        <v>21.1</v>
      </c>
    </row>
    <row r="44" spans="1:11" x14ac:dyDescent="0.25">
      <c r="A44" s="136"/>
      <c r="B44" s="136" t="s">
        <v>94</v>
      </c>
      <c r="C44" s="137">
        <v>53707</v>
      </c>
      <c r="D44" s="138"/>
      <c r="E44" s="138">
        <v>6</v>
      </c>
      <c r="F44" s="138">
        <v>9.6999999999999993</v>
      </c>
      <c r="G44" s="138">
        <v>4</v>
      </c>
      <c r="H44" s="136" t="s">
        <v>1362</v>
      </c>
      <c r="I44" s="138">
        <v>10.8</v>
      </c>
      <c r="J44" s="138">
        <v>24.1</v>
      </c>
      <c r="K44" s="138">
        <v>14.9</v>
      </c>
    </row>
    <row r="45" spans="1:11" ht="17.25" x14ac:dyDescent="0.25">
      <c r="A45" s="136"/>
      <c r="B45" s="136" t="s">
        <v>95</v>
      </c>
      <c r="C45" s="137">
        <v>21534</v>
      </c>
      <c r="D45" s="138"/>
      <c r="E45" s="138">
        <v>33</v>
      </c>
      <c r="F45" s="138">
        <v>42.9</v>
      </c>
      <c r="G45" s="138">
        <v>14.7</v>
      </c>
      <c r="H45" s="136" t="s">
        <v>1362</v>
      </c>
      <c r="I45" s="138">
        <v>39.799999999999997</v>
      </c>
      <c r="J45" s="138">
        <v>56.3</v>
      </c>
      <c r="K45" s="138">
        <v>27.5</v>
      </c>
    </row>
    <row r="46" spans="1:11" x14ac:dyDescent="0.25">
      <c r="A46" s="141"/>
      <c r="B46" s="141" t="s">
        <v>96</v>
      </c>
      <c r="C46" s="142">
        <v>908</v>
      </c>
      <c r="D46" s="141"/>
      <c r="E46" s="143">
        <v>39.5</v>
      </c>
      <c r="F46" s="143">
        <v>54</v>
      </c>
      <c r="G46" s="143">
        <v>23.9</v>
      </c>
      <c r="H46" s="141" t="s">
        <v>1362</v>
      </c>
      <c r="I46" s="143">
        <v>48</v>
      </c>
      <c r="J46" s="143">
        <v>64.400000000000006</v>
      </c>
      <c r="K46" s="143">
        <v>31.6</v>
      </c>
    </row>
    <row r="47" spans="1:11" ht="3.75" customHeight="1" x14ac:dyDescent="0.25"/>
    <row r="48" spans="1:11" x14ac:dyDescent="0.25">
      <c r="A48" s="302" t="s">
        <v>99</v>
      </c>
      <c r="B48" s="302"/>
      <c r="C48" s="302"/>
      <c r="D48" s="302"/>
      <c r="E48" s="302"/>
      <c r="F48" s="302"/>
      <c r="G48" s="302"/>
      <c r="H48" s="302"/>
      <c r="I48" s="302"/>
      <c r="J48" s="302"/>
      <c r="K48" s="302"/>
    </row>
    <row r="49" spans="1:11" ht="15" customHeight="1" x14ac:dyDescent="0.25">
      <c r="A49" s="302" t="s">
        <v>100</v>
      </c>
      <c r="B49" s="302"/>
      <c r="C49" s="302"/>
      <c r="D49" s="302"/>
      <c r="E49" s="302"/>
      <c r="F49" s="302"/>
      <c r="G49" s="302"/>
      <c r="H49" s="302"/>
      <c r="I49" s="302"/>
      <c r="J49" s="302"/>
      <c r="K49" s="302"/>
    </row>
    <row r="50" spans="1:11" x14ac:dyDescent="0.25">
      <c r="A50" s="144" t="s">
        <v>8</v>
      </c>
      <c r="B50" s="145"/>
      <c r="C50" s="146"/>
      <c r="D50" s="146"/>
      <c r="E50" s="146"/>
      <c r="F50" s="146"/>
    </row>
    <row r="51" spans="1:11" x14ac:dyDescent="0.25">
      <c r="A51" s="144" t="s">
        <v>9</v>
      </c>
      <c r="B51" s="144"/>
      <c r="C51" s="144"/>
      <c r="D51" s="144"/>
      <c r="E51" s="144"/>
      <c r="F51" s="144"/>
    </row>
    <row r="52" spans="1:11" ht="18" customHeight="1" x14ac:dyDescent="0.25">
      <c r="A52" s="303" t="s">
        <v>1347</v>
      </c>
      <c r="B52" s="303"/>
      <c r="C52" s="303"/>
      <c r="D52" s="303"/>
      <c r="E52" s="303"/>
      <c r="F52" s="303"/>
      <c r="G52" s="303"/>
    </row>
    <row r="53" spans="1:11" x14ac:dyDescent="0.25">
      <c r="A53" s="251" t="s">
        <v>136</v>
      </c>
      <c r="B53" s="144"/>
      <c r="C53" s="144"/>
      <c r="D53" s="144"/>
      <c r="E53" s="144"/>
      <c r="F53" s="144"/>
    </row>
  </sheetData>
  <mergeCells count="4">
    <mergeCell ref="A2:K2"/>
    <mergeCell ref="A48:K48"/>
    <mergeCell ref="A49:K49"/>
    <mergeCell ref="A52:G52"/>
  </mergeCells>
  <hyperlinks>
    <hyperlink ref="A53" r:id="rId1"/>
  </hyperlinks>
  <pageMargins left="0.25" right="0.25" top="0.75" bottom="0.75" header="0.3" footer="0.3"/>
  <pageSetup paperSize="9" scale="68"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85" zoomScaleNormal="85" workbookViewId="0">
      <selection sqref="A1:K1"/>
    </sheetView>
  </sheetViews>
  <sheetFormatPr defaultRowHeight="15" x14ac:dyDescent="0.25"/>
  <cols>
    <col min="1" max="1" width="5.140625" style="126" customWidth="1"/>
    <col min="2" max="2" width="51" style="126" customWidth="1"/>
    <col min="3" max="3" width="10.85546875" style="126" customWidth="1"/>
    <col min="4" max="4" width="3.5703125" style="126" customWidth="1"/>
    <col min="5" max="6" width="9.140625" style="126"/>
    <col min="7" max="7" width="12.5703125" style="126" customWidth="1"/>
    <col min="8" max="8" width="4" style="126" customWidth="1"/>
    <col min="9" max="9" width="11" style="126" customWidth="1"/>
    <col min="10" max="10" width="11.5703125" style="126" customWidth="1"/>
    <col min="11" max="11" width="16.5703125" style="126" customWidth="1"/>
    <col min="12" max="16384" width="9.140625" style="126"/>
  </cols>
  <sheetData>
    <row r="1" spans="1:11" ht="25.5" customHeight="1" x14ac:dyDescent="0.25">
      <c r="A1" s="304" t="s">
        <v>1369</v>
      </c>
      <c r="B1" s="304"/>
      <c r="C1" s="304"/>
      <c r="D1" s="304"/>
      <c r="E1" s="304"/>
      <c r="F1" s="304"/>
      <c r="G1" s="304"/>
      <c r="H1" s="304"/>
      <c r="I1" s="304"/>
      <c r="J1" s="304"/>
      <c r="K1" s="304"/>
    </row>
    <row r="2" spans="1:11" x14ac:dyDescent="0.25">
      <c r="A2" s="301" t="s">
        <v>1</v>
      </c>
      <c r="B2" s="301"/>
      <c r="C2" s="301"/>
      <c r="D2" s="301"/>
      <c r="E2" s="301"/>
      <c r="F2" s="301"/>
      <c r="G2" s="301"/>
      <c r="H2" s="301"/>
      <c r="I2" s="301"/>
      <c r="J2" s="301"/>
      <c r="K2" s="301"/>
    </row>
    <row r="4" spans="1:11" x14ac:dyDescent="0.25">
      <c r="E4" s="128" t="s">
        <v>65</v>
      </c>
      <c r="I4" s="128"/>
    </row>
    <row r="5" spans="1:11" ht="60" x14ac:dyDescent="0.25">
      <c r="A5" s="129"/>
      <c r="B5" s="130"/>
      <c r="C5" s="130" t="s">
        <v>89</v>
      </c>
      <c r="D5" s="129"/>
      <c r="E5" s="131" t="s">
        <v>62</v>
      </c>
      <c r="F5" s="131" t="s">
        <v>63</v>
      </c>
      <c r="G5" s="132" t="s">
        <v>64</v>
      </c>
      <c r="H5" s="133"/>
      <c r="I5" s="131" t="s">
        <v>1352</v>
      </c>
      <c r="J5" s="131" t="s">
        <v>1353</v>
      </c>
      <c r="K5" s="132" t="s">
        <v>1354</v>
      </c>
    </row>
    <row r="6" spans="1:11" x14ac:dyDescent="0.25">
      <c r="A6" s="129" t="s">
        <v>2</v>
      </c>
      <c r="B6" s="129"/>
      <c r="C6" s="134">
        <v>568579</v>
      </c>
      <c r="D6" s="129"/>
      <c r="E6" s="135">
        <v>68.7</v>
      </c>
      <c r="F6" s="135">
        <v>71.3</v>
      </c>
      <c r="G6" s="135">
        <v>8.1999999999999993</v>
      </c>
      <c r="H6" s="135" t="s">
        <v>1362</v>
      </c>
      <c r="I6" s="135">
        <v>71.2</v>
      </c>
      <c r="J6" s="135">
        <v>76.7</v>
      </c>
      <c r="K6" s="135">
        <v>19.100000000000001</v>
      </c>
    </row>
    <row r="7" spans="1:11" ht="8.25" customHeight="1" x14ac:dyDescent="0.25">
      <c r="A7" s="136"/>
      <c r="B7" s="136"/>
      <c r="C7" s="137"/>
      <c r="D7" s="136"/>
      <c r="E7" s="138" t="s">
        <v>1362</v>
      </c>
      <c r="F7" s="138" t="s">
        <v>1362</v>
      </c>
      <c r="G7" s="138" t="s">
        <v>1362</v>
      </c>
      <c r="H7" s="136" t="s">
        <v>1362</v>
      </c>
      <c r="I7" s="138" t="s">
        <v>1362</v>
      </c>
      <c r="J7" s="138" t="s">
        <v>1362</v>
      </c>
      <c r="K7" s="138" t="s">
        <v>1362</v>
      </c>
    </row>
    <row r="8" spans="1:11" x14ac:dyDescent="0.25">
      <c r="A8" s="139" t="s">
        <v>101</v>
      </c>
      <c r="B8" s="136"/>
      <c r="C8" s="137">
        <v>323864</v>
      </c>
      <c r="D8" s="136"/>
      <c r="E8" s="138">
        <v>89.9</v>
      </c>
      <c r="F8" s="138">
        <v>92.7</v>
      </c>
      <c r="G8" s="138">
        <v>28.3</v>
      </c>
      <c r="H8" s="136" t="s">
        <v>1362</v>
      </c>
      <c r="I8" s="138">
        <v>91</v>
      </c>
      <c r="J8" s="138">
        <v>95.4</v>
      </c>
      <c r="K8" s="138">
        <v>48.9</v>
      </c>
    </row>
    <row r="9" spans="1:11" x14ac:dyDescent="0.25">
      <c r="A9" s="136" t="s">
        <v>91</v>
      </c>
      <c r="B9" s="136"/>
      <c r="C9" s="136"/>
      <c r="D9" s="136"/>
      <c r="E9" s="138" t="s">
        <v>1362</v>
      </c>
      <c r="F9" s="138" t="s">
        <v>1362</v>
      </c>
      <c r="G9" s="136" t="s">
        <v>1362</v>
      </c>
      <c r="H9" s="136" t="s">
        <v>1362</v>
      </c>
      <c r="I9" s="136" t="s">
        <v>1362</v>
      </c>
      <c r="J9" s="136" t="s">
        <v>1362</v>
      </c>
      <c r="K9" s="136" t="s">
        <v>1362</v>
      </c>
    </row>
    <row r="10" spans="1:11" x14ac:dyDescent="0.25">
      <c r="A10" s="136"/>
      <c r="B10" s="136" t="s">
        <v>102</v>
      </c>
      <c r="C10" s="137">
        <v>199380</v>
      </c>
      <c r="D10" s="136"/>
      <c r="E10" s="138">
        <v>98.2</v>
      </c>
      <c r="F10" s="138">
        <v>99.5</v>
      </c>
      <c r="G10" s="138">
        <v>69.900000000000006</v>
      </c>
      <c r="H10" s="136" t="s">
        <v>1362</v>
      </c>
      <c r="I10" s="138">
        <v>98.4</v>
      </c>
      <c r="J10" s="138">
        <v>99.6</v>
      </c>
      <c r="K10" s="138">
        <v>72.599999999999994</v>
      </c>
    </row>
    <row r="11" spans="1:11" x14ac:dyDescent="0.25">
      <c r="A11" s="136"/>
      <c r="B11" s="136" t="s">
        <v>103</v>
      </c>
      <c r="C11" s="137">
        <v>8843</v>
      </c>
      <c r="D11" s="136"/>
      <c r="E11" s="138">
        <v>95.9</v>
      </c>
      <c r="F11" s="138">
        <v>98.9</v>
      </c>
      <c r="G11" s="138">
        <v>73.5</v>
      </c>
      <c r="H11" s="136" t="s">
        <v>1362</v>
      </c>
      <c r="I11" s="138">
        <v>96.3</v>
      </c>
      <c r="J11" s="138">
        <v>99.1</v>
      </c>
      <c r="K11" s="138">
        <v>76</v>
      </c>
    </row>
    <row r="12" spans="1:11" x14ac:dyDescent="0.25">
      <c r="A12" s="136"/>
      <c r="B12" s="136" t="s">
        <v>104</v>
      </c>
      <c r="C12" s="137">
        <v>8405</v>
      </c>
      <c r="D12" s="136"/>
      <c r="E12" s="138">
        <v>77.400000000000006</v>
      </c>
      <c r="F12" s="138">
        <v>78.400000000000006</v>
      </c>
      <c r="G12" s="138">
        <v>4.4000000000000004</v>
      </c>
      <c r="H12" s="136" t="s">
        <v>1362</v>
      </c>
      <c r="I12" s="138">
        <v>80.5</v>
      </c>
      <c r="J12" s="138">
        <v>98.1</v>
      </c>
      <c r="K12" s="138">
        <v>90.2</v>
      </c>
    </row>
    <row r="13" spans="1:11" x14ac:dyDescent="0.25">
      <c r="A13" s="136"/>
      <c r="B13" s="136" t="s">
        <v>105</v>
      </c>
      <c r="C13" s="137">
        <v>105421</v>
      </c>
      <c r="D13" s="136"/>
      <c r="E13" s="138">
        <v>74.599999999999994</v>
      </c>
      <c r="F13" s="138">
        <v>80.599999999999994</v>
      </c>
      <c r="G13" s="138">
        <v>23.8</v>
      </c>
      <c r="H13" s="136" t="s">
        <v>1362</v>
      </c>
      <c r="I13" s="138">
        <v>77.400000000000006</v>
      </c>
      <c r="J13" s="138">
        <v>87</v>
      </c>
      <c r="K13" s="138">
        <v>42.5</v>
      </c>
    </row>
    <row r="14" spans="1:11" x14ac:dyDescent="0.25">
      <c r="A14" s="136"/>
      <c r="B14" s="136" t="s">
        <v>106</v>
      </c>
      <c r="C14" s="137">
        <v>1383</v>
      </c>
      <c r="D14" s="136"/>
      <c r="E14" s="138">
        <v>97.8</v>
      </c>
      <c r="F14" s="138">
        <v>98.2</v>
      </c>
      <c r="G14" s="138">
        <v>19.399999999999999</v>
      </c>
      <c r="H14" s="136" t="s">
        <v>1362</v>
      </c>
      <c r="I14" s="138">
        <v>97.8</v>
      </c>
      <c r="J14" s="138">
        <v>98.2</v>
      </c>
      <c r="K14" s="138">
        <v>19.399999999999999</v>
      </c>
    </row>
    <row r="15" spans="1:11" x14ac:dyDescent="0.25">
      <c r="A15" s="141"/>
      <c r="B15" s="141" t="s">
        <v>52</v>
      </c>
      <c r="C15" s="142">
        <v>432</v>
      </c>
      <c r="D15" s="141"/>
      <c r="E15" s="143">
        <v>92.8</v>
      </c>
      <c r="F15" s="143">
        <v>95.8</v>
      </c>
      <c r="G15" s="143">
        <v>41.9</v>
      </c>
      <c r="H15" s="141" t="s">
        <v>1362</v>
      </c>
      <c r="I15" s="143">
        <v>95.8</v>
      </c>
      <c r="J15" s="143">
        <v>98.8</v>
      </c>
      <c r="K15" s="143">
        <v>72.2</v>
      </c>
    </row>
    <row r="18" spans="1:11" x14ac:dyDescent="0.25">
      <c r="E18" s="128" t="s">
        <v>66</v>
      </c>
    </row>
    <row r="19" spans="1:11" ht="60" x14ac:dyDescent="0.25">
      <c r="A19" s="129"/>
      <c r="B19" s="130"/>
      <c r="C19" s="130" t="s">
        <v>89</v>
      </c>
      <c r="D19" s="129"/>
      <c r="E19" s="131" t="s">
        <v>62</v>
      </c>
      <c r="F19" s="131" t="s">
        <v>63</v>
      </c>
      <c r="G19" s="132" t="s">
        <v>64</v>
      </c>
      <c r="H19" s="133"/>
      <c r="I19" s="131" t="s">
        <v>1352</v>
      </c>
      <c r="J19" s="131" t="s">
        <v>1353</v>
      </c>
      <c r="K19" s="132" t="s">
        <v>1354</v>
      </c>
    </row>
    <row r="20" spans="1:11" x14ac:dyDescent="0.25">
      <c r="A20" s="129" t="s">
        <v>2</v>
      </c>
      <c r="B20" s="129"/>
      <c r="C20" s="134">
        <v>568579</v>
      </c>
      <c r="D20" s="129"/>
      <c r="E20" s="135">
        <v>64.7</v>
      </c>
      <c r="F20" s="135">
        <v>67.7</v>
      </c>
      <c r="G20" s="135">
        <v>8.4</v>
      </c>
      <c r="H20" s="135" t="s">
        <v>1362</v>
      </c>
      <c r="I20" s="135">
        <v>67</v>
      </c>
      <c r="J20" s="135">
        <v>72.400000000000006</v>
      </c>
      <c r="K20" s="135">
        <v>16.3</v>
      </c>
    </row>
    <row r="21" spans="1:11" ht="8.25" customHeight="1" x14ac:dyDescent="0.25">
      <c r="A21" s="136"/>
      <c r="B21" s="136"/>
      <c r="C21" s="137"/>
      <c r="D21" s="136"/>
      <c r="E21" s="138" t="s">
        <v>1362</v>
      </c>
      <c r="F21" s="138" t="s">
        <v>1362</v>
      </c>
      <c r="G21" s="138" t="s">
        <v>1362</v>
      </c>
      <c r="H21" s="136" t="s">
        <v>1362</v>
      </c>
      <c r="I21" s="138" t="s">
        <v>1362</v>
      </c>
      <c r="J21" s="138" t="s">
        <v>1362</v>
      </c>
      <c r="K21" s="138" t="s">
        <v>1362</v>
      </c>
    </row>
    <row r="22" spans="1:11" x14ac:dyDescent="0.25">
      <c r="A22" s="139" t="s">
        <v>101</v>
      </c>
      <c r="B22" s="136"/>
      <c r="C22" s="137">
        <v>323864</v>
      </c>
      <c r="D22" s="136"/>
      <c r="E22" s="138">
        <v>86.2</v>
      </c>
      <c r="F22" s="138">
        <v>89.7</v>
      </c>
      <c r="G22" s="138">
        <v>25.2</v>
      </c>
      <c r="H22" s="136" t="s">
        <v>1362</v>
      </c>
      <c r="I22" s="138">
        <v>87.4</v>
      </c>
      <c r="J22" s="138">
        <v>92.3</v>
      </c>
      <c r="K22" s="138">
        <v>39.299999999999997</v>
      </c>
    </row>
    <row r="23" spans="1:11" x14ac:dyDescent="0.25">
      <c r="A23" s="136" t="s">
        <v>91</v>
      </c>
      <c r="B23" s="136"/>
      <c r="C23" s="137"/>
      <c r="D23" s="136"/>
      <c r="E23" s="138" t="s">
        <v>1362</v>
      </c>
      <c r="F23" s="138" t="s">
        <v>1362</v>
      </c>
      <c r="G23" s="136" t="s">
        <v>1362</v>
      </c>
      <c r="H23" s="136" t="s">
        <v>1362</v>
      </c>
      <c r="I23" s="136" t="s">
        <v>1362</v>
      </c>
      <c r="J23" s="136" t="s">
        <v>1362</v>
      </c>
      <c r="K23" s="136" t="s">
        <v>1362</v>
      </c>
    </row>
    <row r="24" spans="1:11" x14ac:dyDescent="0.25">
      <c r="A24" s="136"/>
      <c r="B24" s="136" t="s">
        <v>102</v>
      </c>
      <c r="C24" s="137">
        <v>199380</v>
      </c>
      <c r="D24" s="136"/>
      <c r="E24" s="138">
        <v>95.9</v>
      </c>
      <c r="F24" s="138">
        <v>98.2</v>
      </c>
      <c r="G24" s="138">
        <v>55.1</v>
      </c>
      <c r="H24" s="136" t="s">
        <v>1362</v>
      </c>
      <c r="I24" s="138">
        <v>96.3</v>
      </c>
      <c r="J24" s="138">
        <v>98.4</v>
      </c>
      <c r="K24" s="138">
        <v>57.7</v>
      </c>
    </row>
    <row r="25" spans="1:11" x14ac:dyDescent="0.25">
      <c r="A25" s="136"/>
      <c r="B25" s="136" t="s">
        <v>103</v>
      </c>
      <c r="C25" s="137">
        <v>8843</v>
      </c>
      <c r="D25" s="136"/>
      <c r="E25" s="138">
        <v>92.9</v>
      </c>
      <c r="F25" s="138">
        <v>96.7</v>
      </c>
      <c r="G25" s="138">
        <v>52.9</v>
      </c>
      <c r="H25" s="136" t="s">
        <v>1362</v>
      </c>
      <c r="I25" s="138">
        <v>93.8</v>
      </c>
      <c r="J25" s="138">
        <v>97.4</v>
      </c>
      <c r="K25" s="138">
        <v>58.4</v>
      </c>
    </row>
    <row r="26" spans="1:11" x14ac:dyDescent="0.25">
      <c r="A26" s="136"/>
      <c r="B26" s="136" t="s">
        <v>104</v>
      </c>
      <c r="C26" s="137">
        <v>8405</v>
      </c>
      <c r="D26" s="136"/>
      <c r="E26" s="138">
        <v>74.400000000000006</v>
      </c>
      <c r="F26" s="138">
        <v>75.599999999999994</v>
      </c>
      <c r="G26" s="138">
        <v>4.7</v>
      </c>
      <c r="H26" s="136" t="s">
        <v>1362</v>
      </c>
      <c r="I26" s="138">
        <v>77.400000000000006</v>
      </c>
      <c r="J26" s="138">
        <v>98.5</v>
      </c>
      <c r="K26" s="138">
        <v>93.2</v>
      </c>
    </row>
    <row r="27" spans="1:11" x14ac:dyDescent="0.25">
      <c r="A27" s="136"/>
      <c r="B27" s="136" t="s">
        <v>105</v>
      </c>
      <c r="C27" s="137">
        <v>105421</v>
      </c>
      <c r="D27" s="136"/>
      <c r="E27" s="138">
        <v>68.099999999999994</v>
      </c>
      <c r="F27" s="138">
        <v>74</v>
      </c>
      <c r="G27" s="138">
        <v>18.7</v>
      </c>
      <c r="H27" s="136" t="s">
        <v>1362</v>
      </c>
      <c r="I27" s="138">
        <v>70.7</v>
      </c>
      <c r="J27" s="138">
        <v>79.8</v>
      </c>
      <c r="K27" s="138">
        <v>31.1</v>
      </c>
    </row>
    <row r="28" spans="1:11" x14ac:dyDescent="0.25">
      <c r="A28" s="136"/>
      <c r="B28" s="136" t="s">
        <v>106</v>
      </c>
      <c r="C28" s="137">
        <v>1383</v>
      </c>
      <c r="D28" s="136"/>
      <c r="E28" s="138">
        <v>97.7</v>
      </c>
      <c r="F28" s="138">
        <v>100</v>
      </c>
      <c r="G28" s="138">
        <v>100</v>
      </c>
      <c r="H28" s="136" t="s">
        <v>1362</v>
      </c>
      <c r="I28" s="138">
        <v>97.9</v>
      </c>
      <c r="J28" s="138">
        <v>100</v>
      </c>
      <c r="K28" s="138">
        <v>100</v>
      </c>
    </row>
    <row r="29" spans="1:11" x14ac:dyDescent="0.25">
      <c r="A29" s="141"/>
      <c r="B29" s="141" t="s">
        <v>52</v>
      </c>
      <c r="C29" s="142">
        <v>432</v>
      </c>
      <c r="D29" s="141"/>
      <c r="E29" s="143">
        <v>88.9</v>
      </c>
      <c r="F29" s="143">
        <v>92.8</v>
      </c>
      <c r="G29" s="143">
        <v>35.4</v>
      </c>
      <c r="H29" s="141" t="s">
        <v>1362</v>
      </c>
      <c r="I29" s="143">
        <v>90.7</v>
      </c>
      <c r="J29" s="143">
        <v>97.7</v>
      </c>
      <c r="K29" s="143">
        <v>75</v>
      </c>
    </row>
    <row r="32" spans="1:11" x14ac:dyDescent="0.25">
      <c r="E32" s="128" t="s">
        <v>98</v>
      </c>
    </row>
    <row r="33" spans="1:11" ht="60" x14ac:dyDescent="0.25">
      <c r="A33" s="129"/>
      <c r="B33" s="130" t="s">
        <v>4</v>
      </c>
      <c r="C33" s="130" t="s">
        <v>89</v>
      </c>
      <c r="D33" s="129"/>
      <c r="E33" s="131" t="s">
        <v>62</v>
      </c>
      <c r="F33" s="131" t="s">
        <v>63</v>
      </c>
      <c r="G33" s="132" t="s">
        <v>64</v>
      </c>
      <c r="H33" s="133"/>
      <c r="I33" s="131" t="s">
        <v>1352</v>
      </c>
      <c r="J33" s="131" t="s">
        <v>1353</v>
      </c>
      <c r="K33" s="132" t="s">
        <v>1354</v>
      </c>
    </row>
    <row r="34" spans="1:11" x14ac:dyDescent="0.25">
      <c r="A34" s="129" t="s">
        <v>2</v>
      </c>
      <c r="B34" s="129"/>
      <c r="C34" s="134">
        <v>568579</v>
      </c>
      <c r="D34" s="129"/>
      <c r="E34" s="135">
        <v>58.3</v>
      </c>
      <c r="F34" s="135">
        <v>62.1</v>
      </c>
      <c r="G34" s="135">
        <v>9.1</v>
      </c>
      <c r="H34" s="135" t="s">
        <v>1362</v>
      </c>
      <c r="I34" s="135">
        <v>61.2</v>
      </c>
      <c r="J34" s="135">
        <v>67.7</v>
      </c>
      <c r="K34" s="135">
        <v>16.899999999999999</v>
      </c>
    </row>
    <row r="35" spans="1:11" ht="8.25" customHeight="1" x14ac:dyDescent="0.25">
      <c r="A35" s="136"/>
      <c r="B35" s="136"/>
      <c r="C35" s="137"/>
      <c r="D35" s="136"/>
      <c r="E35" s="138" t="s">
        <v>1362</v>
      </c>
      <c r="F35" s="138" t="s">
        <v>1362</v>
      </c>
      <c r="G35" s="138" t="s">
        <v>1362</v>
      </c>
      <c r="H35" s="136" t="s">
        <v>1362</v>
      </c>
      <c r="I35" s="138" t="s">
        <v>1362</v>
      </c>
      <c r="J35" s="138" t="s">
        <v>1362</v>
      </c>
      <c r="K35" s="138" t="s">
        <v>1362</v>
      </c>
    </row>
    <row r="36" spans="1:11" x14ac:dyDescent="0.25">
      <c r="A36" s="139" t="s">
        <v>101</v>
      </c>
      <c r="B36" s="136"/>
      <c r="C36" s="137">
        <v>323864</v>
      </c>
      <c r="D36" s="136"/>
      <c r="E36" s="138">
        <v>81.7</v>
      </c>
      <c r="F36" s="138">
        <v>86.5</v>
      </c>
      <c r="G36" s="138">
        <v>26.1</v>
      </c>
      <c r="H36" s="136" t="s">
        <v>1362</v>
      </c>
      <c r="I36" s="138">
        <v>83.5</v>
      </c>
      <c r="J36" s="138">
        <v>90.1</v>
      </c>
      <c r="K36" s="138">
        <v>40.4</v>
      </c>
    </row>
    <row r="37" spans="1:11" x14ac:dyDescent="0.25">
      <c r="A37" s="136" t="s">
        <v>91</v>
      </c>
      <c r="B37" s="136"/>
      <c r="C37" s="147"/>
      <c r="D37" s="136"/>
      <c r="E37" s="138" t="s">
        <v>1362</v>
      </c>
      <c r="F37" s="138" t="s">
        <v>1362</v>
      </c>
      <c r="G37" s="136" t="s">
        <v>1362</v>
      </c>
      <c r="H37" s="136" t="s">
        <v>1362</v>
      </c>
      <c r="I37" s="136" t="s">
        <v>1362</v>
      </c>
      <c r="J37" s="136" t="s">
        <v>1362</v>
      </c>
      <c r="K37" s="136" t="s">
        <v>1362</v>
      </c>
    </row>
    <row r="38" spans="1:11" x14ac:dyDescent="0.25">
      <c r="A38" s="136"/>
      <c r="B38" s="136" t="s">
        <v>102</v>
      </c>
      <c r="C38" s="137">
        <v>199380</v>
      </c>
      <c r="D38" s="136"/>
      <c r="E38" s="138">
        <v>94.7</v>
      </c>
      <c r="F38" s="138">
        <v>97.7</v>
      </c>
      <c r="G38" s="138">
        <v>57</v>
      </c>
      <c r="H38" s="136" t="s">
        <v>1362</v>
      </c>
      <c r="I38" s="138">
        <v>95.2</v>
      </c>
      <c r="J38" s="138">
        <v>98.1</v>
      </c>
      <c r="K38" s="138">
        <v>59.7</v>
      </c>
    </row>
    <row r="39" spans="1:11" x14ac:dyDescent="0.25">
      <c r="A39" s="136"/>
      <c r="B39" s="136" t="s">
        <v>103</v>
      </c>
      <c r="C39" s="137">
        <v>8843</v>
      </c>
      <c r="D39" s="136"/>
      <c r="E39" s="138">
        <v>90.2</v>
      </c>
      <c r="F39" s="138">
        <v>95.8</v>
      </c>
      <c r="G39" s="138">
        <v>56.8</v>
      </c>
      <c r="H39" s="136" t="s">
        <v>1362</v>
      </c>
      <c r="I39" s="138">
        <v>91.3</v>
      </c>
      <c r="J39" s="138">
        <v>96.7</v>
      </c>
      <c r="K39" s="138">
        <v>61.3</v>
      </c>
    </row>
    <row r="40" spans="1:11" x14ac:dyDescent="0.25">
      <c r="A40" s="136"/>
      <c r="B40" s="136" t="s">
        <v>104</v>
      </c>
      <c r="C40" s="137">
        <v>8405</v>
      </c>
      <c r="D40" s="136"/>
      <c r="E40" s="138">
        <v>65</v>
      </c>
      <c r="F40" s="138">
        <v>66.599999999999994</v>
      </c>
      <c r="G40" s="138">
        <v>4.5999999999999996</v>
      </c>
      <c r="H40" s="136" t="s">
        <v>1362</v>
      </c>
      <c r="I40" s="138">
        <v>69.400000000000006</v>
      </c>
      <c r="J40" s="138">
        <v>97.2</v>
      </c>
      <c r="K40" s="138">
        <v>90.9</v>
      </c>
    </row>
    <row r="41" spans="1:11" x14ac:dyDescent="0.25">
      <c r="A41" s="136"/>
      <c r="B41" s="136" t="s">
        <v>105</v>
      </c>
      <c r="C41" s="137">
        <v>105421</v>
      </c>
      <c r="D41" s="136"/>
      <c r="E41" s="138">
        <v>57.4</v>
      </c>
      <c r="F41" s="138">
        <v>65.8</v>
      </c>
      <c r="G41" s="138">
        <v>19.7</v>
      </c>
      <c r="H41" s="136" t="s">
        <v>1362</v>
      </c>
      <c r="I41" s="138">
        <v>61.4</v>
      </c>
      <c r="J41" s="138">
        <v>73.900000000000006</v>
      </c>
      <c r="K41" s="138">
        <v>32.299999999999997</v>
      </c>
    </row>
    <row r="42" spans="1:11" x14ac:dyDescent="0.25">
      <c r="A42" s="136"/>
      <c r="B42" s="136" t="s">
        <v>106</v>
      </c>
      <c r="C42" s="137">
        <v>1383</v>
      </c>
      <c r="D42" s="136"/>
      <c r="E42" s="138">
        <v>97.3</v>
      </c>
      <c r="F42" s="138">
        <v>98.2</v>
      </c>
      <c r="G42" s="138">
        <v>32.4</v>
      </c>
      <c r="H42" s="136" t="s">
        <v>1362</v>
      </c>
      <c r="I42" s="138">
        <v>97.5</v>
      </c>
      <c r="J42" s="138">
        <v>98.2</v>
      </c>
      <c r="K42" s="138">
        <v>26.5</v>
      </c>
    </row>
    <row r="43" spans="1:11" x14ac:dyDescent="0.25">
      <c r="A43" s="141"/>
      <c r="B43" s="141" t="s">
        <v>52</v>
      </c>
      <c r="C43" s="142">
        <v>432</v>
      </c>
      <c r="D43" s="141"/>
      <c r="E43" s="143">
        <v>84.3</v>
      </c>
      <c r="F43" s="143">
        <v>90.3</v>
      </c>
      <c r="G43" s="143">
        <v>38.200000000000003</v>
      </c>
      <c r="H43" s="141" t="s">
        <v>1362</v>
      </c>
      <c r="I43" s="143">
        <v>88</v>
      </c>
      <c r="J43" s="143">
        <v>97.2</v>
      </c>
      <c r="K43" s="143">
        <v>76.900000000000006</v>
      </c>
    </row>
    <row r="44" spans="1:11" ht="3.75" customHeight="1" x14ac:dyDescent="0.25"/>
    <row r="45" spans="1:11" ht="24" customHeight="1" x14ac:dyDescent="0.25">
      <c r="A45" s="302" t="s">
        <v>107</v>
      </c>
      <c r="B45" s="302"/>
      <c r="C45" s="302"/>
      <c r="D45" s="302"/>
      <c r="E45" s="302"/>
      <c r="F45" s="302"/>
      <c r="G45" s="302"/>
      <c r="H45" s="302"/>
      <c r="I45" s="302"/>
      <c r="J45" s="302"/>
      <c r="K45" s="302"/>
    </row>
    <row r="46" spans="1:11" x14ac:dyDescent="0.25">
      <c r="A46" s="144" t="s">
        <v>8</v>
      </c>
      <c r="B46" s="145"/>
      <c r="C46" s="146"/>
      <c r="D46" s="146"/>
      <c r="E46" s="146"/>
      <c r="F46" s="146"/>
    </row>
    <row r="47" spans="1:11" x14ac:dyDescent="0.25">
      <c r="A47" s="144" t="s">
        <v>9</v>
      </c>
      <c r="B47" s="144"/>
      <c r="C47" s="144"/>
      <c r="D47" s="144"/>
      <c r="E47" s="144"/>
      <c r="F47" s="144"/>
    </row>
    <row r="48" spans="1:11" ht="15" customHeight="1" x14ac:dyDescent="0.25">
      <c r="A48" s="303" t="s">
        <v>1347</v>
      </c>
      <c r="B48" s="303"/>
      <c r="C48" s="303"/>
      <c r="D48" s="303"/>
      <c r="E48" s="303"/>
      <c r="F48" s="303"/>
      <c r="G48" s="303"/>
    </row>
    <row r="49" spans="1:6" x14ac:dyDescent="0.25">
      <c r="A49" s="251" t="s">
        <v>136</v>
      </c>
      <c r="B49" s="144"/>
      <c r="C49" s="144"/>
      <c r="D49" s="144"/>
      <c r="E49" s="144"/>
      <c r="F49" s="144"/>
    </row>
  </sheetData>
  <mergeCells count="4">
    <mergeCell ref="A2:K2"/>
    <mergeCell ref="A45:K45"/>
    <mergeCell ref="A48:G48"/>
    <mergeCell ref="A1:K1"/>
  </mergeCells>
  <hyperlinks>
    <hyperlink ref="A49" r:id="rId1"/>
  </hyperlinks>
  <pageMargins left="0.25" right="0.25" top="0.75" bottom="0.75" header="0.3" footer="0.3"/>
  <pageSetup paperSize="9" scale="6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zoomScale="75" zoomScaleNormal="75" workbookViewId="0"/>
  </sheetViews>
  <sheetFormatPr defaultRowHeight="12.75" x14ac:dyDescent="0.2"/>
  <cols>
    <col min="1" max="1" width="9" style="89" customWidth="1"/>
    <col min="2" max="2" width="15" style="89" customWidth="1"/>
    <col min="3" max="3" width="13.28515625" style="89" customWidth="1"/>
    <col min="4" max="4" width="10.28515625" style="89" customWidth="1"/>
    <col min="5" max="5" width="2.5703125" style="89" customWidth="1"/>
    <col min="6" max="6" width="14.5703125" style="89" customWidth="1"/>
    <col min="7" max="7" width="13.28515625" style="89" customWidth="1"/>
    <col min="8" max="8" width="10.85546875" style="89" customWidth="1"/>
    <col min="9" max="9" width="2.5703125" style="89" customWidth="1"/>
    <col min="10" max="10" width="14" style="89" customWidth="1"/>
    <col min="11" max="11" width="13.28515625" style="89" customWidth="1"/>
    <col min="12" max="12" width="11.85546875" style="89" customWidth="1"/>
    <col min="13" max="13" width="2.7109375" style="89" customWidth="1"/>
    <col min="14" max="14" width="15.42578125" style="89" customWidth="1"/>
    <col min="15" max="15" width="13.42578125" style="89" customWidth="1"/>
    <col min="16" max="16" width="9.140625" style="89"/>
    <col min="17" max="17" width="2.7109375" style="89" customWidth="1"/>
    <col min="18" max="18" width="14.28515625" style="89" customWidth="1"/>
    <col min="19" max="19" width="13.28515625" style="89" customWidth="1"/>
    <col min="20" max="20" width="9.140625" style="89"/>
    <col min="21" max="21" width="2.7109375" style="89" customWidth="1"/>
    <col min="22" max="22" width="14.5703125" style="89" customWidth="1"/>
    <col min="23" max="23" width="13.28515625" style="89" customWidth="1"/>
    <col min="24" max="16384" width="9.140625" style="89"/>
  </cols>
  <sheetData>
    <row r="1" spans="1:24" ht="12.75" customHeight="1" x14ac:dyDescent="0.2">
      <c r="A1" s="92" t="s">
        <v>1367</v>
      </c>
    </row>
    <row r="2" spans="1:24" ht="12.75" customHeight="1" x14ac:dyDescent="0.2">
      <c r="A2" s="278" t="s">
        <v>1</v>
      </c>
      <c r="B2" s="278"/>
      <c r="C2" s="278"/>
      <c r="D2" s="278"/>
      <c r="E2" s="278"/>
      <c r="F2" s="278"/>
      <c r="G2" s="278"/>
      <c r="H2" s="278"/>
      <c r="I2" s="278"/>
      <c r="J2" s="278"/>
      <c r="K2" s="278"/>
      <c r="L2" s="278"/>
      <c r="M2" s="91"/>
    </row>
    <row r="4" spans="1:24" x14ac:dyDescent="0.2">
      <c r="A4" s="305" t="s">
        <v>108</v>
      </c>
      <c r="B4" s="298" t="s">
        <v>81</v>
      </c>
      <c r="C4" s="298"/>
      <c r="D4" s="298"/>
      <c r="E4" s="116"/>
      <c r="F4" s="298" t="s">
        <v>82</v>
      </c>
      <c r="G4" s="298"/>
      <c r="H4" s="298"/>
      <c r="I4" s="116"/>
      <c r="J4" s="298" t="s">
        <v>83</v>
      </c>
      <c r="K4" s="298"/>
      <c r="L4" s="298"/>
    </row>
    <row r="5" spans="1:24" ht="74.25" customHeight="1" x14ac:dyDescent="0.2">
      <c r="A5" s="306"/>
      <c r="B5" s="117" t="s">
        <v>84</v>
      </c>
      <c r="C5" s="117" t="s">
        <v>85</v>
      </c>
      <c r="D5" s="117" t="s">
        <v>86</v>
      </c>
      <c r="E5" s="117"/>
      <c r="F5" s="117" t="s">
        <v>84</v>
      </c>
      <c r="G5" s="117" t="s">
        <v>85</v>
      </c>
      <c r="H5" s="117" t="s">
        <v>86</v>
      </c>
      <c r="I5" s="117"/>
      <c r="J5" s="117" t="s">
        <v>84</v>
      </c>
      <c r="K5" s="117" t="s">
        <v>85</v>
      </c>
      <c r="L5" s="117" t="s">
        <v>86</v>
      </c>
    </row>
    <row r="6" spans="1:24" x14ac:dyDescent="0.2">
      <c r="A6" s="159">
        <v>2005</v>
      </c>
      <c r="B6" s="118">
        <v>37</v>
      </c>
      <c r="C6" s="118">
        <v>9.3000000000000007</v>
      </c>
      <c r="D6" s="118">
        <v>46.3</v>
      </c>
      <c r="E6" s="118">
        <v>0</v>
      </c>
      <c r="F6" s="118">
        <v>14.3</v>
      </c>
      <c r="G6" s="118">
        <v>5.6</v>
      </c>
      <c r="H6" s="118">
        <v>19.899999999999999</v>
      </c>
      <c r="I6" s="118" t="s">
        <v>1362</v>
      </c>
      <c r="J6" s="118">
        <v>22.7</v>
      </c>
      <c r="K6" s="118">
        <v>3.8</v>
      </c>
      <c r="L6" s="118">
        <v>26.5</v>
      </c>
      <c r="N6" s="119"/>
      <c r="O6" s="119"/>
      <c r="P6" s="119"/>
      <c r="Q6" s="119"/>
      <c r="R6" s="119"/>
      <c r="S6" s="119"/>
      <c r="T6" s="119"/>
      <c r="U6" s="119"/>
      <c r="V6" s="119"/>
      <c r="W6" s="119"/>
      <c r="X6" s="119"/>
    </row>
    <row r="7" spans="1:24" x14ac:dyDescent="0.2">
      <c r="A7" s="159">
        <v>2006</v>
      </c>
      <c r="B7" s="118">
        <v>36.299999999999997</v>
      </c>
      <c r="C7" s="118">
        <v>10.9</v>
      </c>
      <c r="D7" s="118">
        <v>47.2</v>
      </c>
      <c r="E7" s="118">
        <v>0</v>
      </c>
      <c r="F7" s="118">
        <v>14.4</v>
      </c>
      <c r="G7" s="118">
        <v>6.6</v>
      </c>
      <c r="H7" s="118">
        <v>21</v>
      </c>
      <c r="I7" s="118" t="s">
        <v>1362</v>
      </c>
      <c r="J7" s="118">
        <v>21.9</v>
      </c>
      <c r="K7" s="118">
        <v>4.3</v>
      </c>
      <c r="L7" s="118">
        <v>26.3</v>
      </c>
      <c r="N7" s="119"/>
      <c r="O7" s="119"/>
      <c r="P7" s="119"/>
      <c r="Q7" s="119"/>
      <c r="R7" s="119"/>
      <c r="S7" s="119"/>
      <c r="T7" s="119"/>
      <c r="U7" s="119"/>
      <c r="V7" s="119"/>
      <c r="W7" s="119"/>
      <c r="X7" s="119"/>
    </row>
    <row r="8" spans="1:24" x14ac:dyDescent="0.2">
      <c r="A8" s="159">
        <v>2007</v>
      </c>
      <c r="B8" s="118">
        <v>35.799999999999997</v>
      </c>
      <c r="C8" s="118">
        <v>12.6</v>
      </c>
      <c r="D8" s="118">
        <v>48.4</v>
      </c>
      <c r="E8" s="118">
        <v>0</v>
      </c>
      <c r="F8" s="118">
        <v>14</v>
      </c>
      <c r="G8" s="118">
        <v>8.6999999999999993</v>
      </c>
      <c r="H8" s="118">
        <v>22.8</v>
      </c>
      <c r="I8" s="118" t="s">
        <v>1362</v>
      </c>
      <c r="J8" s="118">
        <v>21.8</v>
      </c>
      <c r="K8" s="118">
        <v>3.9</v>
      </c>
      <c r="L8" s="118">
        <v>25.6</v>
      </c>
      <c r="N8" s="119"/>
      <c r="O8" s="119"/>
      <c r="P8" s="119"/>
      <c r="Q8" s="119"/>
      <c r="R8" s="119"/>
      <c r="S8" s="119"/>
      <c r="T8" s="119"/>
      <c r="U8" s="119"/>
      <c r="V8" s="119"/>
      <c r="W8" s="119"/>
      <c r="X8" s="119"/>
    </row>
    <row r="9" spans="1:24" x14ac:dyDescent="0.2">
      <c r="A9" s="159">
        <v>2008</v>
      </c>
      <c r="B9" s="118">
        <v>35</v>
      </c>
      <c r="C9" s="118">
        <v>14.7</v>
      </c>
      <c r="D9" s="118">
        <v>49.7</v>
      </c>
      <c r="E9" s="118">
        <v>0</v>
      </c>
      <c r="F9" s="118">
        <v>13.7</v>
      </c>
      <c r="G9" s="118">
        <v>10.8</v>
      </c>
      <c r="H9" s="118">
        <v>24.6</v>
      </c>
      <c r="I9" s="118" t="s">
        <v>1362</v>
      </c>
      <c r="J9" s="118">
        <v>21.2</v>
      </c>
      <c r="K9" s="118">
        <v>3.9</v>
      </c>
      <c r="L9" s="118">
        <v>25.1</v>
      </c>
      <c r="N9" s="119"/>
      <c r="O9" s="119"/>
      <c r="P9" s="119"/>
      <c r="Q9" s="119"/>
      <c r="R9" s="119"/>
      <c r="S9" s="119"/>
      <c r="T9" s="119"/>
      <c r="U9" s="119"/>
      <c r="V9" s="119"/>
      <c r="W9" s="119"/>
      <c r="X9" s="119"/>
    </row>
    <row r="10" spans="1:24" x14ac:dyDescent="0.2">
      <c r="A10" s="159">
        <v>2009</v>
      </c>
      <c r="B10" s="118">
        <v>35.299999999999997</v>
      </c>
      <c r="C10" s="118">
        <v>16.100000000000001</v>
      </c>
      <c r="D10" s="118">
        <v>51.4</v>
      </c>
      <c r="E10" s="118">
        <v>0</v>
      </c>
      <c r="F10" s="118">
        <v>14.4</v>
      </c>
      <c r="G10" s="118">
        <v>12.5</v>
      </c>
      <c r="H10" s="118">
        <v>26.9</v>
      </c>
      <c r="I10" s="118" t="s">
        <v>1362</v>
      </c>
      <c r="J10" s="118">
        <v>20.9</v>
      </c>
      <c r="K10" s="118">
        <v>3.6</v>
      </c>
      <c r="L10" s="118">
        <v>24.5</v>
      </c>
      <c r="N10" s="119"/>
      <c r="O10" s="119"/>
      <c r="P10" s="119"/>
      <c r="Q10" s="119"/>
      <c r="R10" s="119"/>
      <c r="S10" s="119"/>
      <c r="T10" s="119"/>
      <c r="U10" s="119"/>
      <c r="V10" s="119"/>
      <c r="W10" s="119"/>
      <c r="X10" s="119"/>
    </row>
    <row r="11" spans="1:24" x14ac:dyDescent="0.2">
      <c r="A11" s="159">
        <v>2010</v>
      </c>
      <c r="B11" s="118">
        <v>35.5</v>
      </c>
      <c r="C11" s="118">
        <v>18.3</v>
      </c>
      <c r="D11" s="118">
        <v>53.9</v>
      </c>
      <c r="E11" s="118">
        <v>0</v>
      </c>
      <c r="F11" s="118">
        <v>14.7</v>
      </c>
      <c r="G11" s="118">
        <v>14.9</v>
      </c>
      <c r="H11" s="118">
        <v>29.7</v>
      </c>
      <c r="I11" s="118" t="s">
        <v>1362</v>
      </c>
      <c r="J11" s="118">
        <v>20.8</v>
      </c>
      <c r="K11" s="118">
        <v>3.4</v>
      </c>
      <c r="L11" s="118">
        <v>24.2</v>
      </c>
      <c r="N11" s="119"/>
      <c r="O11" s="119"/>
      <c r="P11" s="119"/>
      <c r="Q11" s="119"/>
      <c r="R11" s="119"/>
      <c r="S11" s="119"/>
      <c r="T11" s="119"/>
      <c r="U11" s="119"/>
      <c r="V11" s="119"/>
      <c r="W11" s="119"/>
      <c r="X11" s="119"/>
    </row>
    <row r="12" spans="1:24" x14ac:dyDescent="0.2">
      <c r="A12" s="159">
        <v>2011</v>
      </c>
      <c r="B12" s="118">
        <v>36.9</v>
      </c>
      <c r="C12" s="118">
        <v>19.8</v>
      </c>
      <c r="D12" s="118">
        <v>56.7</v>
      </c>
      <c r="E12" s="118">
        <v>0</v>
      </c>
      <c r="F12" s="118">
        <v>15.2</v>
      </c>
      <c r="G12" s="118">
        <v>16.7</v>
      </c>
      <c r="H12" s="118">
        <v>31.9</v>
      </c>
      <c r="I12" s="118" t="s">
        <v>1362</v>
      </c>
      <c r="J12" s="118">
        <v>21.7</v>
      </c>
      <c r="K12" s="118">
        <v>3.1</v>
      </c>
      <c r="L12" s="118">
        <v>24.7</v>
      </c>
      <c r="N12" s="119"/>
      <c r="O12" s="119"/>
      <c r="P12" s="119"/>
      <c r="Q12" s="119"/>
      <c r="R12" s="119"/>
      <c r="S12" s="119"/>
      <c r="T12" s="119"/>
      <c r="U12" s="119"/>
      <c r="V12" s="119"/>
      <c r="W12" s="119"/>
      <c r="X12" s="119"/>
    </row>
    <row r="13" spans="1:24" x14ac:dyDescent="0.2">
      <c r="A13" s="159">
        <v>2012</v>
      </c>
      <c r="B13" s="118">
        <v>37.5</v>
      </c>
      <c r="C13" s="118">
        <v>20.8</v>
      </c>
      <c r="D13" s="118">
        <v>58.3</v>
      </c>
      <c r="E13" s="118">
        <v>0</v>
      </c>
      <c r="F13" s="118">
        <v>15.6</v>
      </c>
      <c r="G13" s="118">
        <v>18.5</v>
      </c>
      <c r="H13" s="118">
        <v>34.1</v>
      </c>
      <c r="I13" s="118" t="s">
        <v>1362</v>
      </c>
      <c r="J13" s="118">
        <v>21.9</v>
      </c>
      <c r="K13" s="118">
        <v>2.2999999999999998</v>
      </c>
      <c r="L13" s="118">
        <v>24.2</v>
      </c>
      <c r="N13" s="119"/>
      <c r="O13" s="119"/>
      <c r="P13" s="119"/>
      <c r="Q13" s="119"/>
      <c r="R13" s="119"/>
      <c r="S13" s="119"/>
      <c r="T13" s="119"/>
      <c r="U13" s="119"/>
      <c r="V13" s="119"/>
      <c r="W13" s="119"/>
      <c r="X13" s="119"/>
    </row>
    <row r="14" spans="1:24" x14ac:dyDescent="0.2">
      <c r="A14" s="159">
        <v>2013</v>
      </c>
      <c r="B14" s="118">
        <v>37.9</v>
      </c>
      <c r="C14" s="118">
        <v>21.7</v>
      </c>
      <c r="D14" s="118">
        <v>59.6</v>
      </c>
      <c r="E14" s="118">
        <v>0</v>
      </c>
      <c r="F14" s="118">
        <v>15.9</v>
      </c>
      <c r="G14" s="118">
        <v>19.3</v>
      </c>
      <c r="H14" s="118">
        <v>35.299999999999997</v>
      </c>
      <c r="I14" s="118" t="s">
        <v>1362</v>
      </c>
      <c r="J14" s="118">
        <v>21.9</v>
      </c>
      <c r="K14" s="118">
        <v>2.4</v>
      </c>
      <c r="L14" s="118">
        <v>24.3</v>
      </c>
      <c r="N14" s="119"/>
      <c r="O14" s="119"/>
      <c r="P14" s="119"/>
      <c r="Q14" s="119"/>
      <c r="R14" s="119"/>
      <c r="S14" s="119"/>
      <c r="T14" s="119"/>
      <c r="U14" s="119"/>
      <c r="V14" s="119"/>
      <c r="W14" s="119"/>
      <c r="X14" s="119"/>
    </row>
    <row r="15" spans="1:24" x14ac:dyDescent="0.2">
      <c r="A15" s="224">
        <v>2014</v>
      </c>
      <c r="B15" s="120">
        <v>38.5</v>
      </c>
      <c r="C15" s="120">
        <v>22</v>
      </c>
      <c r="D15" s="120">
        <v>60.4</v>
      </c>
      <c r="E15" s="120">
        <v>0</v>
      </c>
      <c r="F15" s="120">
        <v>15.9</v>
      </c>
      <c r="G15" s="120">
        <v>19.7</v>
      </c>
      <c r="H15" s="120">
        <v>35.6</v>
      </c>
      <c r="I15" s="120" t="s">
        <v>1362</v>
      </c>
      <c r="J15" s="120">
        <v>22.6</v>
      </c>
      <c r="K15" s="120">
        <v>2.2000000000000002</v>
      </c>
      <c r="L15" s="120">
        <v>24.8</v>
      </c>
      <c r="N15" s="119"/>
      <c r="O15" s="119"/>
      <c r="P15" s="119"/>
      <c r="Q15" s="119"/>
      <c r="R15" s="119"/>
      <c r="S15" s="119"/>
      <c r="T15" s="119"/>
      <c r="U15" s="119"/>
      <c r="V15" s="119"/>
      <c r="W15" s="119"/>
      <c r="X15" s="119"/>
    </row>
    <row r="16" spans="1:24" ht="3.75" customHeight="1" x14ac:dyDescent="0.2">
      <c r="A16" s="91"/>
      <c r="B16" s="91"/>
      <c r="C16" s="121"/>
      <c r="D16" s="91"/>
      <c r="E16" s="91"/>
      <c r="F16" s="91"/>
      <c r="G16" s="122"/>
      <c r="H16" s="91"/>
      <c r="I16" s="91"/>
      <c r="J16" s="91"/>
      <c r="K16" s="91"/>
      <c r="L16" s="54"/>
    </row>
    <row r="17" spans="1:24" x14ac:dyDescent="0.2">
      <c r="A17" s="73" t="s">
        <v>8</v>
      </c>
      <c r="B17" s="112"/>
      <c r="C17" s="113"/>
      <c r="D17" s="113"/>
      <c r="E17" s="113"/>
      <c r="F17" s="113"/>
      <c r="G17" s="113"/>
      <c r="H17" s="113"/>
      <c r="I17" s="113"/>
      <c r="J17" s="73"/>
      <c r="K17" s="74"/>
      <c r="L17" s="74"/>
    </row>
    <row r="18" spans="1:24" x14ac:dyDescent="0.2">
      <c r="A18" s="73" t="s">
        <v>9</v>
      </c>
      <c r="B18" s="73"/>
      <c r="C18" s="73"/>
      <c r="D18" s="73"/>
      <c r="E18" s="73"/>
      <c r="F18" s="73"/>
      <c r="G18" s="73"/>
      <c r="H18" s="73"/>
      <c r="I18" s="123"/>
      <c r="J18" s="123"/>
      <c r="K18" s="74"/>
      <c r="L18" s="74"/>
    </row>
    <row r="19" spans="1:24" ht="17.25" customHeight="1" x14ac:dyDescent="0.2">
      <c r="A19" s="285" t="s">
        <v>1082</v>
      </c>
      <c r="B19" s="285"/>
      <c r="C19" s="285"/>
      <c r="D19" s="285"/>
      <c r="E19" s="285"/>
      <c r="F19" s="285"/>
      <c r="G19" s="285"/>
      <c r="H19" s="285"/>
    </row>
    <row r="20" spans="1:24" ht="12.75" customHeight="1" x14ac:dyDescent="0.2">
      <c r="A20" s="251" t="s">
        <v>136</v>
      </c>
      <c r="B20" s="73"/>
      <c r="C20" s="73"/>
      <c r="D20" s="73"/>
      <c r="E20" s="73"/>
      <c r="F20" s="73"/>
    </row>
    <row r="23" spans="1:24" x14ac:dyDescent="0.2">
      <c r="A23" s="92" t="s">
        <v>1368</v>
      </c>
    </row>
    <row r="24" spans="1:24" ht="12.75" customHeight="1" x14ac:dyDescent="0.2">
      <c r="A24" s="278" t="s">
        <v>1</v>
      </c>
      <c r="B24" s="278"/>
      <c r="C24" s="278"/>
      <c r="D24" s="278"/>
      <c r="E24" s="278"/>
      <c r="F24" s="278"/>
      <c r="G24" s="278"/>
      <c r="H24" s="278"/>
      <c r="I24" s="278"/>
      <c r="J24" s="278"/>
      <c r="K24" s="278"/>
      <c r="L24" s="278"/>
    </row>
    <row r="25" spans="1:24" ht="12.75" customHeight="1" x14ac:dyDescent="0.2">
      <c r="A25" s="124"/>
      <c r="B25" s="124"/>
      <c r="C25" s="124"/>
      <c r="D25" s="124"/>
      <c r="E25" s="124"/>
      <c r="F25" s="124"/>
      <c r="G25" s="124"/>
      <c r="H25" s="124"/>
      <c r="I25" s="124"/>
      <c r="J25" s="124"/>
      <c r="K25" s="124"/>
      <c r="L25" s="124"/>
    </row>
    <row r="26" spans="1:24" ht="12.75" customHeight="1" x14ac:dyDescent="0.2">
      <c r="A26" s="124"/>
      <c r="B26" s="124"/>
      <c r="C26" s="124"/>
      <c r="D26" s="124"/>
      <c r="E26" s="124"/>
      <c r="F26" s="124"/>
      <c r="G26" s="124"/>
      <c r="H26" s="124"/>
      <c r="I26" s="124"/>
      <c r="J26" s="124"/>
      <c r="K26" s="124"/>
      <c r="L26" s="124"/>
    </row>
    <row r="27" spans="1:24" x14ac:dyDescent="0.2">
      <c r="A27" s="93"/>
      <c r="B27" s="298" t="s">
        <v>87</v>
      </c>
      <c r="C27" s="299"/>
      <c r="D27" s="299"/>
      <c r="E27" s="299"/>
      <c r="F27" s="299"/>
      <c r="G27" s="299"/>
      <c r="H27" s="299"/>
      <c r="I27" s="299"/>
      <c r="J27" s="299"/>
      <c r="K27" s="299"/>
      <c r="L27" s="299"/>
      <c r="M27" s="299"/>
      <c r="N27" s="299"/>
      <c r="O27" s="299"/>
      <c r="P27" s="299"/>
      <c r="Q27" s="299"/>
      <c r="R27" s="299"/>
      <c r="S27" s="299"/>
      <c r="T27" s="299"/>
      <c r="U27" s="299"/>
      <c r="V27" s="299"/>
      <c r="W27" s="299"/>
      <c r="X27" s="299"/>
    </row>
    <row r="28" spans="1:24" ht="12.75" customHeight="1" x14ac:dyDescent="0.2">
      <c r="A28" s="305" t="s">
        <v>108</v>
      </c>
      <c r="B28" s="307" t="s">
        <v>21</v>
      </c>
      <c r="C28" s="307"/>
      <c r="D28" s="307"/>
      <c r="F28" s="307" t="s">
        <v>22</v>
      </c>
      <c r="G28" s="307"/>
      <c r="H28" s="307"/>
      <c r="J28" s="307" t="s">
        <v>23</v>
      </c>
      <c r="K28" s="307"/>
      <c r="L28" s="307"/>
      <c r="N28" s="307" t="s">
        <v>24</v>
      </c>
      <c r="O28" s="307"/>
      <c r="P28" s="307"/>
      <c r="R28" s="308" t="s">
        <v>25</v>
      </c>
      <c r="S28" s="308"/>
      <c r="T28" s="308"/>
      <c r="V28" s="307" t="s">
        <v>88</v>
      </c>
      <c r="W28" s="307"/>
      <c r="X28" s="307"/>
    </row>
    <row r="29" spans="1:24" ht="74.25" customHeight="1" x14ac:dyDescent="0.2">
      <c r="A29" s="306"/>
      <c r="B29" s="117" t="s">
        <v>84</v>
      </c>
      <c r="C29" s="117" t="s">
        <v>85</v>
      </c>
      <c r="D29" s="117" t="s">
        <v>86</v>
      </c>
      <c r="F29" s="117" t="s">
        <v>84</v>
      </c>
      <c r="G29" s="117" t="s">
        <v>85</v>
      </c>
      <c r="H29" s="117" t="s">
        <v>86</v>
      </c>
      <c r="J29" s="117" t="s">
        <v>84</v>
      </c>
      <c r="K29" s="117" t="s">
        <v>85</v>
      </c>
      <c r="L29" s="117" t="s">
        <v>86</v>
      </c>
      <c r="N29" s="117" t="s">
        <v>84</v>
      </c>
      <c r="O29" s="117" t="s">
        <v>85</v>
      </c>
      <c r="P29" s="117" t="s">
        <v>86</v>
      </c>
      <c r="R29" s="117" t="s">
        <v>84</v>
      </c>
      <c r="S29" s="117" t="s">
        <v>85</v>
      </c>
      <c r="T29" s="117" t="s">
        <v>86</v>
      </c>
      <c r="V29" s="117" t="s">
        <v>84</v>
      </c>
      <c r="W29" s="117" t="s">
        <v>85</v>
      </c>
      <c r="X29" s="117" t="s">
        <v>86</v>
      </c>
    </row>
    <row r="30" spans="1:24" x14ac:dyDescent="0.2">
      <c r="A30" s="159">
        <v>2005</v>
      </c>
      <c r="B30" s="163">
        <v>18.5</v>
      </c>
      <c r="C30" s="163">
        <v>6.6</v>
      </c>
      <c r="D30" s="163">
        <v>25.1</v>
      </c>
      <c r="E30" s="163"/>
      <c r="F30" s="163">
        <v>27.4</v>
      </c>
      <c r="G30" s="163">
        <v>8.6</v>
      </c>
      <c r="H30" s="163">
        <v>36.1</v>
      </c>
      <c r="I30" s="163" t="s">
        <v>1362</v>
      </c>
      <c r="J30" s="163">
        <v>38.6</v>
      </c>
      <c r="K30" s="163">
        <v>9.9</v>
      </c>
      <c r="L30" s="163">
        <v>48.5</v>
      </c>
      <c r="M30" s="163"/>
      <c r="N30" s="163">
        <v>50.9</v>
      </c>
      <c r="O30" s="163">
        <v>10</v>
      </c>
      <c r="P30" s="163">
        <v>60.9</v>
      </c>
      <c r="Q30" s="163"/>
      <c r="R30" s="163">
        <v>33.9</v>
      </c>
      <c r="S30" s="163">
        <v>8.8000000000000007</v>
      </c>
      <c r="T30" s="163">
        <v>42.7</v>
      </c>
      <c r="U30" s="163"/>
      <c r="V30" s="163">
        <v>32.299999999999997</v>
      </c>
      <c r="W30" s="163">
        <v>3.4</v>
      </c>
      <c r="X30" s="163">
        <v>35.700000000000003</v>
      </c>
    </row>
    <row r="31" spans="1:24" x14ac:dyDescent="0.2">
      <c r="A31" s="159">
        <v>2006</v>
      </c>
      <c r="B31" s="163">
        <v>18.5</v>
      </c>
      <c r="C31" s="163">
        <v>7.9</v>
      </c>
      <c r="D31" s="163">
        <v>26.4</v>
      </c>
      <c r="E31" s="163"/>
      <c r="F31" s="163">
        <v>27</v>
      </c>
      <c r="G31" s="163">
        <v>10.199999999999999</v>
      </c>
      <c r="H31" s="163">
        <v>37.1</v>
      </c>
      <c r="I31" s="163" t="s">
        <v>1362</v>
      </c>
      <c r="J31" s="163">
        <v>37.6</v>
      </c>
      <c r="K31" s="163">
        <v>11.6</v>
      </c>
      <c r="L31" s="163">
        <v>49.2</v>
      </c>
      <c r="M31" s="163"/>
      <c r="N31" s="163">
        <v>50.1</v>
      </c>
      <c r="O31" s="163">
        <v>11.5</v>
      </c>
      <c r="P31" s="163">
        <v>61.6</v>
      </c>
      <c r="Q31" s="163"/>
      <c r="R31" s="163">
        <v>33.299999999999997</v>
      </c>
      <c r="S31" s="163">
        <v>10.3</v>
      </c>
      <c r="T31" s="163">
        <v>43.6</v>
      </c>
      <c r="U31" s="163"/>
      <c r="V31" s="163">
        <v>31.6</v>
      </c>
      <c r="W31" s="163">
        <v>3.6</v>
      </c>
      <c r="X31" s="163">
        <v>35.1</v>
      </c>
    </row>
    <row r="32" spans="1:24" x14ac:dyDescent="0.2">
      <c r="A32" s="159">
        <v>2007</v>
      </c>
      <c r="B32" s="163">
        <v>18.100000000000001</v>
      </c>
      <c r="C32" s="163">
        <v>10</v>
      </c>
      <c r="D32" s="163">
        <v>28.1</v>
      </c>
      <c r="E32" s="163"/>
      <c r="F32" s="163">
        <v>26.5</v>
      </c>
      <c r="G32" s="163">
        <v>12</v>
      </c>
      <c r="H32" s="163">
        <v>38.5</v>
      </c>
      <c r="I32" s="163" t="s">
        <v>1362</v>
      </c>
      <c r="J32" s="163">
        <v>37.5</v>
      </c>
      <c r="K32" s="163">
        <v>13.2</v>
      </c>
      <c r="L32" s="163">
        <v>50.7</v>
      </c>
      <c r="M32" s="163"/>
      <c r="N32" s="163">
        <v>49</v>
      </c>
      <c r="O32" s="163">
        <v>13.1</v>
      </c>
      <c r="P32" s="163">
        <v>62.1</v>
      </c>
      <c r="Q32" s="163"/>
      <c r="R32" s="163">
        <v>32.799999999999997</v>
      </c>
      <c r="S32" s="163">
        <v>12.1</v>
      </c>
      <c r="T32" s="163">
        <v>44.9</v>
      </c>
      <c r="U32" s="163"/>
      <c r="V32" s="163">
        <v>31</v>
      </c>
      <c r="W32" s="163">
        <v>3.1</v>
      </c>
      <c r="X32" s="163">
        <v>34</v>
      </c>
    </row>
    <row r="33" spans="1:24" x14ac:dyDescent="0.2">
      <c r="A33" s="159">
        <v>2008</v>
      </c>
      <c r="B33" s="163">
        <v>17.600000000000001</v>
      </c>
      <c r="C33" s="163">
        <v>12.3</v>
      </c>
      <c r="D33" s="163">
        <v>29.9</v>
      </c>
      <c r="E33" s="163"/>
      <c r="F33" s="163">
        <v>25.9</v>
      </c>
      <c r="G33" s="163">
        <v>14.3</v>
      </c>
      <c r="H33" s="163">
        <v>40.200000000000003</v>
      </c>
      <c r="I33" s="163" t="s">
        <v>1362</v>
      </c>
      <c r="J33" s="163">
        <v>36.4</v>
      </c>
      <c r="K33" s="163">
        <v>15.4</v>
      </c>
      <c r="L33" s="163">
        <v>51.8</v>
      </c>
      <c r="M33" s="163"/>
      <c r="N33" s="163">
        <v>48.2</v>
      </c>
      <c r="O33" s="163">
        <v>14.9</v>
      </c>
      <c r="P33" s="163">
        <v>63.2</v>
      </c>
      <c r="Q33" s="163"/>
      <c r="R33" s="163">
        <v>32.1</v>
      </c>
      <c r="S33" s="163">
        <v>14.2</v>
      </c>
      <c r="T33" s="163">
        <v>46.3</v>
      </c>
      <c r="U33" s="163"/>
      <c r="V33" s="163">
        <v>30.6</v>
      </c>
      <c r="W33" s="163">
        <v>2.6</v>
      </c>
      <c r="X33" s="163">
        <v>33.200000000000003</v>
      </c>
    </row>
    <row r="34" spans="1:24" x14ac:dyDescent="0.2">
      <c r="A34" s="159">
        <v>2009</v>
      </c>
      <c r="B34" s="163">
        <v>18.3</v>
      </c>
      <c r="C34" s="163">
        <v>14</v>
      </c>
      <c r="D34" s="163">
        <v>32.299999999999997</v>
      </c>
      <c r="E34" s="163"/>
      <c r="F34" s="163">
        <v>26.5</v>
      </c>
      <c r="G34" s="163">
        <v>15.7</v>
      </c>
      <c r="H34" s="163">
        <v>42.2</v>
      </c>
      <c r="I34" s="163" t="s">
        <v>1362</v>
      </c>
      <c r="J34" s="163">
        <v>36.700000000000003</v>
      </c>
      <c r="K34" s="163">
        <v>16.8</v>
      </c>
      <c r="L34" s="163">
        <v>53.5</v>
      </c>
      <c r="M34" s="163"/>
      <c r="N34" s="163">
        <v>48.7</v>
      </c>
      <c r="O34" s="163">
        <v>16.2</v>
      </c>
      <c r="P34" s="163">
        <v>64.900000000000006</v>
      </c>
      <c r="Q34" s="163"/>
      <c r="R34" s="163">
        <v>32.5</v>
      </c>
      <c r="S34" s="163">
        <v>15.7</v>
      </c>
      <c r="T34" s="163">
        <v>48.2</v>
      </c>
      <c r="U34" s="163"/>
      <c r="V34" s="163">
        <v>30.4</v>
      </c>
      <c r="W34" s="163">
        <v>2.2000000000000002</v>
      </c>
      <c r="X34" s="163">
        <v>32.6</v>
      </c>
    </row>
    <row r="35" spans="1:24" x14ac:dyDescent="0.2">
      <c r="A35" s="159">
        <v>2010</v>
      </c>
      <c r="B35" s="163">
        <v>18.7</v>
      </c>
      <c r="C35" s="163">
        <v>16.7</v>
      </c>
      <c r="D35" s="163">
        <v>35.4</v>
      </c>
      <c r="E35" s="163"/>
      <c r="F35" s="163">
        <v>26.6</v>
      </c>
      <c r="G35" s="163">
        <v>18.2</v>
      </c>
      <c r="H35" s="163">
        <v>44.9</v>
      </c>
      <c r="I35" s="163" t="s">
        <v>1362</v>
      </c>
      <c r="J35" s="163">
        <v>37.299999999999997</v>
      </c>
      <c r="K35" s="163">
        <v>18.7</v>
      </c>
      <c r="L35" s="163">
        <v>56</v>
      </c>
      <c r="M35" s="163"/>
      <c r="N35" s="163">
        <v>49</v>
      </c>
      <c r="O35" s="163">
        <v>17.899999999999999</v>
      </c>
      <c r="P35" s="163">
        <v>66.900000000000006</v>
      </c>
      <c r="Q35" s="163"/>
      <c r="R35" s="163">
        <v>32.9</v>
      </c>
      <c r="S35" s="163">
        <v>17.899999999999999</v>
      </c>
      <c r="T35" s="163">
        <v>50.8</v>
      </c>
      <c r="U35" s="163"/>
      <c r="V35" s="163">
        <v>30.3</v>
      </c>
      <c r="W35" s="163">
        <v>1.2</v>
      </c>
      <c r="X35" s="163">
        <v>31.5</v>
      </c>
    </row>
    <row r="36" spans="1:24" x14ac:dyDescent="0.2">
      <c r="A36" s="159">
        <v>2011</v>
      </c>
      <c r="B36" s="163">
        <v>20.8</v>
      </c>
      <c r="C36" s="163">
        <v>18.7</v>
      </c>
      <c r="D36" s="163">
        <v>39.4</v>
      </c>
      <c r="E36" s="163"/>
      <c r="F36" s="163">
        <v>27.6</v>
      </c>
      <c r="G36" s="163">
        <v>20.100000000000001</v>
      </c>
      <c r="H36" s="163">
        <v>47.7</v>
      </c>
      <c r="I36" s="163" t="s">
        <v>1362</v>
      </c>
      <c r="J36" s="163">
        <v>38.299999999999997</v>
      </c>
      <c r="K36" s="163">
        <v>20.2</v>
      </c>
      <c r="L36" s="163">
        <v>58.4</v>
      </c>
      <c r="M36" s="163"/>
      <c r="N36" s="163">
        <v>50.1</v>
      </c>
      <c r="O36" s="163">
        <v>18.8</v>
      </c>
      <c r="P36" s="163">
        <v>68.900000000000006</v>
      </c>
      <c r="Q36" s="163"/>
      <c r="R36" s="163">
        <v>34.200000000000003</v>
      </c>
      <c r="S36" s="163">
        <v>19.399999999999999</v>
      </c>
      <c r="T36" s="163">
        <v>53.6</v>
      </c>
      <c r="U36" s="163"/>
      <c r="V36" s="163">
        <v>29.4</v>
      </c>
      <c r="W36" s="163">
        <v>0.1</v>
      </c>
      <c r="X36" s="163">
        <v>29.5</v>
      </c>
    </row>
    <row r="37" spans="1:24" x14ac:dyDescent="0.2">
      <c r="A37" s="159">
        <v>2012</v>
      </c>
      <c r="B37" s="163">
        <v>21.4</v>
      </c>
      <c r="C37" s="163">
        <v>20.399999999999999</v>
      </c>
      <c r="D37" s="163">
        <v>41.7</v>
      </c>
      <c r="E37" s="163"/>
      <c r="F37" s="163">
        <v>28.1</v>
      </c>
      <c r="G37" s="163">
        <v>21.1</v>
      </c>
      <c r="H37" s="163">
        <v>49.2</v>
      </c>
      <c r="I37" s="163" t="s">
        <v>1362</v>
      </c>
      <c r="J37" s="163">
        <v>38.6</v>
      </c>
      <c r="K37" s="163">
        <v>21.1</v>
      </c>
      <c r="L37" s="163">
        <v>59.7</v>
      </c>
      <c r="M37" s="163"/>
      <c r="N37" s="163">
        <v>50.8</v>
      </c>
      <c r="O37" s="163">
        <v>19.399999999999999</v>
      </c>
      <c r="P37" s="163">
        <v>70.2</v>
      </c>
      <c r="Q37" s="163"/>
      <c r="R37" s="163">
        <v>34.700000000000003</v>
      </c>
      <c r="S37" s="163">
        <v>20.5</v>
      </c>
      <c r="T37" s="163">
        <v>55.2</v>
      </c>
      <c r="U37" s="163"/>
      <c r="V37" s="163">
        <v>29.4</v>
      </c>
      <c r="W37" s="163">
        <v>-1</v>
      </c>
      <c r="X37" s="163">
        <v>28.5</v>
      </c>
    </row>
    <row r="38" spans="1:24" x14ac:dyDescent="0.2">
      <c r="A38" s="159">
        <v>2013</v>
      </c>
      <c r="B38" s="163">
        <v>22</v>
      </c>
      <c r="C38" s="163">
        <v>21.7</v>
      </c>
      <c r="D38" s="163">
        <v>43.7</v>
      </c>
      <c r="E38" s="163"/>
      <c r="F38" s="163">
        <v>28.6</v>
      </c>
      <c r="G38" s="163">
        <v>21.9</v>
      </c>
      <c r="H38" s="163">
        <v>50.5</v>
      </c>
      <c r="I38" s="163" t="s">
        <v>1362</v>
      </c>
      <c r="J38" s="163">
        <v>38.9</v>
      </c>
      <c r="K38" s="163">
        <v>21.7</v>
      </c>
      <c r="L38" s="163">
        <v>60.6</v>
      </c>
      <c r="M38" s="163"/>
      <c r="N38" s="163">
        <v>50.4</v>
      </c>
      <c r="O38" s="163">
        <v>20.100000000000001</v>
      </c>
      <c r="P38" s="163">
        <v>70.599999999999994</v>
      </c>
      <c r="Q38" s="163"/>
      <c r="R38" s="163">
        <v>35</v>
      </c>
      <c r="S38" s="163">
        <v>21.4</v>
      </c>
      <c r="T38" s="163">
        <v>56.4</v>
      </c>
      <c r="U38" s="163"/>
      <c r="V38" s="163">
        <v>28.5</v>
      </c>
      <c r="W38" s="163">
        <v>-1.6</v>
      </c>
      <c r="X38" s="163">
        <v>26.9</v>
      </c>
    </row>
    <row r="39" spans="1:24" x14ac:dyDescent="0.2">
      <c r="A39" s="224">
        <v>2014</v>
      </c>
      <c r="B39" s="164">
        <v>22.6</v>
      </c>
      <c r="C39" s="164">
        <v>22.3</v>
      </c>
      <c r="D39" s="164">
        <v>44.9</v>
      </c>
      <c r="E39" s="164"/>
      <c r="F39" s="164">
        <v>28.8</v>
      </c>
      <c r="G39" s="164">
        <v>22.4</v>
      </c>
      <c r="H39" s="164">
        <v>51.2</v>
      </c>
      <c r="I39" s="164" t="s">
        <v>1362</v>
      </c>
      <c r="J39" s="164">
        <v>38.9</v>
      </c>
      <c r="K39" s="164">
        <v>21.8</v>
      </c>
      <c r="L39" s="164">
        <v>60.7</v>
      </c>
      <c r="M39" s="164"/>
      <c r="N39" s="164">
        <v>51</v>
      </c>
      <c r="O39" s="164">
        <v>20.2</v>
      </c>
      <c r="P39" s="164">
        <v>71.2</v>
      </c>
      <c r="Q39" s="164"/>
      <c r="R39" s="164">
        <v>35.299999999999997</v>
      </c>
      <c r="S39" s="164">
        <v>21.7</v>
      </c>
      <c r="T39" s="164">
        <v>57</v>
      </c>
      <c r="U39" s="164"/>
      <c r="V39" s="164">
        <v>28.4</v>
      </c>
      <c r="W39" s="164">
        <v>-2.1</v>
      </c>
      <c r="X39" s="164">
        <v>26.3</v>
      </c>
    </row>
    <row r="40" spans="1:24" ht="3.75" customHeight="1" x14ac:dyDescent="0.2"/>
    <row r="41" spans="1:24" x14ac:dyDescent="0.2">
      <c r="A41" s="73" t="s">
        <v>8</v>
      </c>
    </row>
    <row r="42" spans="1:24" x14ac:dyDescent="0.2">
      <c r="A42" s="73" t="s">
        <v>9</v>
      </c>
    </row>
    <row r="43" spans="1:24" ht="12.75" customHeight="1" x14ac:dyDescent="0.2">
      <c r="A43" s="285" t="s">
        <v>1082</v>
      </c>
      <c r="B43" s="285"/>
      <c r="C43" s="285"/>
      <c r="D43" s="285"/>
      <c r="E43" s="285"/>
      <c r="F43" s="285"/>
      <c r="G43" s="285"/>
      <c r="H43" s="285"/>
    </row>
    <row r="44" spans="1:24" x14ac:dyDescent="0.2">
      <c r="A44" s="251" t="s">
        <v>136</v>
      </c>
      <c r="B44" s="73"/>
      <c r="C44" s="73"/>
      <c r="D44" s="73"/>
      <c r="E44" s="73"/>
      <c r="F44" s="73"/>
    </row>
  </sheetData>
  <mergeCells count="16">
    <mergeCell ref="A19:H19"/>
    <mergeCell ref="A2:L2"/>
    <mergeCell ref="A4:A5"/>
    <mergeCell ref="B4:D4"/>
    <mergeCell ref="F4:H4"/>
    <mergeCell ref="J4:L4"/>
    <mergeCell ref="A43:H43"/>
    <mergeCell ref="A24:L24"/>
    <mergeCell ref="B27:X27"/>
    <mergeCell ref="A28:A29"/>
    <mergeCell ref="B28:D28"/>
    <mergeCell ref="F28:H28"/>
    <mergeCell ref="J28:L28"/>
    <mergeCell ref="N28:P28"/>
    <mergeCell ref="R28:T28"/>
    <mergeCell ref="V28:X28"/>
  </mergeCells>
  <hyperlinks>
    <hyperlink ref="A20" r:id="rId1"/>
    <hyperlink ref="A44" r:id="rId2"/>
  </hyperlinks>
  <pageMargins left="0.25" right="0.25" top="0.75" bottom="0.75" header="0.3" footer="0.3"/>
  <pageSetup paperSize="9" scale="57"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85" zoomScaleNormal="85" workbookViewId="0">
      <selection sqref="A1:K1"/>
    </sheetView>
  </sheetViews>
  <sheetFormatPr defaultRowHeight="12.75" x14ac:dyDescent="0.2"/>
  <cols>
    <col min="1" max="1" width="34" style="31" customWidth="1"/>
    <col min="2" max="10" width="7.85546875" style="31" customWidth="1"/>
    <col min="11" max="11" width="8" style="31" customWidth="1"/>
    <col min="12" max="16384" width="9.140625" style="31"/>
  </cols>
  <sheetData>
    <row r="1" spans="1:11" ht="12.75" customHeight="1" x14ac:dyDescent="0.2">
      <c r="A1" s="276" t="s">
        <v>10</v>
      </c>
      <c r="B1" s="276"/>
      <c r="C1" s="276"/>
      <c r="D1" s="276"/>
      <c r="E1" s="276"/>
      <c r="F1" s="276"/>
      <c r="G1" s="276"/>
      <c r="H1" s="276"/>
      <c r="I1" s="276"/>
      <c r="J1" s="276"/>
      <c r="K1" s="276"/>
    </row>
    <row r="2" spans="1:11" ht="12.75" customHeight="1" x14ac:dyDescent="0.2">
      <c r="A2" s="274" t="s">
        <v>1</v>
      </c>
      <c r="B2" s="274"/>
      <c r="C2" s="274"/>
      <c r="D2" s="274"/>
      <c r="E2" s="274"/>
      <c r="F2" s="274"/>
      <c r="G2" s="274"/>
      <c r="H2" s="274"/>
      <c r="I2" s="274"/>
    </row>
    <row r="3" spans="1:11" x14ac:dyDescent="0.2">
      <c r="A3" s="32"/>
      <c r="B3" s="32"/>
      <c r="C3" s="32"/>
      <c r="D3" s="32"/>
      <c r="E3" s="32"/>
      <c r="F3" s="32"/>
      <c r="G3" s="32"/>
      <c r="H3" s="32"/>
      <c r="I3" s="32"/>
    </row>
    <row r="4" spans="1:11" ht="12.75" customHeight="1" x14ac:dyDescent="0.2">
      <c r="A4" s="33"/>
      <c r="B4" s="275" t="s">
        <v>109</v>
      </c>
      <c r="C4" s="275"/>
      <c r="D4" s="275"/>
      <c r="E4" s="275"/>
      <c r="F4" s="275"/>
      <c r="G4" s="275"/>
      <c r="H4" s="275"/>
      <c r="I4" s="275"/>
      <c r="J4" s="275"/>
      <c r="K4" s="275"/>
    </row>
    <row r="5" spans="1:11" x14ac:dyDescent="0.2">
      <c r="A5" s="34"/>
      <c r="B5" s="35">
        <v>2005</v>
      </c>
      <c r="C5" s="35">
        <v>2006</v>
      </c>
      <c r="D5" s="35">
        <v>2007</v>
      </c>
      <c r="E5" s="35">
        <v>2008</v>
      </c>
      <c r="F5" s="35">
        <v>2009</v>
      </c>
      <c r="G5" s="35">
        <v>2010</v>
      </c>
      <c r="H5" s="35">
        <v>2011</v>
      </c>
      <c r="I5" s="35">
        <v>2012</v>
      </c>
      <c r="J5" s="35">
        <v>2013</v>
      </c>
      <c r="K5" s="35">
        <v>2014</v>
      </c>
    </row>
    <row r="6" spans="1:11" x14ac:dyDescent="0.2">
      <c r="A6" s="36" t="s">
        <v>11</v>
      </c>
      <c r="B6" s="37">
        <v>67</v>
      </c>
      <c r="C6" s="37">
        <v>68.8</v>
      </c>
      <c r="D6" s="37">
        <v>71.2</v>
      </c>
      <c r="E6" s="37">
        <v>74</v>
      </c>
      <c r="F6" s="37">
        <v>76.5</v>
      </c>
      <c r="G6" s="37">
        <v>78.900000000000006</v>
      </c>
      <c r="H6" s="37">
        <v>81.599999999999994</v>
      </c>
      <c r="I6" s="37">
        <v>83.8</v>
      </c>
      <c r="J6" s="37">
        <v>85</v>
      </c>
      <c r="K6" s="37">
        <v>85.6</v>
      </c>
    </row>
    <row r="7" spans="1:11" x14ac:dyDescent="0.2">
      <c r="A7" s="38"/>
      <c r="B7" s="39" t="s">
        <v>1362</v>
      </c>
      <c r="C7" s="39" t="s">
        <v>1362</v>
      </c>
      <c r="D7" s="39" t="s">
        <v>1362</v>
      </c>
      <c r="E7" s="39" t="s">
        <v>1362</v>
      </c>
      <c r="F7" s="39" t="s">
        <v>1362</v>
      </c>
      <c r="G7" s="39" t="s">
        <v>1362</v>
      </c>
      <c r="H7" s="39" t="s">
        <v>1362</v>
      </c>
      <c r="I7" s="39" t="s">
        <v>1362</v>
      </c>
      <c r="J7" s="39" t="s">
        <v>1362</v>
      </c>
      <c r="K7" s="39" t="s">
        <v>1362</v>
      </c>
    </row>
    <row r="8" spans="1:11" x14ac:dyDescent="0.2">
      <c r="A8" s="40" t="s">
        <v>12</v>
      </c>
      <c r="B8" s="39" t="s">
        <v>1362</v>
      </c>
      <c r="C8" s="39" t="s">
        <v>1362</v>
      </c>
      <c r="D8" s="39" t="s">
        <v>1362</v>
      </c>
      <c r="E8" s="39" t="s">
        <v>1362</v>
      </c>
      <c r="F8" s="39" t="s">
        <v>1362</v>
      </c>
      <c r="G8" s="39" t="s">
        <v>1362</v>
      </c>
      <c r="H8" s="39" t="s">
        <v>1362</v>
      </c>
      <c r="I8" s="39" t="s">
        <v>1362</v>
      </c>
      <c r="J8" s="39" t="s">
        <v>1362</v>
      </c>
      <c r="K8" s="39" t="s">
        <v>1362</v>
      </c>
    </row>
    <row r="9" spans="1:11" x14ac:dyDescent="0.2">
      <c r="A9" s="38" t="s">
        <v>13</v>
      </c>
      <c r="B9" s="39">
        <v>62</v>
      </c>
      <c r="C9" s="39">
        <v>63.9</v>
      </c>
      <c r="D9" s="39">
        <v>66.599999999999994</v>
      </c>
      <c r="E9" s="39">
        <v>69.599999999999994</v>
      </c>
      <c r="F9" s="39">
        <v>72.7</v>
      </c>
      <c r="G9" s="39">
        <v>75.5</v>
      </c>
      <c r="H9" s="39">
        <v>78.5</v>
      </c>
      <c r="I9" s="39">
        <v>81</v>
      </c>
      <c r="J9" s="39">
        <v>82.2</v>
      </c>
      <c r="K9" s="39">
        <v>82.9</v>
      </c>
    </row>
    <row r="10" spans="1:11" x14ac:dyDescent="0.2">
      <c r="A10" s="38" t="s">
        <v>14</v>
      </c>
      <c r="B10" s="39">
        <v>72.2</v>
      </c>
      <c r="C10" s="39">
        <v>73.8</v>
      </c>
      <c r="D10" s="39">
        <v>75.900000000000006</v>
      </c>
      <c r="E10" s="39">
        <v>78.5</v>
      </c>
      <c r="F10" s="39">
        <v>80.400000000000006</v>
      </c>
      <c r="G10" s="39">
        <v>82.4</v>
      </c>
      <c r="H10" s="39">
        <v>84.8</v>
      </c>
      <c r="I10" s="39">
        <v>86.7</v>
      </c>
      <c r="J10" s="39">
        <v>87.8</v>
      </c>
      <c r="K10" s="39">
        <v>88.4</v>
      </c>
    </row>
    <row r="11" spans="1:11" x14ac:dyDescent="0.2">
      <c r="A11" s="38" t="s">
        <v>15</v>
      </c>
      <c r="B11" s="39">
        <v>10.199999999999999</v>
      </c>
      <c r="C11" s="39">
        <v>9.9</v>
      </c>
      <c r="D11" s="39">
        <v>9.3000000000000007</v>
      </c>
      <c r="E11" s="39">
        <v>8.9</v>
      </c>
      <c r="F11" s="39">
        <v>7.8</v>
      </c>
      <c r="G11" s="39">
        <v>6.9</v>
      </c>
      <c r="H11" s="39">
        <v>6.3</v>
      </c>
      <c r="I11" s="39">
        <v>5.7</v>
      </c>
      <c r="J11" s="39">
        <v>5.6</v>
      </c>
      <c r="K11" s="39">
        <v>5.5</v>
      </c>
    </row>
    <row r="12" spans="1:11" x14ac:dyDescent="0.2">
      <c r="A12" s="38"/>
      <c r="B12" s="39"/>
      <c r="C12" s="39"/>
      <c r="D12" s="39"/>
      <c r="E12" s="39"/>
      <c r="F12" s="39"/>
      <c r="G12" s="39"/>
      <c r="H12" s="39"/>
      <c r="I12" s="39"/>
      <c r="J12" s="39"/>
      <c r="K12" s="39"/>
    </row>
    <row r="13" spans="1:11" ht="14.25" customHeight="1" x14ac:dyDescent="0.2">
      <c r="A13" s="40" t="s">
        <v>16</v>
      </c>
      <c r="B13" s="39"/>
      <c r="C13" s="39"/>
      <c r="D13" s="39"/>
      <c r="E13" s="39"/>
      <c r="F13" s="39"/>
      <c r="G13" s="39"/>
      <c r="H13" s="39"/>
      <c r="I13" s="39"/>
      <c r="J13" s="39"/>
      <c r="K13" s="39"/>
    </row>
    <row r="14" spans="1:11" x14ac:dyDescent="0.2">
      <c r="A14" s="38" t="s">
        <v>17</v>
      </c>
      <c r="B14" s="39">
        <v>71.099999999999994</v>
      </c>
      <c r="C14" s="39">
        <v>72.7</v>
      </c>
      <c r="D14" s="39">
        <v>74.8</v>
      </c>
      <c r="E14" s="39">
        <v>77.2</v>
      </c>
      <c r="F14" s="39">
        <v>79.400000000000006</v>
      </c>
      <c r="G14" s="39">
        <v>81.5</v>
      </c>
      <c r="H14" s="39">
        <v>83.9</v>
      </c>
      <c r="I14" s="39">
        <v>86</v>
      </c>
      <c r="J14" s="39">
        <v>87.1</v>
      </c>
      <c r="K14" s="39">
        <v>87.9</v>
      </c>
    </row>
    <row r="15" spans="1:11" x14ac:dyDescent="0.2">
      <c r="A15" s="38" t="s">
        <v>18</v>
      </c>
      <c r="B15" s="39">
        <v>42.8</v>
      </c>
      <c r="C15" s="39">
        <v>45.2</v>
      </c>
      <c r="D15" s="39">
        <v>49.1</v>
      </c>
      <c r="E15" s="39">
        <v>53.6</v>
      </c>
      <c r="F15" s="39">
        <v>57.5</v>
      </c>
      <c r="G15" s="39">
        <v>61.4</v>
      </c>
      <c r="H15" s="39">
        <v>65.400000000000006</v>
      </c>
      <c r="I15" s="39">
        <v>68.900000000000006</v>
      </c>
      <c r="J15" s="39">
        <v>70.8</v>
      </c>
      <c r="K15" s="39">
        <v>71.3</v>
      </c>
    </row>
    <row r="16" spans="1:11" x14ac:dyDescent="0.2">
      <c r="A16" s="38" t="s">
        <v>19</v>
      </c>
      <c r="B16" s="39">
        <v>28.3</v>
      </c>
      <c r="C16" s="39">
        <v>27.5</v>
      </c>
      <c r="D16" s="39">
        <v>25.7</v>
      </c>
      <c r="E16" s="39">
        <v>23.6</v>
      </c>
      <c r="F16" s="39">
        <v>21.9</v>
      </c>
      <c r="G16" s="39">
        <v>20.100000000000001</v>
      </c>
      <c r="H16" s="39">
        <v>18.600000000000001</v>
      </c>
      <c r="I16" s="39">
        <v>17.100000000000001</v>
      </c>
      <c r="J16" s="39">
        <v>16.3</v>
      </c>
      <c r="K16" s="39">
        <v>16.600000000000001</v>
      </c>
    </row>
    <row r="17" spans="1:11" ht="9" customHeight="1" x14ac:dyDescent="0.2">
      <c r="A17" s="38"/>
      <c r="B17" s="39" t="s">
        <v>1362</v>
      </c>
      <c r="C17" s="39" t="s">
        <v>1362</v>
      </c>
      <c r="D17" s="39" t="s">
        <v>1362</v>
      </c>
      <c r="E17" s="39" t="s">
        <v>1362</v>
      </c>
      <c r="F17" s="39" t="s">
        <v>1362</v>
      </c>
      <c r="G17" s="39" t="s">
        <v>1362</v>
      </c>
      <c r="H17" s="39" t="s">
        <v>1362</v>
      </c>
      <c r="I17" s="39" t="s">
        <v>1362</v>
      </c>
      <c r="J17" s="39" t="s">
        <v>1362</v>
      </c>
      <c r="K17" s="39" t="s">
        <v>1362</v>
      </c>
    </row>
    <row r="18" spans="1:11" x14ac:dyDescent="0.2">
      <c r="A18" s="40" t="s">
        <v>20</v>
      </c>
      <c r="B18" s="39"/>
      <c r="C18" s="39"/>
      <c r="D18" s="39"/>
      <c r="E18" s="39"/>
      <c r="F18" s="39"/>
      <c r="G18" s="39"/>
      <c r="H18" s="39"/>
      <c r="I18" s="39"/>
      <c r="J18" s="39"/>
      <c r="K18" s="39"/>
    </row>
    <row r="19" spans="1:11" ht="13.5" customHeight="1" x14ac:dyDescent="0.2">
      <c r="A19" s="42" t="s">
        <v>21</v>
      </c>
      <c r="B19" s="39">
        <v>49.8</v>
      </c>
      <c r="C19" s="39">
        <v>52.4</v>
      </c>
      <c r="D19" s="39">
        <v>56.1</v>
      </c>
      <c r="E19" s="39">
        <v>60.4</v>
      </c>
      <c r="F19" s="39">
        <v>64</v>
      </c>
      <c r="G19" s="39">
        <v>67.900000000000006</v>
      </c>
      <c r="H19" s="39">
        <v>72.2</v>
      </c>
      <c r="I19" s="39">
        <v>75.7</v>
      </c>
      <c r="J19" s="39">
        <v>77.7</v>
      </c>
      <c r="K19" s="39">
        <v>78.7</v>
      </c>
    </row>
    <row r="20" spans="1:11" ht="15.75" customHeight="1" x14ac:dyDescent="0.2">
      <c r="A20" s="42" t="s">
        <v>22</v>
      </c>
      <c r="B20" s="39">
        <v>62.1</v>
      </c>
      <c r="C20" s="39">
        <v>64.099999999999994</v>
      </c>
      <c r="D20" s="39">
        <v>66.8</v>
      </c>
      <c r="E20" s="39">
        <v>69.900000000000006</v>
      </c>
      <c r="F20" s="39">
        <v>72.8</v>
      </c>
      <c r="G20" s="39">
        <v>75.599999999999994</v>
      </c>
      <c r="H20" s="39">
        <v>78.599999999999994</v>
      </c>
      <c r="I20" s="39">
        <v>80.8</v>
      </c>
      <c r="J20" s="39">
        <v>82.2</v>
      </c>
      <c r="K20" s="39">
        <v>83.1</v>
      </c>
    </row>
    <row r="21" spans="1:11" x14ac:dyDescent="0.2">
      <c r="A21" s="42" t="s">
        <v>23</v>
      </c>
      <c r="B21" s="39">
        <v>73.8</v>
      </c>
      <c r="C21" s="39">
        <v>75.2</v>
      </c>
      <c r="D21" s="39">
        <v>77.2</v>
      </c>
      <c r="E21" s="39">
        <v>79.400000000000006</v>
      </c>
      <c r="F21" s="39">
        <v>81.400000000000006</v>
      </c>
      <c r="G21" s="39">
        <v>83.3</v>
      </c>
      <c r="H21" s="39">
        <v>85.2</v>
      </c>
      <c r="I21" s="39">
        <v>87</v>
      </c>
      <c r="J21" s="39">
        <v>87.9</v>
      </c>
      <c r="K21" s="39">
        <v>88.2</v>
      </c>
    </row>
    <row r="22" spans="1:11" x14ac:dyDescent="0.2">
      <c r="A22" s="42" t="s">
        <v>24</v>
      </c>
      <c r="B22" s="39">
        <v>82.8</v>
      </c>
      <c r="C22" s="39">
        <v>83.6</v>
      </c>
      <c r="D22" s="39">
        <v>84.9</v>
      </c>
      <c r="E22" s="39">
        <v>86.4</v>
      </c>
      <c r="F22" s="39">
        <v>87.9</v>
      </c>
      <c r="G22" s="39">
        <v>89</v>
      </c>
      <c r="H22" s="39">
        <v>90.5</v>
      </c>
      <c r="I22" s="39">
        <v>91.8</v>
      </c>
      <c r="J22" s="39">
        <v>92.2</v>
      </c>
      <c r="K22" s="39">
        <v>92.4</v>
      </c>
    </row>
    <row r="23" spans="1:11" x14ac:dyDescent="0.2">
      <c r="A23" s="38" t="s">
        <v>25</v>
      </c>
      <c r="B23" s="39">
        <v>67.099999999999994</v>
      </c>
      <c r="C23" s="39">
        <v>68.8</v>
      </c>
      <c r="D23" s="39">
        <v>71.3</v>
      </c>
      <c r="E23" s="39">
        <v>74</v>
      </c>
      <c r="F23" s="39">
        <v>76.5</v>
      </c>
      <c r="G23" s="39">
        <v>78.900000000000006</v>
      </c>
      <c r="H23" s="39">
        <v>81.599999999999994</v>
      </c>
      <c r="I23" s="39">
        <v>83.8</v>
      </c>
      <c r="J23" s="39">
        <v>85</v>
      </c>
      <c r="K23" s="39">
        <v>85.6</v>
      </c>
    </row>
    <row r="24" spans="1:11" ht="24" x14ac:dyDescent="0.2">
      <c r="A24" s="42" t="s">
        <v>26</v>
      </c>
      <c r="B24" s="39">
        <v>33</v>
      </c>
      <c r="C24" s="39">
        <v>31.2</v>
      </c>
      <c r="D24" s="39">
        <v>28.8</v>
      </c>
      <c r="E24" s="39">
        <v>26</v>
      </c>
      <c r="F24" s="39">
        <v>24</v>
      </c>
      <c r="G24" s="39">
        <v>21.1</v>
      </c>
      <c r="H24" s="39">
        <v>18.3</v>
      </c>
      <c r="I24" s="39">
        <v>16.100000000000001</v>
      </c>
      <c r="J24" s="39">
        <v>14.5</v>
      </c>
      <c r="K24" s="39">
        <v>13.7</v>
      </c>
    </row>
    <row r="25" spans="1:11" ht="11.25" customHeight="1" x14ac:dyDescent="0.2">
      <c r="A25" s="38"/>
      <c r="B25" s="39" t="s">
        <v>1362</v>
      </c>
      <c r="C25" s="39" t="s">
        <v>1362</v>
      </c>
      <c r="D25" s="39" t="s">
        <v>1362</v>
      </c>
      <c r="E25" s="39" t="s">
        <v>1362</v>
      </c>
      <c r="F25" s="39" t="s">
        <v>1362</v>
      </c>
      <c r="G25" s="39" t="s">
        <v>1362</v>
      </c>
      <c r="H25" s="39" t="s">
        <v>1362</v>
      </c>
      <c r="I25" s="39" t="s">
        <v>1362</v>
      </c>
      <c r="J25" s="39" t="s">
        <v>1362</v>
      </c>
      <c r="K25" s="39" t="s">
        <v>1362</v>
      </c>
    </row>
    <row r="26" spans="1:11" x14ac:dyDescent="0.2">
      <c r="A26" s="40" t="s">
        <v>27</v>
      </c>
      <c r="B26" s="39"/>
      <c r="C26" s="39"/>
      <c r="D26" s="39"/>
      <c r="E26" s="39"/>
      <c r="F26" s="39"/>
      <c r="G26" s="39"/>
      <c r="H26" s="39"/>
      <c r="I26" s="39"/>
      <c r="J26" s="39"/>
      <c r="K26" s="39"/>
    </row>
    <row r="27" spans="1:11" ht="12" customHeight="1" x14ac:dyDescent="0.2">
      <c r="A27" s="38" t="s">
        <v>28</v>
      </c>
      <c r="B27" s="39" t="s">
        <v>1362</v>
      </c>
      <c r="C27" s="39">
        <v>75.8</v>
      </c>
      <c r="D27" s="39">
        <v>78.2</v>
      </c>
      <c r="E27" s="39">
        <v>81</v>
      </c>
      <c r="F27" s="39">
        <v>83.5</v>
      </c>
      <c r="G27" s="39">
        <v>85.9</v>
      </c>
      <c r="H27" s="39">
        <v>88.6</v>
      </c>
      <c r="I27" s="39">
        <v>90.8</v>
      </c>
      <c r="J27" s="39">
        <v>91.8</v>
      </c>
      <c r="K27" s="39">
        <v>92.1</v>
      </c>
    </row>
    <row r="28" spans="1:11" ht="12" customHeight="1" x14ac:dyDescent="0.2">
      <c r="A28" s="38" t="s">
        <v>1083</v>
      </c>
      <c r="B28" s="39" t="s">
        <v>1362</v>
      </c>
      <c r="C28" s="39">
        <v>32.200000000000003</v>
      </c>
      <c r="D28" s="39">
        <v>36.200000000000003</v>
      </c>
      <c r="E28" s="39">
        <v>40.4</v>
      </c>
      <c r="F28" s="39">
        <v>45.1</v>
      </c>
      <c r="G28" s="39">
        <v>50.2</v>
      </c>
      <c r="H28" s="39">
        <v>56.4</v>
      </c>
      <c r="I28" s="39">
        <v>61.4</v>
      </c>
      <c r="J28" s="39">
        <v>64.3</v>
      </c>
      <c r="K28" s="39">
        <v>65.2</v>
      </c>
    </row>
    <row r="29" spans="1:11" ht="12" customHeight="1" x14ac:dyDescent="0.2">
      <c r="A29" s="38" t="s">
        <v>1084</v>
      </c>
      <c r="B29" s="39" t="s">
        <v>1362</v>
      </c>
      <c r="C29" s="39">
        <v>35.9</v>
      </c>
      <c r="D29" s="39">
        <v>40.4</v>
      </c>
      <c r="E29" s="39">
        <v>45.2</v>
      </c>
      <c r="F29" s="39">
        <v>49.8</v>
      </c>
      <c r="G29" s="39">
        <v>55.2</v>
      </c>
      <c r="H29" s="39">
        <v>61.5</v>
      </c>
      <c r="I29" s="39">
        <v>66.599999999999994</v>
      </c>
      <c r="J29" s="39">
        <v>69.5</v>
      </c>
      <c r="K29" s="39">
        <v>70.5</v>
      </c>
    </row>
    <row r="30" spans="1:11" ht="12" customHeight="1" x14ac:dyDescent="0.2">
      <c r="A30" s="38" t="s">
        <v>1085</v>
      </c>
      <c r="B30" s="39" t="s">
        <v>1362</v>
      </c>
      <c r="C30" s="39">
        <v>39.1</v>
      </c>
      <c r="D30" s="39">
        <v>43.9</v>
      </c>
      <c r="E30" s="39">
        <v>49</v>
      </c>
      <c r="F30" s="39">
        <v>54</v>
      </c>
      <c r="G30" s="39">
        <v>60</v>
      </c>
      <c r="H30" s="39">
        <v>66.7</v>
      </c>
      <c r="I30" s="39">
        <v>72.2</v>
      </c>
      <c r="J30" s="39">
        <v>74.8</v>
      </c>
      <c r="K30" s="39">
        <v>75.8</v>
      </c>
    </row>
    <row r="31" spans="1:11" ht="12" customHeight="1" x14ac:dyDescent="0.2">
      <c r="A31" s="38" t="s">
        <v>1086</v>
      </c>
      <c r="B31" s="39" t="s">
        <v>1362</v>
      </c>
      <c r="C31" s="39">
        <v>28.6</v>
      </c>
      <c r="D31" s="39">
        <v>32.5</v>
      </c>
      <c r="E31" s="39">
        <v>36.799999999999997</v>
      </c>
      <c r="F31" s="39">
        <v>40.700000000000003</v>
      </c>
      <c r="G31" s="39">
        <v>45.4</v>
      </c>
      <c r="H31" s="39">
        <v>51.1</v>
      </c>
      <c r="I31" s="39">
        <v>55.7</v>
      </c>
      <c r="J31" s="39">
        <v>59.2</v>
      </c>
      <c r="K31" s="39">
        <v>60.5</v>
      </c>
    </row>
    <row r="32" spans="1:11" ht="12" customHeight="1" x14ac:dyDescent="0.2">
      <c r="A32" s="38" t="s">
        <v>1087</v>
      </c>
      <c r="B32" s="39" t="s">
        <v>1362</v>
      </c>
      <c r="C32" s="39">
        <v>21.8</v>
      </c>
      <c r="D32" s="39">
        <v>23.9</v>
      </c>
      <c r="E32" s="39">
        <v>25.3</v>
      </c>
      <c r="F32" s="39">
        <v>28.8</v>
      </c>
      <c r="G32" s="39">
        <v>30.8</v>
      </c>
      <c r="H32" s="39">
        <v>33.200000000000003</v>
      </c>
      <c r="I32" s="39">
        <v>35.200000000000003</v>
      </c>
      <c r="J32" s="39">
        <v>35.9</v>
      </c>
      <c r="K32" s="39">
        <v>37.200000000000003</v>
      </c>
    </row>
    <row r="33" spans="1:11" ht="7.5" customHeight="1" x14ac:dyDescent="0.2">
      <c r="A33" s="38"/>
      <c r="B33" s="39" t="s">
        <v>1362</v>
      </c>
      <c r="C33" s="39" t="s">
        <v>1362</v>
      </c>
      <c r="D33" s="39" t="s">
        <v>1362</v>
      </c>
      <c r="E33" s="39" t="s">
        <v>1362</v>
      </c>
      <c r="F33" s="39" t="s">
        <v>1362</v>
      </c>
      <c r="G33" s="39" t="s">
        <v>1362</v>
      </c>
      <c r="H33" s="39" t="s">
        <v>1362</v>
      </c>
      <c r="I33" s="39" t="s">
        <v>1362</v>
      </c>
      <c r="J33" s="39" t="s">
        <v>1362</v>
      </c>
      <c r="K33" s="39" t="s">
        <v>1362</v>
      </c>
    </row>
    <row r="34" spans="1:11" x14ac:dyDescent="0.2">
      <c r="A34" s="43" t="s">
        <v>29</v>
      </c>
      <c r="B34" s="39" t="s">
        <v>1362</v>
      </c>
      <c r="C34" s="39" t="s">
        <v>1362</v>
      </c>
      <c r="D34" s="39" t="s">
        <v>1362</v>
      </c>
      <c r="E34" s="39" t="s">
        <v>1362</v>
      </c>
      <c r="F34" s="39" t="s">
        <v>1362</v>
      </c>
      <c r="G34" s="39" t="s">
        <v>1362</v>
      </c>
      <c r="H34" s="39" t="s">
        <v>1362</v>
      </c>
      <c r="I34" s="39" t="s">
        <v>1362</v>
      </c>
      <c r="J34" s="39" t="s">
        <v>1362</v>
      </c>
      <c r="K34" s="39" t="s">
        <v>1362</v>
      </c>
    </row>
    <row r="35" spans="1:11" x14ac:dyDescent="0.2">
      <c r="A35" s="44" t="s">
        <v>30</v>
      </c>
      <c r="B35" s="39" t="s">
        <v>1362</v>
      </c>
      <c r="C35" s="39" t="s">
        <v>1362</v>
      </c>
      <c r="D35" s="39">
        <v>70.900000000000006</v>
      </c>
      <c r="E35" s="39">
        <v>73.5</v>
      </c>
      <c r="F35" s="39">
        <v>75.900000000000006</v>
      </c>
      <c r="G35" s="39">
        <v>78.400000000000006</v>
      </c>
      <c r="H35" s="39">
        <v>81.099999999999994</v>
      </c>
      <c r="I35" s="39">
        <v>83.3</v>
      </c>
      <c r="J35" s="39">
        <v>84.5</v>
      </c>
      <c r="K35" s="39">
        <v>85.1</v>
      </c>
    </row>
    <row r="36" spans="1:11" x14ac:dyDescent="0.2">
      <c r="A36" s="44" t="s">
        <v>31</v>
      </c>
      <c r="B36" s="39" t="s">
        <v>1362</v>
      </c>
      <c r="C36" s="39" t="s">
        <v>1362</v>
      </c>
      <c r="D36" s="39">
        <v>72.8</v>
      </c>
      <c r="E36" s="39">
        <v>76.7</v>
      </c>
      <c r="F36" s="39">
        <v>76.599999999999994</v>
      </c>
      <c r="G36" s="39">
        <v>78.599999999999994</v>
      </c>
      <c r="H36" s="39">
        <v>82.7</v>
      </c>
      <c r="I36" s="39">
        <v>85.1</v>
      </c>
      <c r="J36" s="39">
        <v>86.6</v>
      </c>
      <c r="K36" s="39">
        <v>86.7</v>
      </c>
    </row>
    <row r="37" spans="1:11" x14ac:dyDescent="0.2">
      <c r="A37" s="44" t="s">
        <v>32</v>
      </c>
      <c r="B37" s="39" t="s">
        <v>1362</v>
      </c>
      <c r="C37" s="39" t="s">
        <v>1362</v>
      </c>
      <c r="D37" s="39">
        <v>46.7</v>
      </c>
      <c r="E37" s="39">
        <v>36.4</v>
      </c>
      <c r="F37" s="39">
        <v>32.5</v>
      </c>
      <c r="G37" s="39">
        <v>30.1</v>
      </c>
      <c r="H37" s="39">
        <v>27.6</v>
      </c>
      <c r="I37" s="39">
        <v>32.799999999999997</v>
      </c>
      <c r="J37" s="39">
        <v>41.7</v>
      </c>
      <c r="K37" s="39">
        <v>40.299999999999997</v>
      </c>
    </row>
    <row r="38" spans="1:11" x14ac:dyDescent="0.2">
      <c r="A38" s="44" t="s">
        <v>33</v>
      </c>
      <c r="B38" s="39" t="s">
        <v>1362</v>
      </c>
      <c r="C38" s="39" t="s">
        <v>1362</v>
      </c>
      <c r="D38" s="39">
        <v>74.599999999999994</v>
      </c>
      <c r="E38" s="39">
        <v>77.8</v>
      </c>
      <c r="F38" s="39">
        <v>79.2</v>
      </c>
      <c r="G38" s="39">
        <v>79.7</v>
      </c>
      <c r="H38" s="39">
        <v>81</v>
      </c>
      <c r="I38" s="39">
        <v>83.4</v>
      </c>
      <c r="J38" s="39">
        <v>84.2</v>
      </c>
      <c r="K38" s="39">
        <v>84.3</v>
      </c>
    </row>
    <row r="39" spans="1:11" x14ac:dyDescent="0.2">
      <c r="A39" s="44" t="s">
        <v>34</v>
      </c>
      <c r="B39" s="39" t="s">
        <v>1362</v>
      </c>
      <c r="C39" s="39" t="s">
        <v>1362</v>
      </c>
      <c r="D39" s="39">
        <v>27.3</v>
      </c>
      <c r="E39" s="39">
        <v>31.9</v>
      </c>
      <c r="F39" s="39">
        <v>29.8</v>
      </c>
      <c r="G39" s="39">
        <v>26.9</v>
      </c>
      <c r="H39" s="39">
        <v>35</v>
      </c>
      <c r="I39" s="39">
        <v>36.9</v>
      </c>
      <c r="J39" s="39">
        <v>38.5</v>
      </c>
      <c r="K39" s="39">
        <v>35.200000000000003</v>
      </c>
    </row>
    <row r="40" spans="1:11" s="46" customFormat="1" x14ac:dyDescent="0.2">
      <c r="A40" s="45" t="s">
        <v>35</v>
      </c>
      <c r="B40" s="39" t="s">
        <v>1362</v>
      </c>
      <c r="C40" s="39" t="s">
        <v>1362</v>
      </c>
      <c r="D40" s="47">
        <v>71</v>
      </c>
      <c r="E40" s="47">
        <v>73.5</v>
      </c>
      <c r="F40" s="47">
        <v>76</v>
      </c>
      <c r="G40" s="47">
        <v>78.400000000000006</v>
      </c>
      <c r="H40" s="47">
        <v>81.099999999999994</v>
      </c>
      <c r="I40" s="47">
        <v>83.2</v>
      </c>
      <c r="J40" s="47">
        <v>84.4</v>
      </c>
      <c r="K40" s="47">
        <v>85</v>
      </c>
    </row>
    <row r="41" spans="1:11" x14ac:dyDescent="0.2">
      <c r="A41" s="44" t="s">
        <v>36</v>
      </c>
      <c r="B41" s="39" t="s">
        <v>1362</v>
      </c>
      <c r="C41" s="39" t="s">
        <v>1362</v>
      </c>
      <c r="D41" s="39">
        <v>61.5</v>
      </c>
      <c r="E41" s="39">
        <v>66</v>
      </c>
      <c r="F41" s="39">
        <v>69.900000000000006</v>
      </c>
      <c r="G41" s="39">
        <v>73</v>
      </c>
      <c r="H41" s="39">
        <v>76.7</v>
      </c>
      <c r="I41" s="39">
        <v>80.599999999999994</v>
      </c>
      <c r="J41" s="39">
        <v>81.7</v>
      </c>
      <c r="K41" s="39">
        <v>81.400000000000006</v>
      </c>
    </row>
    <row r="42" spans="1:11" x14ac:dyDescent="0.2">
      <c r="A42" s="44" t="s">
        <v>37</v>
      </c>
      <c r="B42" s="39" t="s">
        <v>1362</v>
      </c>
      <c r="C42" s="39" t="s">
        <v>1362</v>
      </c>
      <c r="D42" s="39">
        <v>69.7</v>
      </c>
      <c r="E42" s="39">
        <v>77.900000000000006</v>
      </c>
      <c r="F42" s="39">
        <v>79.900000000000006</v>
      </c>
      <c r="G42" s="39">
        <v>80.400000000000006</v>
      </c>
      <c r="H42" s="39">
        <v>84.1</v>
      </c>
      <c r="I42" s="39">
        <v>85.7</v>
      </c>
      <c r="J42" s="39">
        <v>87.3</v>
      </c>
      <c r="K42" s="39">
        <v>86.4</v>
      </c>
    </row>
    <row r="43" spans="1:11" x14ac:dyDescent="0.2">
      <c r="A43" s="44" t="s">
        <v>38</v>
      </c>
      <c r="B43" s="39" t="s">
        <v>1362</v>
      </c>
      <c r="C43" s="39" t="s">
        <v>1362</v>
      </c>
      <c r="D43" s="39">
        <v>80.3</v>
      </c>
      <c r="E43" s="39">
        <v>81.2</v>
      </c>
      <c r="F43" s="39">
        <v>83.7</v>
      </c>
      <c r="G43" s="39">
        <v>84.9</v>
      </c>
      <c r="H43" s="39">
        <v>86.6</v>
      </c>
      <c r="I43" s="39">
        <v>87.7</v>
      </c>
      <c r="J43" s="39">
        <v>89.1</v>
      </c>
      <c r="K43" s="39">
        <v>89.7</v>
      </c>
    </row>
    <row r="44" spans="1:11" x14ac:dyDescent="0.2">
      <c r="A44" s="44" t="s">
        <v>39</v>
      </c>
      <c r="B44" s="39" t="s">
        <v>1362</v>
      </c>
      <c r="C44" s="39" t="s">
        <v>1362</v>
      </c>
      <c r="D44" s="39">
        <v>72</v>
      </c>
      <c r="E44" s="39">
        <v>74.8</v>
      </c>
      <c r="F44" s="39">
        <v>77.599999999999994</v>
      </c>
      <c r="G44" s="39">
        <v>79.5</v>
      </c>
      <c r="H44" s="39">
        <v>82.8</v>
      </c>
      <c r="I44" s="39">
        <v>85.5</v>
      </c>
      <c r="J44" s="39">
        <v>87.1</v>
      </c>
      <c r="K44" s="39">
        <v>88</v>
      </c>
    </row>
    <row r="45" spans="1:11" s="46" customFormat="1" x14ac:dyDescent="0.2">
      <c r="A45" s="45" t="s">
        <v>40</v>
      </c>
      <c r="B45" s="39" t="s">
        <v>1362</v>
      </c>
      <c r="C45" s="39" t="s">
        <v>1362</v>
      </c>
      <c r="D45" s="47">
        <v>69.5</v>
      </c>
      <c r="E45" s="47">
        <v>73.099999999999994</v>
      </c>
      <c r="F45" s="47">
        <v>76</v>
      </c>
      <c r="G45" s="47">
        <v>78.099999999999994</v>
      </c>
      <c r="H45" s="47">
        <v>81.400000000000006</v>
      </c>
      <c r="I45" s="47">
        <v>84.2</v>
      </c>
      <c r="J45" s="47">
        <v>85.6</v>
      </c>
      <c r="K45" s="47">
        <v>85.9</v>
      </c>
    </row>
    <row r="46" spans="1:11" x14ac:dyDescent="0.2">
      <c r="A46" s="44" t="s">
        <v>41</v>
      </c>
      <c r="B46" s="39" t="s">
        <v>1362</v>
      </c>
      <c r="C46" s="39" t="s">
        <v>1362</v>
      </c>
      <c r="D46" s="39">
        <v>86.7</v>
      </c>
      <c r="E46" s="39">
        <v>88.6</v>
      </c>
      <c r="F46" s="39">
        <v>89.5</v>
      </c>
      <c r="G46" s="39">
        <v>91.3</v>
      </c>
      <c r="H46" s="39">
        <v>93.1</v>
      </c>
      <c r="I46" s="39">
        <v>93.8</v>
      </c>
      <c r="J46" s="39">
        <v>94.3</v>
      </c>
      <c r="K46" s="39">
        <v>94.1</v>
      </c>
    </row>
    <row r="47" spans="1:11" x14ac:dyDescent="0.2">
      <c r="A47" s="44" t="s">
        <v>42</v>
      </c>
      <c r="B47" s="39" t="s">
        <v>1362</v>
      </c>
      <c r="C47" s="39" t="s">
        <v>1362</v>
      </c>
      <c r="D47" s="39">
        <v>70.599999999999994</v>
      </c>
      <c r="E47" s="39">
        <v>73.900000000000006</v>
      </c>
      <c r="F47" s="39">
        <v>77</v>
      </c>
      <c r="G47" s="39">
        <v>80.099999999999994</v>
      </c>
      <c r="H47" s="39">
        <v>83</v>
      </c>
      <c r="I47" s="39">
        <v>84.9</v>
      </c>
      <c r="J47" s="39">
        <v>86</v>
      </c>
      <c r="K47" s="39">
        <v>86.3</v>
      </c>
    </row>
    <row r="48" spans="1:11" x14ac:dyDescent="0.2">
      <c r="A48" s="44" t="s">
        <v>43</v>
      </c>
      <c r="B48" s="39" t="s">
        <v>1362</v>
      </c>
      <c r="C48" s="39" t="s">
        <v>1362</v>
      </c>
      <c r="D48" s="39">
        <v>70.5</v>
      </c>
      <c r="E48" s="39">
        <v>75.3</v>
      </c>
      <c r="F48" s="39">
        <v>78.8</v>
      </c>
      <c r="G48" s="39">
        <v>81.099999999999994</v>
      </c>
      <c r="H48" s="39">
        <v>83.9</v>
      </c>
      <c r="I48" s="39">
        <v>85.7</v>
      </c>
      <c r="J48" s="39">
        <v>87.4</v>
      </c>
      <c r="K48" s="39">
        <v>88.3</v>
      </c>
    </row>
    <row r="49" spans="1:11" x14ac:dyDescent="0.2">
      <c r="A49" s="44" t="s">
        <v>44</v>
      </c>
      <c r="B49" s="39" t="s">
        <v>1362</v>
      </c>
      <c r="C49" s="39" t="s">
        <v>1362</v>
      </c>
      <c r="D49" s="39">
        <v>80</v>
      </c>
      <c r="E49" s="39">
        <v>83.1</v>
      </c>
      <c r="F49" s="39">
        <v>83.8</v>
      </c>
      <c r="G49" s="39">
        <v>85</v>
      </c>
      <c r="H49" s="39">
        <v>86.3</v>
      </c>
      <c r="I49" s="39">
        <v>87.5</v>
      </c>
      <c r="J49" s="39">
        <v>87.4</v>
      </c>
      <c r="K49" s="39">
        <v>89.5</v>
      </c>
    </row>
    <row r="50" spans="1:11" x14ac:dyDescent="0.2">
      <c r="A50" s="44" t="s">
        <v>45</v>
      </c>
      <c r="B50" s="39" t="s">
        <v>1362</v>
      </c>
      <c r="C50" s="39" t="s">
        <v>1362</v>
      </c>
      <c r="D50" s="39">
        <v>91.1</v>
      </c>
      <c r="E50" s="39">
        <v>92.2</v>
      </c>
      <c r="F50" s="39">
        <v>93.3</v>
      </c>
      <c r="G50" s="39">
        <v>93.7</v>
      </c>
      <c r="H50" s="39">
        <v>93.7</v>
      </c>
      <c r="I50" s="39">
        <v>94.6</v>
      </c>
      <c r="J50" s="39">
        <v>95.2</v>
      </c>
      <c r="K50" s="39">
        <v>96.1</v>
      </c>
    </row>
    <row r="51" spans="1:11" s="46" customFormat="1" x14ac:dyDescent="0.2">
      <c r="A51" s="45" t="s">
        <v>46</v>
      </c>
      <c r="B51" s="39" t="s">
        <v>1362</v>
      </c>
      <c r="C51" s="39" t="s">
        <v>1362</v>
      </c>
      <c r="D51" s="47">
        <v>78.400000000000006</v>
      </c>
      <c r="E51" s="47">
        <v>81.2</v>
      </c>
      <c r="F51" s="47">
        <v>83.2</v>
      </c>
      <c r="G51" s="47">
        <v>85.2</v>
      </c>
      <c r="H51" s="47">
        <v>87.3</v>
      </c>
      <c r="I51" s="47">
        <v>88.6</v>
      </c>
      <c r="J51" s="47">
        <v>89.3</v>
      </c>
      <c r="K51" s="47">
        <v>89.8</v>
      </c>
    </row>
    <row r="52" spans="1:11" x14ac:dyDescent="0.2">
      <c r="A52" s="44" t="s">
        <v>47</v>
      </c>
      <c r="B52" s="39" t="s">
        <v>1362</v>
      </c>
      <c r="C52" s="39" t="s">
        <v>1362</v>
      </c>
      <c r="D52" s="39">
        <v>64.8</v>
      </c>
      <c r="E52" s="39">
        <v>71.099999999999994</v>
      </c>
      <c r="F52" s="39">
        <v>74</v>
      </c>
      <c r="G52" s="39">
        <v>78.599999999999994</v>
      </c>
      <c r="H52" s="39">
        <v>81.5</v>
      </c>
      <c r="I52" s="39">
        <v>84.4</v>
      </c>
      <c r="J52" s="39">
        <v>84.9</v>
      </c>
      <c r="K52" s="39">
        <v>86</v>
      </c>
    </row>
    <row r="53" spans="1:11" x14ac:dyDescent="0.2">
      <c r="A53" s="44" t="s">
        <v>48</v>
      </c>
      <c r="B53" s="39" t="s">
        <v>1362</v>
      </c>
      <c r="C53" s="39" t="s">
        <v>1362</v>
      </c>
      <c r="D53" s="39">
        <v>74.5</v>
      </c>
      <c r="E53" s="39">
        <v>79.099999999999994</v>
      </c>
      <c r="F53" s="39">
        <v>82</v>
      </c>
      <c r="G53" s="39">
        <v>84.8</v>
      </c>
      <c r="H53" s="39">
        <v>87.1</v>
      </c>
      <c r="I53" s="39">
        <v>89</v>
      </c>
      <c r="J53" s="39">
        <v>89.7</v>
      </c>
      <c r="K53" s="39">
        <v>90.4</v>
      </c>
    </row>
    <row r="54" spans="1:11" x14ac:dyDescent="0.2">
      <c r="A54" s="44" t="s">
        <v>49</v>
      </c>
      <c r="B54" s="39" t="s">
        <v>1362</v>
      </c>
      <c r="C54" s="39" t="s">
        <v>1362</v>
      </c>
      <c r="D54" s="39">
        <v>62</v>
      </c>
      <c r="E54" s="39">
        <v>69.3</v>
      </c>
      <c r="F54" s="39">
        <v>75.099999999999994</v>
      </c>
      <c r="G54" s="39">
        <v>78.2</v>
      </c>
      <c r="H54" s="39">
        <v>82.1</v>
      </c>
      <c r="I54" s="39">
        <v>83.8</v>
      </c>
      <c r="J54" s="39">
        <v>84.7</v>
      </c>
      <c r="K54" s="39">
        <v>87.8</v>
      </c>
    </row>
    <row r="55" spans="1:11" s="46" customFormat="1" x14ac:dyDescent="0.2">
      <c r="A55" s="45" t="s">
        <v>50</v>
      </c>
      <c r="B55" s="47" t="s">
        <v>1362</v>
      </c>
      <c r="C55" s="47" t="s">
        <v>1362</v>
      </c>
      <c r="D55" s="47">
        <v>68.599999999999994</v>
      </c>
      <c r="E55" s="47">
        <v>74.599999999999994</v>
      </c>
      <c r="F55" s="47">
        <v>78</v>
      </c>
      <c r="G55" s="47">
        <v>81.7</v>
      </c>
      <c r="H55" s="47">
        <v>84.5</v>
      </c>
      <c r="I55" s="47">
        <v>86.9</v>
      </c>
      <c r="J55" s="47">
        <v>87.6</v>
      </c>
      <c r="K55" s="47">
        <v>88.7</v>
      </c>
    </row>
    <row r="56" spans="1:11" x14ac:dyDescent="0.2">
      <c r="A56" s="44" t="s">
        <v>51</v>
      </c>
      <c r="B56" s="39" t="s">
        <v>1362</v>
      </c>
      <c r="C56" s="39" t="s">
        <v>1362</v>
      </c>
      <c r="D56" s="39">
        <v>72.599999999999994</v>
      </c>
      <c r="E56" s="39">
        <v>76.2</v>
      </c>
      <c r="F56" s="39">
        <v>78.599999999999994</v>
      </c>
      <c r="G56" s="39">
        <v>80</v>
      </c>
      <c r="H56" s="39">
        <v>80.900000000000006</v>
      </c>
      <c r="I56" s="39">
        <v>83.4</v>
      </c>
      <c r="J56" s="39">
        <v>85.4</v>
      </c>
      <c r="K56" s="39">
        <v>85.7</v>
      </c>
    </row>
    <row r="57" spans="1:11" s="46" customFormat="1" x14ac:dyDescent="0.2">
      <c r="A57" s="45" t="s">
        <v>52</v>
      </c>
      <c r="B57" s="47" t="s">
        <v>1362</v>
      </c>
      <c r="C57" s="47" t="s">
        <v>1362</v>
      </c>
      <c r="D57" s="39">
        <v>72.599999999999994</v>
      </c>
      <c r="E57" s="39">
        <v>76.2</v>
      </c>
      <c r="F57" s="39">
        <v>78.599999999999994</v>
      </c>
      <c r="G57" s="39">
        <v>80</v>
      </c>
      <c r="H57" s="39">
        <v>80.900000000000006</v>
      </c>
      <c r="I57" s="39">
        <v>83.4</v>
      </c>
      <c r="J57" s="39">
        <v>85.4</v>
      </c>
      <c r="K57" s="39">
        <v>85.7</v>
      </c>
    </row>
    <row r="58" spans="1:11" x14ac:dyDescent="0.2">
      <c r="A58" s="44" t="s">
        <v>53</v>
      </c>
      <c r="B58" s="39" t="s">
        <v>1362</v>
      </c>
      <c r="C58" s="39" t="s">
        <v>1362</v>
      </c>
      <c r="D58" s="39">
        <v>66.8</v>
      </c>
      <c r="E58" s="39">
        <v>70.3</v>
      </c>
      <c r="F58" s="39">
        <v>72.599999999999994</v>
      </c>
      <c r="G58" s="39">
        <v>75.2</v>
      </c>
      <c r="H58" s="39">
        <v>77.3</v>
      </c>
      <c r="I58" s="39">
        <v>82.3</v>
      </c>
      <c r="J58" s="39">
        <v>83.3</v>
      </c>
      <c r="K58" s="39">
        <v>82.9</v>
      </c>
    </row>
    <row r="59" spans="1:11" s="46" customFormat="1" x14ac:dyDescent="0.2">
      <c r="A59" s="48" t="s">
        <v>25</v>
      </c>
      <c r="B59" s="49" t="s">
        <v>1362</v>
      </c>
      <c r="C59" s="49" t="s">
        <v>1362</v>
      </c>
      <c r="D59" s="49">
        <v>71.400000000000006</v>
      </c>
      <c r="E59" s="49">
        <v>74.099999999999994</v>
      </c>
      <c r="F59" s="49">
        <v>76.599999999999994</v>
      </c>
      <c r="G59" s="49">
        <v>79</v>
      </c>
      <c r="H59" s="49">
        <v>81.599999999999994</v>
      </c>
      <c r="I59" s="49">
        <v>83.8</v>
      </c>
      <c r="J59" s="49">
        <v>85</v>
      </c>
      <c r="K59" s="49">
        <v>85.6</v>
      </c>
    </row>
    <row r="60" spans="1:11" s="41" customFormat="1" ht="3" customHeight="1" x14ac:dyDescent="0.2">
      <c r="A60" s="1"/>
      <c r="B60" s="1"/>
      <c r="C60" s="1"/>
      <c r="D60" s="1"/>
      <c r="E60" s="1"/>
      <c r="F60" s="1"/>
      <c r="G60" s="1"/>
      <c r="H60" s="1"/>
      <c r="I60" s="1"/>
    </row>
    <row r="61" spans="1:11" ht="12.75" customHeight="1" x14ac:dyDescent="0.2">
      <c r="A61" s="28" t="s">
        <v>8</v>
      </c>
      <c r="B61" s="15"/>
      <c r="C61" s="27"/>
      <c r="D61" s="27"/>
      <c r="E61" s="27"/>
      <c r="F61" s="27"/>
      <c r="G61" s="27"/>
      <c r="H61" s="27"/>
      <c r="I61" s="27"/>
    </row>
    <row r="62" spans="1:11" ht="12.75" customHeight="1" x14ac:dyDescent="0.2">
      <c r="A62" s="28" t="s">
        <v>9</v>
      </c>
      <c r="B62" s="28"/>
      <c r="C62" s="28"/>
      <c r="D62" s="28"/>
      <c r="E62" s="28"/>
      <c r="F62" s="28"/>
      <c r="G62" s="28"/>
      <c r="H62" s="28"/>
      <c r="I62" s="28"/>
    </row>
    <row r="63" spans="1:11" ht="12.75" customHeight="1" x14ac:dyDescent="0.2">
      <c r="A63" s="272" t="s">
        <v>1082</v>
      </c>
      <c r="B63" s="272"/>
      <c r="C63" s="272"/>
      <c r="D63" s="272"/>
      <c r="E63" s="272"/>
      <c r="F63" s="272"/>
      <c r="G63" s="272"/>
      <c r="H63" s="272"/>
      <c r="I63" s="272"/>
    </row>
    <row r="64" spans="1:11" x14ac:dyDescent="0.2">
      <c r="A64" s="251" t="s">
        <v>136</v>
      </c>
      <c r="B64" s="28"/>
      <c r="C64" s="28"/>
      <c r="D64" s="28"/>
      <c r="E64" s="28"/>
      <c r="F64" s="28"/>
      <c r="G64" s="28"/>
      <c r="H64" s="28"/>
      <c r="I64" s="29"/>
    </row>
  </sheetData>
  <mergeCells count="4">
    <mergeCell ref="A2:I2"/>
    <mergeCell ref="A63:I63"/>
    <mergeCell ref="B4:K4"/>
    <mergeCell ref="A1:K1"/>
  </mergeCells>
  <hyperlinks>
    <hyperlink ref="A64" r:id="rId1"/>
  </hyperlinks>
  <pageMargins left="0.25" right="0.25" top="0.75" bottom="0.75" header="0.3" footer="0.3"/>
  <pageSetup paperSize="9" scale="6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85" zoomScaleNormal="85" workbookViewId="0">
      <selection sqref="A1:K1"/>
    </sheetView>
  </sheetViews>
  <sheetFormatPr defaultRowHeight="12.75" x14ac:dyDescent="0.2"/>
  <cols>
    <col min="1" max="1" width="34" style="31" customWidth="1"/>
    <col min="2" max="10" width="7.7109375" style="31" customWidth="1"/>
    <col min="11" max="11" width="7.85546875" style="31" customWidth="1"/>
    <col min="12" max="16384" width="9.140625" style="31"/>
  </cols>
  <sheetData>
    <row r="1" spans="1:11" ht="25.5" customHeight="1" x14ac:dyDescent="0.2">
      <c r="A1" s="276" t="s">
        <v>54</v>
      </c>
      <c r="B1" s="276"/>
      <c r="C1" s="276"/>
      <c r="D1" s="276"/>
      <c r="E1" s="276"/>
      <c r="F1" s="276"/>
      <c r="G1" s="276"/>
      <c r="H1" s="276"/>
      <c r="I1" s="276"/>
      <c r="J1" s="276"/>
      <c r="K1" s="276"/>
    </row>
    <row r="2" spans="1:11" ht="12.75" customHeight="1" x14ac:dyDescent="0.2">
      <c r="A2" s="274" t="s">
        <v>1</v>
      </c>
      <c r="B2" s="274"/>
      <c r="C2" s="274"/>
      <c r="D2" s="274"/>
      <c r="E2" s="274"/>
      <c r="F2" s="274"/>
      <c r="G2" s="274"/>
      <c r="H2" s="274"/>
      <c r="I2" s="274"/>
    </row>
    <row r="3" spans="1:11" x14ac:dyDescent="0.2">
      <c r="A3" s="32"/>
      <c r="B3" s="32"/>
      <c r="C3" s="32"/>
      <c r="D3" s="32"/>
      <c r="E3" s="32"/>
      <c r="F3" s="32"/>
      <c r="G3" s="32"/>
      <c r="H3" s="32"/>
      <c r="I3" s="32"/>
    </row>
    <row r="4" spans="1:11" ht="12.75" customHeight="1" x14ac:dyDescent="0.2">
      <c r="A4" s="33"/>
      <c r="B4" s="275" t="s">
        <v>109</v>
      </c>
      <c r="C4" s="275"/>
      <c r="D4" s="275"/>
      <c r="E4" s="275"/>
      <c r="F4" s="275"/>
      <c r="G4" s="275"/>
      <c r="H4" s="275"/>
      <c r="I4" s="275"/>
      <c r="J4" s="275"/>
      <c r="K4" s="275"/>
    </row>
    <row r="5" spans="1:11" x14ac:dyDescent="0.2">
      <c r="A5" s="34"/>
      <c r="B5" s="35">
        <v>2005</v>
      </c>
      <c r="C5" s="35">
        <v>2006</v>
      </c>
      <c r="D5" s="35">
        <v>2007</v>
      </c>
      <c r="E5" s="35">
        <v>2008</v>
      </c>
      <c r="F5" s="35">
        <v>2009</v>
      </c>
      <c r="G5" s="35">
        <v>2010</v>
      </c>
      <c r="H5" s="35">
        <v>2011</v>
      </c>
      <c r="I5" s="35">
        <v>2012</v>
      </c>
      <c r="J5" s="35">
        <v>2013</v>
      </c>
      <c r="K5" s="35">
        <v>2014</v>
      </c>
    </row>
    <row r="6" spans="1:11" x14ac:dyDescent="0.2">
      <c r="A6" s="36" t="s">
        <v>11</v>
      </c>
      <c r="B6" s="37">
        <v>45.4</v>
      </c>
      <c r="C6" s="37">
        <v>46.3</v>
      </c>
      <c r="D6" s="37">
        <v>48.4</v>
      </c>
      <c r="E6" s="37">
        <v>50.9</v>
      </c>
      <c r="F6" s="37">
        <v>53.8</v>
      </c>
      <c r="G6" s="37">
        <v>56.8</v>
      </c>
      <c r="H6" s="37">
        <v>59.9</v>
      </c>
      <c r="I6" s="37">
        <v>61.8</v>
      </c>
      <c r="J6" s="37">
        <v>64.099999999999994</v>
      </c>
      <c r="K6" s="37">
        <v>65.8</v>
      </c>
    </row>
    <row r="7" spans="1:11" x14ac:dyDescent="0.2">
      <c r="A7" s="38"/>
      <c r="B7" s="39" t="s">
        <v>1362</v>
      </c>
      <c r="C7" s="39" t="s">
        <v>1362</v>
      </c>
      <c r="D7" s="39" t="s">
        <v>1362</v>
      </c>
      <c r="E7" s="39" t="s">
        <v>1362</v>
      </c>
      <c r="F7" s="39" t="s">
        <v>1362</v>
      </c>
      <c r="G7" s="39" t="s">
        <v>1362</v>
      </c>
      <c r="H7" s="39" t="s">
        <v>1362</v>
      </c>
      <c r="I7" s="39" t="s">
        <v>1362</v>
      </c>
      <c r="J7" s="39" t="s">
        <v>1362</v>
      </c>
      <c r="K7" s="39" t="s">
        <v>1362</v>
      </c>
    </row>
    <row r="8" spans="1:11" x14ac:dyDescent="0.2">
      <c r="A8" s="40" t="s">
        <v>12</v>
      </c>
      <c r="B8" s="39" t="s">
        <v>1362</v>
      </c>
      <c r="C8" s="39" t="s">
        <v>1362</v>
      </c>
      <c r="D8" s="39" t="s">
        <v>1362</v>
      </c>
      <c r="E8" s="39" t="s">
        <v>1362</v>
      </c>
      <c r="F8" s="39" t="s">
        <v>1362</v>
      </c>
      <c r="G8" s="39" t="s">
        <v>1362</v>
      </c>
      <c r="H8" s="39" t="s">
        <v>1362</v>
      </c>
      <c r="I8" s="39" t="s">
        <v>1362</v>
      </c>
      <c r="J8" s="39" t="s">
        <v>1362</v>
      </c>
      <c r="K8" s="39" t="s">
        <v>1362</v>
      </c>
    </row>
    <row r="9" spans="1:11" x14ac:dyDescent="0.2">
      <c r="A9" s="38" t="s">
        <v>13</v>
      </c>
      <c r="B9" s="39">
        <v>42.4</v>
      </c>
      <c r="C9" s="39">
        <v>43.4</v>
      </c>
      <c r="D9" s="39">
        <v>45.6</v>
      </c>
      <c r="E9" s="39">
        <v>48.1</v>
      </c>
      <c r="F9" s="39">
        <v>51.1</v>
      </c>
      <c r="G9" s="39">
        <v>54.4</v>
      </c>
      <c r="H9" s="39">
        <v>57.5</v>
      </c>
      <c r="I9" s="39">
        <v>59.4</v>
      </c>
      <c r="J9" s="39">
        <v>61.3</v>
      </c>
      <c r="K9" s="39">
        <v>62.9</v>
      </c>
    </row>
    <row r="10" spans="1:11" x14ac:dyDescent="0.2">
      <c r="A10" s="38" t="s">
        <v>14</v>
      </c>
      <c r="B10" s="39">
        <v>48.6</v>
      </c>
      <c r="C10" s="39">
        <v>49.2</v>
      </c>
      <c r="D10" s="39">
        <v>51.3</v>
      </c>
      <c r="E10" s="39">
        <v>53.8</v>
      </c>
      <c r="F10" s="39">
        <v>56.5</v>
      </c>
      <c r="G10" s="39">
        <v>59.3</v>
      </c>
      <c r="H10" s="39">
        <v>62.3</v>
      </c>
      <c r="I10" s="39">
        <v>64.400000000000006</v>
      </c>
      <c r="J10" s="39">
        <v>67</v>
      </c>
      <c r="K10" s="39">
        <v>68.900000000000006</v>
      </c>
    </row>
    <row r="11" spans="1:11" x14ac:dyDescent="0.2">
      <c r="A11" s="38" t="s">
        <v>15</v>
      </c>
      <c r="B11" s="39">
        <v>6.3</v>
      </c>
      <c r="C11" s="39">
        <v>5.9</v>
      </c>
      <c r="D11" s="39">
        <v>5.7</v>
      </c>
      <c r="E11" s="39">
        <v>5.7</v>
      </c>
      <c r="F11" s="39">
        <v>5.4</v>
      </c>
      <c r="G11" s="39">
        <v>4.9000000000000004</v>
      </c>
      <c r="H11" s="39">
        <v>4.8</v>
      </c>
      <c r="I11" s="39">
        <v>5</v>
      </c>
      <c r="J11" s="39">
        <v>5.7</v>
      </c>
      <c r="K11" s="39">
        <v>6.1</v>
      </c>
    </row>
    <row r="12" spans="1:11" x14ac:dyDescent="0.2">
      <c r="A12" s="38"/>
      <c r="B12" s="39" t="s">
        <v>1362</v>
      </c>
      <c r="C12" s="39" t="s">
        <v>1362</v>
      </c>
      <c r="D12" s="39" t="s">
        <v>1362</v>
      </c>
      <c r="E12" s="39" t="s">
        <v>1362</v>
      </c>
      <c r="F12" s="39" t="s">
        <v>1362</v>
      </c>
      <c r="G12" s="39" t="s">
        <v>1362</v>
      </c>
      <c r="H12" s="39" t="s">
        <v>1362</v>
      </c>
      <c r="I12" s="39" t="s">
        <v>1362</v>
      </c>
      <c r="J12" s="39" t="s">
        <v>1362</v>
      </c>
      <c r="K12" s="39" t="s">
        <v>1362</v>
      </c>
    </row>
    <row r="13" spans="1:11" ht="14.25" customHeight="1" x14ac:dyDescent="0.2">
      <c r="A13" s="40" t="s">
        <v>16</v>
      </c>
      <c r="B13" s="39" t="s">
        <v>1362</v>
      </c>
      <c r="C13" s="39" t="s">
        <v>1362</v>
      </c>
      <c r="D13" s="39" t="s">
        <v>1362</v>
      </c>
      <c r="E13" s="39" t="s">
        <v>1362</v>
      </c>
      <c r="F13" s="39" t="s">
        <v>1362</v>
      </c>
      <c r="G13" s="39" t="s">
        <v>1362</v>
      </c>
      <c r="H13" s="39" t="s">
        <v>1362</v>
      </c>
      <c r="I13" s="39" t="s">
        <v>1362</v>
      </c>
      <c r="J13" s="39" t="s">
        <v>1362</v>
      </c>
      <c r="K13" s="39" t="s">
        <v>1362</v>
      </c>
    </row>
    <row r="14" spans="1:11" x14ac:dyDescent="0.2">
      <c r="A14" s="38" t="s">
        <v>17</v>
      </c>
      <c r="B14" s="39">
        <v>49.7</v>
      </c>
      <c r="C14" s="39">
        <v>50.4</v>
      </c>
      <c r="D14" s="39">
        <v>52.5</v>
      </c>
      <c r="E14" s="39">
        <v>54.9</v>
      </c>
      <c r="F14" s="39">
        <v>57.5</v>
      </c>
      <c r="G14" s="39">
        <v>60.4</v>
      </c>
      <c r="H14" s="39">
        <v>63.3</v>
      </c>
      <c r="I14" s="39">
        <v>65.3</v>
      </c>
      <c r="J14" s="39">
        <v>67.7</v>
      </c>
      <c r="K14" s="39">
        <v>69.599999999999994</v>
      </c>
    </row>
    <row r="15" spans="1:11" x14ac:dyDescent="0.2">
      <c r="A15" s="38" t="s">
        <v>18</v>
      </c>
      <c r="B15" s="39">
        <v>19.899999999999999</v>
      </c>
      <c r="C15" s="39">
        <v>20.8</v>
      </c>
      <c r="D15" s="39">
        <v>23.3</v>
      </c>
      <c r="E15" s="39">
        <v>25.9</v>
      </c>
      <c r="F15" s="39">
        <v>29</v>
      </c>
      <c r="G15" s="39">
        <v>32.5</v>
      </c>
      <c r="H15" s="39">
        <v>36.1</v>
      </c>
      <c r="I15" s="39">
        <v>38.4</v>
      </c>
      <c r="J15" s="39">
        <v>40.700000000000003</v>
      </c>
      <c r="K15" s="39">
        <v>42.5</v>
      </c>
    </row>
    <row r="16" spans="1:11" x14ac:dyDescent="0.2">
      <c r="A16" s="38" t="s">
        <v>19</v>
      </c>
      <c r="B16" s="39">
        <v>29.8</v>
      </c>
      <c r="C16" s="39">
        <v>29.7</v>
      </c>
      <c r="D16" s="39">
        <v>29.2</v>
      </c>
      <c r="E16" s="39">
        <v>29.1</v>
      </c>
      <c r="F16" s="39">
        <v>28.5</v>
      </c>
      <c r="G16" s="39">
        <v>27.9</v>
      </c>
      <c r="H16" s="39">
        <v>27.2</v>
      </c>
      <c r="I16" s="39">
        <v>26.9</v>
      </c>
      <c r="J16" s="39">
        <v>27</v>
      </c>
      <c r="K16" s="39">
        <v>27.1</v>
      </c>
    </row>
    <row r="17" spans="1:11" ht="9" customHeight="1" x14ac:dyDescent="0.2">
      <c r="A17" s="38"/>
      <c r="B17" s="39" t="s">
        <v>1362</v>
      </c>
      <c r="C17" s="39" t="s">
        <v>1362</v>
      </c>
      <c r="D17" s="39" t="s">
        <v>1362</v>
      </c>
      <c r="E17" s="39" t="s">
        <v>1362</v>
      </c>
      <c r="F17" s="39" t="s">
        <v>1362</v>
      </c>
      <c r="G17" s="39" t="s">
        <v>1362</v>
      </c>
      <c r="H17" s="39" t="s">
        <v>1362</v>
      </c>
      <c r="I17" s="39" t="s">
        <v>1362</v>
      </c>
      <c r="J17" s="39" t="s">
        <v>1362</v>
      </c>
      <c r="K17" s="39" t="s">
        <v>1362</v>
      </c>
    </row>
    <row r="18" spans="1:11" x14ac:dyDescent="0.2">
      <c r="A18" s="40" t="s">
        <v>20</v>
      </c>
      <c r="B18" s="39"/>
      <c r="C18" s="39"/>
      <c r="D18" s="39" t="s">
        <v>1362</v>
      </c>
      <c r="E18" s="39" t="s">
        <v>1362</v>
      </c>
      <c r="F18" s="39" t="s">
        <v>1362</v>
      </c>
      <c r="G18" s="39" t="s">
        <v>1362</v>
      </c>
      <c r="H18" s="39" t="s">
        <v>1362</v>
      </c>
      <c r="I18" s="39" t="s">
        <v>1362</v>
      </c>
      <c r="J18" s="39" t="s">
        <v>1362</v>
      </c>
      <c r="K18" s="39" t="s">
        <v>1362</v>
      </c>
    </row>
    <row r="19" spans="1:11" ht="13.5" customHeight="1" x14ac:dyDescent="0.2">
      <c r="A19" s="42" t="s">
        <v>21</v>
      </c>
      <c r="B19" s="39">
        <v>26.1</v>
      </c>
      <c r="C19" s="39">
        <v>27</v>
      </c>
      <c r="D19" s="39">
        <v>29.6</v>
      </c>
      <c r="E19" s="39">
        <v>32.700000000000003</v>
      </c>
      <c r="F19" s="39">
        <v>36</v>
      </c>
      <c r="G19" s="39">
        <v>40.1</v>
      </c>
      <c r="H19" s="39">
        <v>44.4</v>
      </c>
      <c r="I19" s="39">
        <v>47.2</v>
      </c>
      <c r="J19" s="39">
        <v>50.1</v>
      </c>
      <c r="K19" s="39">
        <v>52.5</v>
      </c>
    </row>
    <row r="20" spans="1:11" ht="15.75" customHeight="1" x14ac:dyDescent="0.2">
      <c r="A20" s="42" t="s">
        <v>22</v>
      </c>
      <c r="B20" s="39">
        <v>39.1</v>
      </c>
      <c r="C20" s="39">
        <v>39.799999999999997</v>
      </c>
      <c r="D20" s="39">
        <v>42.2</v>
      </c>
      <c r="E20" s="39">
        <v>44.8</v>
      </c>
      <c r="F20" s="39">
        <v>47.8</v>
      </c>
      <c r="G20" s="39">
        <v>51</v>
      </c>
      <c r="H20" s="39">
        <v>54.2</v>
      </c>
      <c r="I20" s="39">
        <v>56.2</v>
      </c>
      <c r="J20" s="39">
        <v>58.5</v>
      </c>
      <c r="K20" s="39">
        <v>60.5</v>
      </c>
    </row>
    <row r="21" spans="1:11" x14ac:dyDescent="0.2">
      <c r="A21" s="42" t="s">
        <v>23</v>
      </c>
      <c r="B21" s="39">
        <v>52.5</v>
      </c>
      <c r="C21" s="39">
        <v>53</v>
      </c>
      <c r="D21" s="39">
        <v>55.3</v>
      </c>
      <c r="E21" s="39">
        <v>57.5</v>
      </c>
      <c r="F21" s="39">
        <v>60.1</v>
      </c>
      <c r="G21" s="39">
        <v>62.9</v>
      </c>
      <c r="H21" s="39">
        <v>65.5</v>
      </c>
      <c r="I21" s="39">
        <v>67.099999999999994</v>
      </c>
      <c r="J21" s="39">
        <v>69.400000000000006</v>
      </c>
      <c r="K21" s="39">
        <v>70.7</v>
      </c>
    </row>
    <row r="22" spans="1:11" x14ac:dyDescent="0.2">
      <c r="A22" s="42" t="s">
        <v>24</v>
      </c>
      <c r="B22" s="39">
        <v>64.7</v>
      </c>
      <c r="C22" s="39">
        <v>65.400000000000006</v>
      </c>
      <c r="D22" s="39">
        <v>66.8</v>
      </c>
      <c r="E22" s="39">
        <v>68.900000000000006</v>
      </c>
      <c r="F22" s="39">
        <v>71.3</v>
      </c>
      <c r="G22" s="39">
        <v>73.5</v>
      </c>
      <c r="H22" s="39">
        <v>75.599999999999994</v>
      </c>
      <c r="I22" s="39">
        <v>77</v>
      </c>
      <c r="J22" s="39">
        <v>78.5</v>
      </c>
      <c r="K22" s="39">
        <v>79.8</v>
      </c>
    </row>
    <row r="23" spans="1:11" x14ac:dyDescent="0.2">
      <c r="A23" s="38" t="s">
        <v>25</v>
      </c>
      <c r="B23" s="39">
        <v>45.6</v>
      </c>
      <c r="C23" s="39">
        <v>46.3</v>
      </c>
      <c r="D23" s="39">
        <v>48.5</v>
      </c>
      <c r="E23" s="39">
        <v>51</v>
      </c>
      <c r="F23" s="39">
        <v>53.8</v>
      </c>
      <c r="G23" s="39">
        <v>56.9</v>
      </c>
      <c r="H23" s="39">
        <v>59.9</v>
      </c>
      <c r="I23" s="39">
        <v>61.9</v>
      </c>
      <c r="J23" s="39">
        <v>64.099999999999994</v>
      </c>
      <c r="K23" s="39">
        <v>65.900000000000006</v>
      </c>
    </row>
    <row r="24" spans="1:11" ht="24" x14ac:dyDescent="0.2">
      <c r="A24" s="42" t="s">
        <v>26</v>
      </c>
      <c r="B24" s="39">
        <v>38.6</v>
      </c>
      <c r="C24" s="39">
        <v>38.4</v>
      </c>
      <c r="D24" s="39">
        <v>37.200000000000003</v>
      </c>
      <c r="E24" s="39">
        <v>36.200000000000003</v>
      </c>
      <c r="F24" s="39">
        <v>35.299999999999997</v>
      </c>
      <c r="G24" s="39">
        <v>33.4</v>
      </c>
      <c r="H24" s="39">
        <v>31.2</v>
      </c>
      <c r="I24" s="39">
        <v>29.8</v>
      </c>
      <c r="J24" s="39">
        <v>28.4</v>
      </c>
      <c r="K24" s="39">
        <v>27.4</v>
      </c>
    </row>
    <row r="25" spans="1:11" x14ac:dyDescent="0.2">
      <c r="A25" s="38"/>
      <c r="B25" s="39" t="s">
        <v>1362</v>
      </c>
      <c r="C25" s="39" t="s">
        <v>1362</v>
      </c>
      <c r="D25" s="39" t="s">
        <v>1362</v>
      </c>
      <c r="E25" s="39" t="s">
        <v>1362</v>
      </c>
      <c r="F25" s="39" t="s">
        <v>1362</v>
      </c>
      <c r="G25" s="39" t="s">
        <v>1362</v>
      </c>
      <c r="H25" s="39" t="s">
        <v>1362</v>
      </c>
      <c r="I25" s="39" t="s">
        <v>1362</v>
      </c>
      <c r="J25" s="39" t="s">
        <v>1362</v>
      </c>
      <c r="K25" s="39" t="s">
        <v>1362</v>
      </c>
    </row>
    <row r="26" spans="1:11" x14ac:dyDescent="0.2">
      <c r="A26" s="40" t="s">
        <v>27</v>
      </c>
      <c r="B26" s="39"/>
      <c r="C26" s="39"/>
      <c r="D26" s="39" t="s">
        <v>1362</v>
      </c>
      <c r="E26" s="39" t="s">
        <v>1362</v>
      </c>
      <c r="F26" s="39" t="s">
        <v>1362</v>
      </c>
      <c r="G26" s="39" t="s">
        <v>1362</v>
      </c>
      <c r="H26" s="39" t="s">
        <v>1362</v>
      </c>
      <c r="I26" s="39" t="s">
        <v>1362</v>
      </c>
      <c r="J26" s="39" t="s">
        <v>1362</v>
      </c>
      <c r="K26" s="39" t="s">
        <v>1362</v>
      </c>
    </row>
    <row r="27" spans="1:11" ht="12" customHeight="1" x14ac:dyDescent="0.2">
      <c r="A27" s="38" t="s">
        <v>28</v>
      </c>
      <c r="B27" s="39" t="s">
        <v>1362</v>
      </c>
      <c r="C27" s="39">
        <v>53.2</v>
      </c>
      <c r="D27" s="39">
        <v>55.8</v>
      </c>
      <c r="E27" s="39">
        <v>58.8</v>
      </c>
      <c r="F27" s="39">
        <v>62.3</v>
      </c>
      <c r="G27" s="39">
        <v>66</v>
      </c>
      <c r="H27" s="39">
        <v>69.900000000000006</v>
      </c>
      <c r="I27" s="39">
        <v>72.599999999999994</v>
      </c>
      <c r="J27" s="39">
        <v>75.400000000000006</v>
      </c>
      <c r="K27" s="39">
        <v>77</v>
      </c>
    </row>
    <row r="28" spans="1:11" ht="12" customHeight="1" x14ac:dyDescent="0.2">
      <c r="A28" s="38" t="s">
        <v>1083</v>
      </c>
      <c r="B28" s="39" t="s">
        <v>1362</v>
      </c>
      <c r="C28" s="39">
        <v>10</v>
      </c>
      <c r="D28" s="39">
        <v>11.3</v>
      </c>
      <c r="E28" s="39">
        <v>13.4</v>
      </c>
      <c r="F28" s="39">
        <v>15.8</v>
      </c>
      <c r="G28" s="39">
        <v>19.2</v>
      </c>
      <c r="H28" s="39">
        <v>23.6</v>
      </c>
      <c r="I28" s="39">
        <v>27.3</v>
      </c>
      <c r="J28" s="39">
        <v>29.9</v>
      </c>
      <c r="K28" s="39">
        <v>30.8</v>
      </c>
    </row>
    <row r="29" spans="1:11" ht="12" customHeight="1" x14ac:dyDescent="0.2">
      <c r="A29" s="38" t="s">
        <v>1084</v>
      </c>
      <c r="B29" s="39" t="s">
        <v>1362</v>
      </c>
      <c r="C29" s="39">
        <v>11.7</v>
      </c>
      <c r="D29" s="39">
        <v>13.2</v>
      </c>
      <c r="E29" s="39">
        <v>15.5</v>
      </c>
      <c r="F29" s="39">
        <v>18</v>
      </c>
      <c r="G29" s="39">
        <v>21.8</v>
      </c>
      <c r="H29" s="39">
        <v>26.6</v>
      </c>
      <c r="I29" s="39">
        <v>30.5</v>
      </c>
      <c r="J29" s="39">
        <v>33.200000000000003</v>
      </c>
      <c r="K29" s="39">
        <v>34.200000000000003</v>
      </c>
    </row>
    <row r="30" spans="1:11" ht="12" customHeight="1" x14ac:dyDescent="0.2">
      <c r="A30" s="38" t="s">
        <v>1085</v>
      </c>
      <c r="B30" s="39" t="s">
        <v>1362</v>
      </c>
      <c r="C30" s="39">
        <v>12.7</v>
      </c>
      <c r="D30" s="39">
        <v>14.2</v>
      </c>
      <c r="E30" s="39">
        <v>17</v>
      </c>
      <c r="F30" s="39">
        <v>19.8</v>
      </c>
      <c r="G30" s="39">
        <v>24.3</v>
      </c>
      <c r="H30" s="39">
        <v>29.7</v>
      </c>
      <c r="I30" s="39">
        <v>34.4</v>
      </c>
      <c r="J30" s="39">
        <v>37.299999999999997</v>
      </c>
      <c r="K30" s="39">
        <v>38</v>
      </c>
    </row>
    <row r="31" spans="1:11" ht="12" customHeight="1" x14ac:dyDescent="0.2">
      <c r="A31" s="38" t="s">
        <v>1086</v>
      </c>
      <c r="B31" s="39" t="s">
        <v>1362</v>
      </c>
      <c r="C31" s="39">
        <v>9.5</v>
      </c>
      <c r="D31" s="39">
        <v>11</v>
      </c>
      <c r="E31" s="39">
        <v>12.2</v>
      </c>
      <c r="F31" s="39">
        <v>14.2</v>
      </c>
      <c r="G31" s="39">
        <v>16.7</v>
      </c>
      <c r="H31" s="39">
        <v>20.399999999999999</v>
      </c>
      <c r="I31" s="39">
        <v>23</v>
      </c>
      <c r="J31" s="39">
        <v>25.4</v>
      </c>
      <c r="K31" s="39">
        <v>27</v>
      </c>
    </row>
    <row r="32" spans="1:11" ht="12" customHeight="1" x14ac:dyDescent="0.2">
      <c r="A32" s="38" t="s">
        <v>1087</v>
      </c>
      <c r="B32" s="39" t="s">
        <v>1362</v>
      </c>
      <c r="C32" s="39">
        <v>5.4</v>
      </c>
      <c r="D32" s="39">
        <v>5.7</v>
      </c>
      <c r="E32" s="39">
        <v>6.6</v>
      </c>
      <c r="F32" s="39">
        <v>8.1999999999999993</v>
      </c>
      <c r="G32" s="39">
        <v>8.9</v>
      </c>
      <c r="H32" s="39">
        <v>10.4</v>
      </c>
      <c r="I32" s="39">
        <v>11.1</v>
      </c>
      <c r="J32" s="39">
        <v>11.7</v>
      </c>
      <c r="K32" s="39">
        <v>13</v>
      </c>
    </row>
    <row r="33" spans="1:11" ht="8.25" customHeight="1" x14ac:dyDescent="0.2">
      <c r="A33" s="38"/>
      <c r="B33" s="39" t="s">
        <v>1362</v>
      </c>
      <c r="C33" s="39" t="s">
        <v>1362</v>
      </c>
      <c r="D33" s="39" t="s">
        <v>1362</v>
      </c>
      <c r="E33" s="39" t="s">
        <v>1362</v>
      </c>
      <c r="F33" s="39" t="s">
        <v>1362</v>
      </c>
      <c r="G33" s="39" t="s">
        <v>1362</v>
      </c>
      <c r="H33" s="39" t="s">
        <v>1362</v>
      </c>
      <c r="I33" s="39" t="s">
        <v>1362</v>
      </c>
      <c r="J33" s="39" t="s">
        <v>1362</v>
      </c>
      <c r="K33" s="39" t="s">
        <v>1362</v>
      </c>
    </row>
    <row r="34" spans="1:11" x14ac:dyDescent="0.2">
      <c r="A34" s="43" t="s">
        <v>29</v>
      </c>
      <c r="B34" s="39" t="s">
        <v>1362</v>
      </c>
      <c r="C34" s="39" t="s">
        <v>1362</v>
      </c>
      <c r="D34" s="39" t="s">
        <v>1362</v>
      </c>
      <c r="E34" s="39" t="s">
        <v>1362</v>
      </c>
      <c r="F34" s="39" t="s">
        <v>1362</v>
      </c>
      <c r="G34" s="39" t="s">
        <v>1362</v>
      </c>
      <c r="H34" s="39" t="s">
        <v>1362</v>
      </c>
      <c r="I34" s="39" t="s">
        <v>1362</v>
      </c>
      <c r="J34" s="39" t="s">
        <v>1362</v>
      </c>
      <c r="K34" s="39" t="s">
        <v>1362</v>
      </c>
    </row>
    <row r="35" spans="1:11" x14ac:dyDescent="0.2">
      <c r="A35" s="44" t="s">
        <v>30</v>
      </c>
      <c r="B35" s="39" t="s">
        <v>1362</v>
      </c>
      <c r="C35" s="39" t="s">
        <v>1362</v>
      </c>
      <c r="D35" s="39">
        <v>48.6</v>
      </c>
      <c r="E35" s="39">
        <v>50.9</v>
      </c>
      <c r="F35" s="39">
        <v>53.7</v>
      </c>
      <c r="G35" s="39">
        <v>56.7</v>
      </c>
      <c r="H35" s="39">
        <v>59.8</v>
      </c>
      <c r="I35" s="39">
        <v>61.7</v>
      </c>
      <c r="J35" s="39">
        <v>64</v>
      </c>
      <c r="K35" s="39">
        <v>65.7</v>
      </c>
    </row>
    <row r="36" spans="1:11" x14ac:dyDescent="0.2">
      <c r="A36" s="44" t="s">
        <v>31</v>
      </c>
      <c r="B36" s="39" t="s">
        <v>1362</v>
      </c>
      <c r="C36" s="39" t="s">
        <v>1362</v>
      </c>
      <c r="D36" s="39">
        <v>52.7</v>
      </c>
      <c r="E36" s="39">
        <v>57.9</v>
      </c>
      <c r="F36" s="39">
        <v>58.2</v>
      </c>
      <c r="G36" s="39">
        <v>60.7</v>
      </c>
      <c r="H36" s="39">
        <v>65.400000000000006</v>
      </c>
      <c r="I36" s="39">
        <v>66.7</v>
      </c>
      <c r="J36" s="39">
        <v>70.599999999999994</v>
      </c>
      <c r="K36" s="39">
        <v>71.900000000000006</v>
      </c>
    </row>
    <row r="37" spans="1:11" x14ac:dyDescent="0.2">
      <c r="A37" s="44" t="s">
        <v>32</v>
      </c>
      <c r="B37" s="39" t="s">
        <v>1362</v>
      </c>
      <c r="C37" s="39" t="s">
        <v>1362</v>
      </c>
      <c r="D37" s="39">
        <v>28.3</v>
      </c>
      <c r="E37" s="39">
        <v>20.7</v>
      </c>
      <c r="F37" s="39">
        <v>13.5</v>
      </c>
      <c r="G37" s="39">
        <v>15.3</v>
      </c>
      <c r="H37" s="39">
        <v>12.9</v>
      </c>
      <c r="I37" s="39">
        <v>16</v>
      </c>
      <c r="J37" s="39">
        <v>20.5</v>
      </c>
      <c r="K37" s="39">
        <v>20.8</v>
      </c>
    </row>
    <row r="38" spans="1:11" x14ac:dyDescent="0.2">
      <c r="A38" s="44" t="s">
        <v>33</v>
      </c>
      <c r="B38" s="39" t="s">
        <v>1362</v>
      </c>
      <c r="C38" s="39" t="s">
        <v>1362</v>
      </c>
      <c r="D38" s="39">
        <v>51.1</v>
      </c>
      <c r="E38" s="39">
        <v>53.5</v>
      </c>
      <c r="F38" s="39">
        <v>55.3</v>
      </c>
      <c r="G38" s="39">
        <v>56.3</v>
      </c>
      <c r="H38" s="39">
        <v>57.6</v>
      </c>
      <c r="I38" s="39">
        <v>58.9</v>
      </c>
      <c r="J38" s="39">
        <v>60.6</v>
      </c>
      <c r="K38" s="39">
        <v>61.8</v>
      </c>
    </row>
    <row r="39" spans="1:11" x14ac:dyDescent="0.2">
      <c r="A39" s="44" t="s">
        <v>34</v>
      </c>
      <c r="B39" s="39" t="s">
        <v>1362</v>
      </c>
      <c r="C39" s="39" t="s">
        <v>1362</v>
      </c>
      <c r="D39" s="39">
        <v>12.4</v>
      </c>
      <c r="E39" s="39">
        <v>11.7</v>
      </c>
      <c r="F39" s="39">
        <v>7.7</v>
      </c>
      <c r="G39" s="39">
        <v>11.4</v>
      </c>
      <c r="H39" s="39">
        <v>12.5</v>
      </c>
      <c r="I39" s="39">
        <v>11.8</v>
      </c>
      <c r="J39" s="39">
        <v>12.1</v>
      </c>
      <c r="K39" s="39">
        <v>13.5</v>
      </c>
    </row>
    <row r="40" spans="1:11" s="46" customFormat="1" x14ac:dyDescent="0.2">
      <c r="A40" s="45" t="s">
        <v>35</v>
      </c>
      <c r="B40" s="39" t="s">
        <v>1362</v>
      </c>
      <c r="C40" s="39" t="s">
        <v>1362</v>
      </c>
      <c r="D40" s="47">
        <v>48.7</v>
      </c>
      <c r="E40" s="47">
        <v>51</v>
      </c>
      <c r="F40" s="47">
        <v>53.8</v>
      </c>
      <c r="G40" s="47">
        <v>56.7</v>
      </c>
      <c r="H40" s="47">
        <v>59.7</v>
      </c>
      <c r="I40" s="47">
        <v>61.5</v>
      </c>
      <c r="J40" s="47">
        <v>63.8</v>
      </c>
      <c r="K40" s="47">
        <v>65.5</v>
      </c>
    </row>
    <row r="41" spans="1:11" x14ac:dyDescent="0.2">
      <c r="A41" s="44" t="s">
        <v>36</v>
      </c>
      <c r="B41" s="39" t="s">
        <v>1362</v>
      </c>
      <c r="C41" s="39" t="s">
        <v>1362</v>
      </c>
      <c r="D41" s="39">
        <v>34.200000000000003</v>
      </c>
      <c r="E41" s="39">
        <v>38.9</v>
      </c>
      <c r="F41" s="39">
        <v>42</v>
      </c>
      <c r="G41" s="39">
        <v>45.6</v>
      </c>
      <c r="H41" s="39">
        <v>50.6</v>
      </c>
      <c r="I41" s="39">
        <v>54.5</v>
      </c>
      <c r="J41" s="39">
        <v>54.8</v>
      </c>
      <c r="K41" s="39">
        <v>56.7</v>
      </c>
    </row>
    <row r="42" spans="1:11" x14ac:dyDescent="0.2">
      <c r="A42" s="44" t="s">
        <v>37</v>
      </c>
      <c r="B42" s="39" t="s">
        <v>1362</v>
      </c>
      <c r="C42" s="39" t="s">
        <v>1362</v>
      </c>
      <c r="D42" s="39">
        <v>46</v>
      </c>
      <c r="E42" s="39">
        <v>50.8</v>
      </c>
      <c r="F42" s="39">
        <v>55.1</v>
      </c>
      <c r="G42" s="39">
        <v>54.6</v>
      </c>
      <c r="H42" s="39">
        <v>58.3</v>
      </c>
      <c r="I42" s="39">
        <v>61.7</v>
      </c>
      <c r="J42" s="39">
        <v>64.900000000000006</v>
      </c>
      <c r="K42" s="39">
        <v>64.5</v>
      </c>
    </row>
    <row r="43" spans="1:11" x14ac:dyDescent="0.2">
      <c r="A43" s="44" t="s">
        <v>38</v>
      </c>
      <c r="B43" s="39" t="s">
        <v>1362</v>
      </c>
      <c r="C43" s="39" t="s">
        <v>1362</v>
      </c>
      <c r="D43" s="39">
        <v>63.2</v>
      </c>
      <c r="E43" s="39">
        <v>62.6</v>
      </c>
      <c r="F43" s="39">
        <v>67</v>
      </c>
      <c r="G43" s="39">
        <v>67.599999999999994</v>
      </c>
      <c r="H43" s="39">
        <v>69.599999999999994</v>
      </c>
      <c r="I43" s="39">
        <v>72</v>
      </c>
      <c r="J43" s="39">
        <v>73.8</v>
      </c>
      <c r="K43" s="39">
        <v>74.7</v>
      </c>
    </row>
    <row r="44" spans="1:11" x14ac:dyDescent="0.2">
      <c r="A44" s="44" t="s">
        <v>39</v>
      </c>
      <c r="B44" s="39" t="s">
        <v>1362</v>
      </c>
      <c r="C44" s="39" t="s">
        <v>1362</v>
      </c>
      <c r="D44" s="39">
        <v>48.8</v>
      </c>
      <c r="E44" s="39">
        <v>53.6</v>
      </c>
      <c r="F44" s="39">
        <v>55.3</v>
      </c>
      <c r="G44" s="39">
        <v>58.1</v>
      </c>
      <c r="H44" s="39">
        <v>62.4</v>
      </c>
      <c r="I44" s="39">
        <v>65.3</v>
      </c>
      <c r="J44" s="39">
        <v>66.8</v>
      </c>
      <c r="K44" s="39">
        <v>69.400000000000006</v>
      </c>
    </row>
    <row r="45" spans="1:11" s="46" customFormat="1" x14ac:dyDescent="0.2">
      <c r="A45" s="45" t="s">
        <v>40</v>
      </c>
      <c r="B45" s="39" t="s">
        <v>1362</v>
      </c>
      <c r="C45" s="39" t="s">
        <v>1362</v>
      </c>
      <c r="D45" s="47">
        <v>45.9</v>
      </c>
      <c r="E45" s="47">
        <v>49.6</v>
      </c>
      <c r="F45" s="47">
        <v>52.4</v>
      </c>
      <c r="G45" s="47">
        <v>54.9</v>
      </c>
      <c r="H45" s="47">
        <v>59</v>
      </c>
      <c r="I45" s="47">
        <v>62.3</v>
      </c>
      <c r="J45" s="47">
        <v>63.7</v>
      </c>
      <c r="K45" s="47">
        <v>65.599999999999994</v>
      </c>
    </row>
    <row r="46" spans="1:11" x14ac:dyDescent="0.2">
      <c r="A46" s="44" t="s">
        <v>41</v>
      </c>
      <c r="B46" s="39" t="s">
        <v>1362</v>
      </c>
      <c r="C46" s="39" t="s">
        <v>1362</v>
      </c>
      <c r="D46" s="39">
        <v>67.5</v>
      </c>
      <c r="E46" s="39">
        <v>70.400000000000006</v>
      </c>
      <c r="F46" s="39">
        <v>72.2</v>
      </c>
      <c r="G46" s="39">
        <v>75.3</v>
      </c>
      <c r="H46" s="39">
        <v>77.900000000000006</v>
      </c>
      <c r="I46" s="39">
        <v>79.400000000000006</v>
      </c>
      <c r="J46" s="39">
        <v>80.900000000000006</v>
      </c>
      <c r="K46" s="39">
        <v>82.4</v>
      </c>
    </row>
    <row r="47" spans="1:11" x14ac:dyDescent="0.2">
      <c r="A47" s="44" t="s">
        <v>42</v>
      </c>
      <c r="B47" s="39" t="s">
        <v>1362</v>
      </c>
      <c r="C47" s="39" t="s">
        <v>1362</v>
      </c>
      <c r="D47" s="39">
        <v>42.8</v>
      </c>
      <c r="E47" s="39">
        <v>45.5</v>
      </c>
      <c r="F47" s="39">
        <v>49</v>
      </c>
      <c r="G47" s="39">
        <v>53.5</v>
      </c>
      <c r="H47" s="39">
        <v>56.3</v>
      </c>
      <c r="I47" s="39">
        <v>58.6</v>
      </c>
      <c r="J47" s="39">
        <v>61.3</v>
      </c>
      <c r="K47" s="39">
        <v>62.7</v>
      </c>
    </row>
    <row r="48" spans="1:11" x14ac:dyDescent="0.2">
      <c r="A48" s="44" t="s">
        <v>43</v>
      </c>
      <c r="B48" s="39" t="s">
        <v>1362</v>
      </c>
      <c r="C48" s="39" t="s">
        <v>1362</v>
      </c>
      <c r="D48" s="39">
        <v>43.4</v>
      </c>
      <c r="E48" s="39">
        <v>46.7</v>
      </c>
      <c r="F48" s="39">
        <v>51.9</v>
      </c>
      <c r="G48" s="39">
        <v>55.9</v>
      </c>
      <c r="H48" s="39">
        <v>59.3</v>
      </c>
      <c r="I48" s="39">
        <v>61.2</v>
      </c>
      <c r="J48" s="39">
        <v>64.3</v>
      </c>
      <c r="K48" s="39">
        <v>67.900000000000006</v>
      </c>
    </row>
    <row r="49" spans="1:11" x14ac:dyDescent="0.2">
      <c r="A49" s="44" t="s">
        <v>44</v>
      </c>
      <c r="B49" s="39" t="s">
        <v>1362</v>
      </c>
      <c r="C49" s="39" t="s">
        <v>1362</v>
      </c>
      <c r="D49" s="39">
        <v>59.8</v>
      </c>
      <c r="E49" s="39">
        <v>61.5</v>
      </c>
      <c r="F49" s="39">
        <v>64.099999999999994</v>
      </c>
      <c r="G49" s="39">
        <v>64.099999999999994</v>
      </c>
      <c r="H49" s="39">
        <v>66.599999999999994</v>
      </c>
      <c r="I49" s="39">
        <v>67.3</v>
      </c>
      <c r="J49" s="39">
        <v>67.7</v>
      </c>
      <c r="K49" s="39">
        <v>71.400000000000006</v>
      </c>
    </row>
    <row r="50" spans="1:11" x14ac:dyDescent="0.2">
      <c r="A50" s="44" t="s">
        <v>45</v>
      </c>
      <c r="B50" s="39" t="s">
        <v>1362</v>
      </c>
      <c r="C50" s="39" t="s">
        <v>1362</v>
      </c>
      <c r="D50" s="39">
        <v>76.099999999999994</v>
      </c>
      <c r="E50" s="39">
        <v>77.900000000000006</v>
      </c>
      <c r="F50" s="39">
        <v>78.599999999999994</v>
      </c>
      <c r="G50" s="39">
        <v>81.5</v>
      </c>
      <c r="H50" s="39">
        <v>81.8</v>
      </c>
      <c r="I50" s="39">
        <v>82</v>
      </c>
      <c r="J50" s="39">
        <v>83.7</v>
      </c>
      <c r="K50" s="39">
        <v>85.1</v>
      </c>
    </row>
    <row r="51" spans="1:11" s="46" customFormat="1" x14ac:dyDescent="0.2">
      <c r="A51" s="45" t="s">
        <v>46</v>
      </c>
      <c r="B51" s="39" t="s">
        <v>1362</v>
      </c>
      <c r="C51" s="39" t="s">
        <v>1362</v>
      </c>
      <c r="D51" s="47">
        <v>55.2</v>
      </c>
      <c r="E51" s="47">
        <v>57.9</v>
      </c>
      <c r="F51" s="47">
        <v>60.6</v>
      </c>
      <c r="G51" s="47">
        <v>63.7</v>
      </c>
      <c r="H51" s="47">
        <v>66.3</v>
      </c>
      <c r="I51" s="47">
        <v>67.8</v>
      </c>
      <c r="J51" s="47">
        <v>69.5</v>
      </c>
      <c r="K51" s="47">
        <v>71.5</v>
      </c>
    </row>
    <row r="52" spans="1:11" x14ac:dyDescent="0.2">
      <c r="A52" s="44" t="s">
        <v>47</v>
      </c>
      <c r="B52" s="39" t="s">
        <v>1362</v>
      </c>
      <c r="C52" s="39" t="s">
        <v>1362</v>
      </c>
      <c r="D52" s="39">
        <v>31.8</v>
      </c>
      <c r="E52" s="39">
        <v>36.200000000000003</v>
      </c>
      <c r="F52" s="39">
        <v>40.6</v>
      </c>
      <c r="G52" s="39">
        <v>46.3</v>
      </c>
      <c r="H52" s="39">
        <v>49.1</v>
      </c>
      <c r="I52" s="39">
        <v>52.7</v>
      </c>
      <c r="J52" s="39">
        <v>54</v>
      </c>
      <c r="K52" s="39">
        <v>56.8</v>
      </c>
    </row>
    <row r="53" spans="1:11" x14ac:dyDescent="0.2">
      <c r="A53" s="44" t="s">
        <v>48</v>
      </c>
      <c r="B53" s="39" t="s">
        <v>1362</v>
      </c>
      <c r="C53" s="39" t="s">
        <v>1362</v>
      </c>
      <c r="D53" s="39">
        <v>44.3</v>
      </c>
      <c r="E53" s="39">
        <v>48.1</v>
      </c>
      <c r="F53" s="39">
        <v>51.5</v>
      </c>
      <c r="G53" s="39">
        <v>55.3</v>
      </c>
      <c r="H53" s="39">
        <v>59.3</v>
      </c>
      <c r="I53" s="39">
        <v>62.9</v>
      </c>
      <c r="J53" s="39">
        <v>64.5</v>
      </c>
      <c r="K53" s="39">
        <v>67.599999999999994</v>
      </c>
    </row>
    <row r="54" spans="1:11" x14ac:dyDescent="0.2">
      <c r="A54" s="44" t="s">
        <v>49</v>
      </c>
      <c r="B54" s="39" t="s">
        <v>1362</v>
      </c>
      <c r="C54" s="39" t="s">
        <v>1362</v>
      </c>
      <c r="D54" s="39">
        <v>33</v>
      </c>
      <c r="E54" s="39">
        <v>36.299999999999997</v>
      </c>
      <c r="F54" s="39">
        <v>42.3</v>
      </c>
      <c r="G54" s="39">
        <v>47.6</v>
      </c>
      <c r="H54" s="39">
        <v>53.2</v>
      </c>
      <c r="I54" s="39">
        <v>53.6</v>
      </c>
      <c r="J54" s="39">
        <v>57.3</v>
      </c>
      <c r="K54" s="39">
        <v>60.3</v>
      </c>
    </row>
    <row r="55" spans="1:11" s="46" customFormat="1" x14ac:dyDescent="0.2">
      <c r="A55" s="45" t="s">
        <v>50</v>
      </c>
      <c r="B55" s="47" t="s">
        <v>1362</v>
      </c>
      <c r="C55" s="47" t="s">
        <v>1362</v>
      </c>
      <c r="D55" s="47">
        <v>37.299999999999997</v>
      </c>
      <c r="E55" s="47">
        <v>41.7</v>
      </c>
      <c r="F55" s="47">
        <v>46.1</v>
      </c>
      <c r="G55" s="47">
        <v>51</v>
      </c>
      <c r="H55" s="47">
        <v>55</v>
      </c>
      <c r="I55" s="47">
        <v>58.4</v>
      </c>
      <c r="J55" s="47">
        <v>60.2</v>
      </c>
      <c r="K55" s="47">
        <v>63.3</v>
      </c>
    </row>
    <row r="56" spans="1:11" x14ac:dyDescent="0.2">
      <c r="A56" s="44" t="s">
        <v>51</v>
      </c>
      <c r="B56" s="39" t="s">
        <v>1362</v>
      </c>
      <c r="C56" s="39" t="s">
        <v>1362</v>
      </c>
      <c r="D56" s="39">
        <v>47.9</v>
      </c>
      <c r="E56" s="39">
        <v>49.7</v>
      </c>
      <c r="F56" s="39">
        <v>52.2</v>
      </c>
      <c r="G56" s="39">
        <v>54.9</v>
      </c>
      <c r="H56" s="39">
        <v>56.9</v>
      </c>
      <c r="I56" s="39">
        <v>59.6</v>
      </c>
      <c r="J56" s="39">
        <v>61.9</v>
      </c>
      <c r="K56" s="39">
        <v>62.8</v>
      </c>
    </row>
    <row r="57" spans="1:11" s="46" customFormat="1" x14ac:dyDescent="0.2">
      <c r="A57" s="45" t="s">
        <v>52</v>
      </c>
      <c r="B57" s="47" t="s">
        <v>1362</v>
      </c>
      <c r="C57" s="47" t="s">
        <v>1362</v>
      </c>
      <c r="D57" s="39">
        <v>47.9</v>
      </c>
      <c r="E57" s="39">
        <v>49.7</v>
      </c>
      <c r="F57" s="39">
        <v>52.2</v>
      </c>
      <c r="G57" s="39">
        <v>54.9</v>
      </c>
      <c r="H57" s="39">
        <v>56.9</v>
      </c>
      <c r="I57" s="39">
        <v>59.6</v>
      </c>
      <c r="J57" s="39">
        <v>61.9</v>
      </c>
      <c r="K57" s="39">
        <v>62.8</v>
      </c>
    </row>
    <row r="58" spans="1:11" x14ac:dyDescent="0.2">
      <c r="A58" s="44" t="s">
        <v>53</v>
      </c>
      <c r="B58" s="39" t="s">
        <v>1362</v>
      </c>
      <c r="C58" s="39" t="s">
        <v>1362</v>
      </c>
      <c r="D58" s="39">
        <v>43.5</v>
      </c>
      <c r="E58" s="39">
        <v>46.7</v>
      </c>
      <c r="F58" s="39">
        <v>48.8</v>
      </c>
      <c r="G58" s="39">
        <v>52</v>
      </c>
      <c r="H58" s="39">
        <v>54.8</v>
      </c>
      <c r="I58" s="39">
        <v>59.6</v>
      </c>
      <c r="J58" s="39">
        <v>61.8</v>
      </c>
      <c r="K58" s="39">
        <v>62.7</v>
      </c>
    </row>
    <row r="59" spans="1:11" s="46" customFormat="1" x14ac:dyDescent="0.2">
      <c r="A59" s="48" t="s">
        <v>25</v>
      </c>
      <c r="B59" s="49" t="s">
        <v>1362</v>
      </c>
      <c r="C59" s="49" t="s">
        <v>1362</v>
      </c>
      <c r="D59" s="49">
        <v>48.6</v>
      </c>
      <c r="E59" s="49">
        <v>51.1</v>
      </c>
      <c r="F59" s="49">
        <v>53.9</v>
      </c>
      <c r="G59" s="49">
        <v>56.9</v>
      </c>
      <c r="H59" s="49">
        <v>60</v>
      </c>
      <c r="I59" s="49">
        <v>61.9</v>
      </c>
      <c r="J59" s="49">
        <v>64.099999999999994</v>
      </c>
      <c r="K59" s="49">
        <v>65.900000000000006</v>
      </c>
    </row>
    <row r="60" spans="1:11" s="41" customFormat="1" ht="3.75" customHeight="1" x14ac:dyDescent="0.2">
      <c r="A60" s="1"/>
      <c r="B60" s="1"/>
      <c r="C60" s="1"/>
      <c r="D60" s="1"/>
      <c r="E60" s="1"/>
      <c r="F60" s="1"/>
      <c r="G60" s="1"/>
      <c r="H60" s="1"/>
      <c r="I60" s="1"/>
    </row>
    <row r="61" spans="1:11" ht="12.75" customHeight="1" x14ac:dyDescent="0.2">
      <c r="A61" s="28" t="s">
        <v>8</v>
      </c>
      <c r="B61" s="15"/>
      <c r="C61" s="27"/>
      <c r="D61" s="27"/>
      <c r="E61" s="27"/>
      <c r="F61" s="27"/>
      <c r="G61" s="27"/>
      <c r="H61" s="27"/>
      <c r="I61" s="27"/>
      <c r="J61" s="27"/>
    </row>
    <row r="62" spans="1:11" ht="12.75" customHeight="1" x14ac:dyDescent="0.2">
      <c r="A62" s="28" t="s">
        <v>9</v>
      </c>
      <c r="B62" s="28"/>
      <c r="C62" s="28"/>
      <c r="D62" s="28"/>
      <c r="E62" s="28"/>
      <c r="F62" s="28"/>
      <c r="G62" s="28"/>
      <c r="H62" s="28"/>
      <c r="I62" s="28"/>
      <c r="J62" s="29"/>
    </row>
    <row r="63" spans="1:11" ht="12.75" customHeight="1" x14ac:dyDescent="0.2">
      <c r="A63" s="272" t="s">
        <v>1082</v>
      </c>
      <c r="B63" s="272"/>
      <c r="C63" s="272"/>
      <c r="D63" s="272"/>
      <c r="E63" s="272"/>
      <c r="F63" s="272"/>
      <c r="G63" s="272"/>
      <c r="H63" s="272"/>
      <c r="I63" s="272"/>
      <c r="J63" s="28"/>
    </row>
    <row r="64" spans="1:11" x14ac:dyDescent="0.2">
      <c r="A64" s="251" t="s">
        <v>136</v>
      </c>
      <c r="B64" s="28"/>
      <c r="C64" s="28"/>
      <c r="D64" s="28"/>
      <c r="E64" s="28"/>
      <c r="F64" s="28"/>
      <c r="G64" s="28"/>
      <c r="H64" s="28"/>
      <c r="I64" s="29"/>
      <c r="J64" s="29"/>
    </row>
  </sheetData>
  <mergeCells count="4">
    <mergeCell ref="A2:I2"/>
    <mergeCell ref="A63:I63"/>
    <mergeCell ref="B4:K4"/>
    <mergeCell ref="A1:K1"/>
  </mergeCells>
  <hyperlinks>
    <hyperlink ref="A64" r:id="rId1"/>
  </hyperlinks>
  <pageMargins left="0.74803149606299213" right="0.74803149606299213" top="0.82677165354330717" bottom="0.47244094488188981" header="0.51181102362204722" footer="0.27559055118110237"/>
  <pageSetup paperSize="9" scale="73"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85" zoomScaleNormal="85" workbookViewId="0">
      <selection sqref="A1:K1"/>
    </sheetView>
  </sheetViews>
  <sheetFormatPr defaultRowHeight="12.75" x14ac:dyDescent="0.2"/>
  <cols>
    <col min="1" max="1" width="29.28515625" style="31" customWidth="1"/>
    <col min="2" max="10" width="7.7109375" style="31" customWidth="1"/>
    <col min="11" max="11" width="7.85546875" style="31" customWidth="1"/>
    <col min="12" max="16384" width="9.140625" style="31"/>
  </cols>
  <sheetData>
    <row r="1" spans="1:11" x14ac:dyDescent="0.2">
      <c r="A1" s="276" t="s">
        <v>55</v>
      </c>
      <c r="B1" s="276"/>
      <c r="C1" s="276"/>
      <c r="D1" s="276"/>
      <c r="E1" s="276"/>
      <c r="F1" s="276"/>
      <c r="G1" s="276"/>
      <c r="H1" s="276"/>
      <c r="I1" s="276"/>
      <c r="J1" s="276"/>
      <c r="K1" s="276"/>
    </row>
    <row r="2" spans="1:11" ht="12.75" customHeight="1" x14ac:dyDescent="0.2">
      <c r="A2" s="274" t="s">
        <v>1</v>
      </c>
      <c r="B2" s="274"/>
      <c r="C2" s="274"/>
      <c r="D2" s="274"/>
      <c r="E2" s="274"/>
      <c r="F2" s="274"/>
      <c r="G2" s="274"/>
      <c r="H2" s="274"/>
      <c r="I2" s="274"/>
      <c r="J2" s="50"/>
    </row>
    <row r="3" spans="1:11" x14ac:dyDescent="0.2">
      <c r="A3" s="32"/>
      <c r="B3" s="32"/>
      <c r="C3" s="32"/>
      <c r="D3" s="32"/>
      <c r="E3" s="32"/>
      <c r="F3" s="32"/>
      <c r="G3" s="32"/>
      <c r="H3" s="32"/>
      <c r="I3" s="32"/>
    </row>
    <row r="4" spans="1:11" ht="12" customHeight="1" x14ac:dyDescent="0.2">
      <c r="A4" s="33"/>
      <c r="B4" s="275" t="s">
        <v>109</v>
      </c>
      <c r="C4" s="275"/>
      <c r="D4" s="275"/>
      <c r="E4" s="275"/>
      <c r="F4" s="275"/>
      <c r="G4" s="275"/>
      <c r="H4" s="275"/>
      <c r="I4" s="275"/>
      <c r="J4" s="275"/>
      <c r="K4" s="275"/>
    </row>
    <row r="5" spans="1:11" x14ac:dyDescent="0.2">
      <c r="A5" s="34"/>
      <c r="B5" s="35">
        <v>2005</v>
      </c>
      <c r="C5" s="35">
        <v>2006</v>
      </c>
      <c r="D5" s="35">
        <v>2007</v>
      </c>
      <c r="E5" s="35">
        <v>2008</v>
      </c>
      <c r="F5" s="35">
        <v>2009</v>
      </c>
      <c r="G5" s="35">
        <v>2010</v>
      </c>
      <c r="H5" s="35">
        <v>2011</v>
      </c>
      <c r="I5" s="35">
        <v>2012</v>
      </c>
      <c r="J5" s="35">
        <v>2013</v>
      </c>
      <c r="K5" s="35">
        <v>2014</v>
      </c>
    </row>
    <row r="6" spans="1:11" x14ac:dyDescent="0.2">
      <c r="A6" s="36" t="s">
        <v>11</v>
      </c>
      <c r="B6" s="37">
        <v>42.5</v>
      </c>
      <c r="C6" s="37">
        <v>43.5</v>
      </c>
      <c r="D6" s="37">
        <v>44.8</v>
      </c>
      <c r="E6" s="37">
        <v>46.2</v>
      </c>
      <c r="F6" s="37">
        <v>48.2</v>
      </c>
      <c r="G6" s="37">
        <v>50.8</v>
      </c>
      <c r="H6" s="37">
        <v>53.6</v>
      </c>
      <c r="I6" s="37">
        <v>55.1</v>
      </c>
      <c r="J6" s="37">
        <v>56.3</v>
      </c>
      <c r="K6" s="37">
        <v>57</v>
      </c>
    </row>
    <row r="7" spans="1:11" x14ac:dyDescent="0.2">
      <c r="A7" s="38"/>
      <c r="B7" s="39" t="s">
        <v>1362</v>
      </c>
      <c r="C7" s="39" t="s">
        <v>1362</v>
      </c>
      <c r="D7" s="39" t="s">
        <v>1362</v>
      </c>
      <c r="E7" s="39" t="s">
        <v>1362</v>
      </c>
      <c r="F7" s="39" t="s">
        <v>1362</v>
      </c>
      <c r="G7" s="39" t="s">
        <v>1362</v>
      </c>
      <c r="H7" s="39" t="s">
        <v>1362</v>
      </c>
      <c r="I7" s="39" t="s">
        <v>1362</v>
      </c>
      <c r="J7" s="39" t="s">
        <v>1362</v>
      </c>
      <c r="K7" s="39" t="s">
        <v>1362</v>
      </c>
    </row>
    <row r="8" spans="1:11" x14ac:dyDescent="0.2">
      <c r="A8" s="40" t="s">
        <v>12</v>
      </c>
      <c r="B8" s="39" t="s">
        <v>1362</v>
      </c>
      <c r="C8" s="39" t="s">
        <v>1362</v>
      </c>
      <c r="D8" s="39" t="s">
        <v>1362</v>
      </c>
      <c r="E8" s="39" t="s">
        <v>1362</v>
      </c>
      <c r="F8" s="39" t="s">
        <v>1362</v>
      </c>
      <c r="G8" s="39" t="s">
        <v>1362</v>
      </c>
      <c r="H8" s="39" t="s">
        <v>1362</v>
      </c>
      <c r="I8" s="39" t="s">
        <v>1362</v>
      </c>
      <c r="J8" s="39" t="s">
        <v>1362</v>
      </c>
      <c r="K8" s="39" t="s">
        <v>1362</v>
      </c>
    </row>
    <row r="9" spans="1:11" x14ac:dyDescent="0.2">
      <c r="A9" s="38" t="s">
        <v>13</v>
      </c>
      <c r="B9" s="39">
        <v>37.9</v>
      </c>
      <c r="C9" s="39">
        <v>38.5</v>
      </c>
      <c r="D9" s="39">
        <v>39.4</v>
      </c>
      <c r="E9" s="39">
        <v>40.700000000000003</v>
      </c>
      <c r="F9" s="39">
        <v>42.6</v>
      </c>
      <c r="G9" s="39">
        <v>45.5</v>
      </c>
      <c r="H9" s="39">
        <v>48.8</v>
      </c>
      <c r="I9" s="39">
        <v>51.1</v>
      </c>
      <c r="J9" s="39">
        <v>52</v>
      </c>
      <c r="K9" s="39">
        <v>52.6</v>
      </c>
    </row>
    <row r="10" spans="1:11" x14ac:dyDescent="0.2">
      <c r="A10" s="38" t="s">
        <v>14</v>
      </c>
      <c r="B10" s="39">
        <v>47.3</v>
      </c>
      <c r="C10" s="39">
        <v>48.7</v>
      </c>
      <c r="D10" s="39">
        <v>50.4</v>
      </c>
      <c r="E10" s="39">
        <v>51.9</v>
      </c>
      <c r="F10" s="39">
        <v>53.9</v>
      </c>
      <c r="G10" s="39">
        <v>56.2</v>
      </c>
      <c r="H10" s="39">
        <v>58.6</v>
      </c>
      <c r="I10" s="39">
        <v>59.4</v>
      </c>
      <c r="J10" s="39">
        <v>60.8</v>
      </c>
      <c r="K10" s="39">
        <v>61.5</v>
      </c>
    </row>
    <row r="11" spans="1:11" x14ac:dyDescent="0.2">
      <c r="A11" s="38" t="s">
        <v>15</v>
      </c>
      <c r="B11" s="39">
        <v>9.5</v>
      </c>
      <c r="C11" s="39">
        <v>10.199999999999999</v>
      </c>
      <c r="D11" s="39">
        <v>11</v>
      </c>
      <c r="E11" s="39">
        <v>11.2</v>
      </c>
      <c r="F11" s="39">
        <v>11.3</v>
      </c>
      <c r="G11" s="39">
        <v>10.8</v>
      </c>
      <c r="H11" s="39">
        <v>9.8000000000000007</v>
      </c>
      <c r="I11" s="39">
        <v>8.3000000000000007</v>
      </c>
      <c r="J11" s="39">
        <v>8.8000000000000007</v>
      </c>
      <c r="K11" s="39">
        <v>8.9</v>
      </c>
    </row>
    <row r="12" spans="1:11" x14ac:dyDescent="0.2">
      <c r="A12" s="38"/>
      <c r="B12" s="39" t="s">
        <v>1362</v>
      </c>
      <c r="C12" s="39" t="s">
        <v>1362</v>
      </c>
      <c r="D12" s="39" t="s">
        <v>1362</v>
      </c>
      <c r="E12" s="39" t="s">
        <v>1362</v>
      </c>
      <c r="F12" s="39" t="s">
        <v>1362</v>
      </c>
      <c r="G12" s="39" t="s">
        <v>1362</v>
      </c>
      <c r="H12" s="39" t="s">
        <v>1362</v>
      </c>
      <c r="I12" s="39" t="s">
        <v>1362</v>
      </c>
      <c r="J12" s="39" t="s">
        <v>1362</v>
      </c>
      <c r="K12" s="39" t="s">
        <v>1362</v>
      </c>
    </row>
    <row r="13" spans="1:11" x14ac:dyDescent="0.2">
      <c r="A13" s="40" t="s">
        <v>16</v>
      </c>
      <c r="B13" s="39"/>
      <c r="C13" s="39"/>
      <c r="D13" s="39"/>
      <c r="E13" s="39"/>
      <c r="F13" s="39"/>
      <c r="G13" s="39"/>
      <c r="H13" s="39"/>
      <c r="I13" s="39"/>
      <c r="J13" s="39"/>
      <c r="K13" s="39"/>
    </row>
    <row r="14" spans="1:11" x14ac:dyDescent="0.2">
      <c r="A14" s="38" t="s">
        <v>17</v>
      </c>
      <c r="B14" s="39">
        <v>46.3</v>
      </c>
      <c r="C14" s="39">
        <v>47.2</v>
      </c>
      <c r="D14" s="39">
        <v>48.4</v>
      </c>
      <c r="E14" s="39">
        <v>49.7</v>
      </c>
      <c r="F14" s="39">
        <v>51.4</v>
      </c>
      <c r="G14" s="39">
        <v>53.9</v>
      </c>
      <c r="H14" s="39">
        <v>56.7</v>
      </c>
      <c r="I14" s="39">
        <v>58.3</v>
      </c>
      <c r="J14" s="39">
        <v>59.6</v>
      </c>
      <c r="K14" s="39">
        <v>60.4</v>
      </c>
    </row>
    <row r="15" spans="1:11" x14ac:dyDescent="0.2">
      <c r="A15" s="38" t="s">
        <v>18</v>
      </c>
      <c r="B15" s="39">
        <v>19.899999999999999</v>
      </c>
      <c r="C15" s="39">
        <v>21</v>
      </c>
      <c r="D15" s="39">
        <v>22.8</v>
      </c>
      <c r="E15" s="39">
        <v>24.6</v>
      </c>
      <c r="F15" s="39">
        <v>26.9</v>
      </c>
      <c r="G15" s="39">
        <v>29.7</v>
      </c>
      <c r="H15" s="39">
        <v>31.9</v>
      </c>
      <c r="I15" s="39">
        <v>34.1</v>
      </c>
      <c r="J15" s="39">
        <v>35.299999999999997</v>
      </c>
      <c r="K15" s="39">
        <v>35.6</v>
      </c>
    </row>
    <row r="16" spans="1:11" x14ac:dyDescent="0.2">
      <c r="A16" s="38" t="s">
        <v>19</v>
      </c>
      <c r="B16" s="39">
        <v>26.5</v>
      </c>
      <c r="C16" s="39">
        <v>26.3</v>
      </c>
      <c r="D16" s="39">
        <v>25.6</v>
      </c>
      <c r="E16" s="39">
        <v>25.1</v>
      </c>
      <c r="F16" s="39">
        <v>24.5</v>
      </c>
      <c r="G16" s="39">
        <v>24.2</v>
      </c>
      <c r="H16" s="39">
        <v>24.7</v>
      </c>
      <c r="I16" s="39">
        <v>24.2</v>
      </c>
      <c r="J16" s="39">
        <v>24.3</v>
      </c>
      <c r="K16" s="39">
        <v>24.8</v>
      </c>
    </row>
    <row r="17" spans="1:11" ht="9" customHeight="1" x14ac:dyDescent="0.2">
      <c r="A17" s="38"/>
      <c r="B17" s="39" t="s">
        <v>1362</v>
      </c>
      <c r="C17" s="39" t="s">
        <v>1362</v>
      </c>
      <c r="D17" s="39" t="s">
        <v>1362</v>
      </c>
      <c r="E17" s="39" t="s">
        <v>1362</v>
      </c>
      <c r="F17" s="39" t="s">
        <v>1362</v>
      </c>
      <c r="G17" s="39" t="s">
        <v>1362</v>
      </c>
      <c r="H17" s="39" t="s">
        <v>1362</v>
      </c>
      <c r="I17" s="39" t="s">
        <v>1362</v>
      </c>
      <c r="J17" s="39" t="s">
        <v>1362</v>
      </c>
      <c r="K17" s="39" t="s">
        <v>1362</v>
      </c>
    </row>
    <row r="18" spans="1:11" x14ac:dyDescent="0.2">
      <c r="A18" s="40" t="s">
        <v>20</v>
      </c>
      <c r="B18" s="39"/>
      <c r="C18" s="39"/>
      <c r="D18" s="39"/>
      <c r="E18" s="39"/>
      <c r="F18" s="39"/>
      <c r="G18" s="39"/>
      <c r="H18" s="39"/>
      <c r="I18" s="39"/>
      <c r="J18" s="39"/>
      <c r="K18" s="39"/>
    </row>
    <row r="19" spans="1:11" ht="13.5" customHeight="1" x14ac:dyDescent="0.2">
      <c r="A19" s="42" t="s">
        <v>21</v>
      </c>
      <c r="B19" s="39">
        <v>25.1</v>
      </c>
      <c r="C19" s="39">
        <v>26.4</v>
      </c>
      <c r="D19" s="39">
        <v>28.1</v>
      </c>
      <c r="E19" s="39">
        <v>29.9</v>
      </c>
      <c r="F19" s="39">
        <v>32.299999999999997</v>
      </c>
      <c r="G19" s="39">
        <v>35.4</v>
      </c>
      <c r="H19" s="39">
        <v>39.4</v>
      </c>
      <c r="I19" s="39">
        <v>41.7</v>
      </c>
      <c r="J19" s="39">
        <v>43.7</v>
      </c>
      <c r="K19" s="39">
        <v>44.9</v>
      </c>
    </row>
    <row r="20" spans="1:11" ht="15.75" customHeight="1" x14ac:dyDescent="0.2">
      <c r="A20" s="42" t="s">
        <v>22</v>
      </c>
      <c r="B20" s="39">
        <v>36.1</v>
      </c>
      <c r="C20" s="39">
        <v>37.1</v>
      </c>
      <c r="D20" s="39">
        <v>38.5</v>
      </c>
      <c r="E20" s="39">
        <v>40.200000000000003</v>
      </c>
      <c r="F20" s="39">
        <v>42.2</v>
      </c>
      <c r="G20" s="39">
        <v>44.9</v>
      </c>
      <c r="H20" s="39">
        <v>47.7</v>
      </c>
      <c r="I20" s="39">
        <v>49.2</v>
      </c>
      <c r="J20" s="39">
        <v>50.5</v>
      </c>
      <c r="K20" s="39">
        <v>51.2</v>
      </c>
    </row>
    <row r="21" spans="1:11" x14ac:dyDescent="0.2">
      <c r="A21" s="42" t="s">
        <v>23</v>
      </c>
      <c r="B21" s="39">
        <v>48.5</v>
      </c>
      <c r="C21" s="39">
        <v>49.2</v>
      </c>
      <c r="D21" s="39">
        <v>50.7</v>
      </c>
      <c r="E21" s="39">
        <v>51.8</v>
      </c>
      <c r="F21" s="39">
        <v>53.5</v>
      </c>
      <c r="G21" s="39">
        <v>56</v>
      </c>
      <c r="H21" s="39">
        <v>58.4</v>
      </c>
      <c r="I21" s="39">
        <v>59.7</v>
      </c>
      <c r="J21" s="39">
        <v>60.6</v>
      </c>
      <c r="K21" s="39">
        <v>60.7</v>
      </c>
    </row>
    <row r="22" spans="1:11" x14ac:dyDescent="0.2">
      <c r="A22" s="42" t="s">
        <v>24</v>
      </c>
      <c r="B22" s="39">
        <v>60.9</v>
      </c>
      <c r="C22" s="39">
        <v>61.6</v>
      </c>
      <c r="D22" s="39">
        <v>62.1</v>
      </c>
      <c r="E22" s="39">
        <v>63.2</v>
      </c>
      <c r="F22" s="39">
        <v>64.900000000000006</v>
      </c>
      <c r="G22" s="39">
        <v>66.900000000000006</v>
      </c>
      <c r="H22" s="39">
        <v>68.900000000000006</v>
      </c>
      <c r="I22" s="39">
        <v>70.2</v>
      </c>
      <c r="J22" s="39">
        <v>70.599999999999994</v>
      </c>
      <c r="K22" s="39">
        <v>71.2</v>
      </c>
    </row>
    <row r="23" spans="1:11" x14ac:dyDescent="0.2">
      <c r="A23" s="38" t="s">
        <v>25</v>
      </c>
      <c r="B23" s="39">
        <v>42.7</v>
      </c>
      <c r="C23" s="39">
        <v>43.6</v>
      </c>
      <c r="D23" s="39">
        <v>44.9</v>
      </c>
      <c r="E23" s="39">
        <v>46.3</v>
      </c>
      <c r="F23" s="39">
        <v>48.2</v>
      </c>
      <c r="G23" s="39">
        <v>50.8</v>
      </c>
      <c r="H23" s="39">
        <v>53.6</v>
      </c>
      <c r="I23" s="39">
        <v>55.2</v>
      </c>
      <c r="J23" s="39">
        <v>56.4</v>
      </c>
      <c r="K23" s="39">
        <v>57</v>
      </c>
    </row>
    <row r="24" spans="1:11" ht="24" customHeight="1" x14ac:dyDescent="0.2">
      <c r="A24" s="42" t="s">
        <v>26</v>
      </c>
      <c r="B24" s="39">
        <v>35.700000000000003</v>
      </c>
      <c r="C24" s="39">
        <v>35.1</v>
      </c>
      <c r="D24" s="39">
        <v>34</v>
      </c>
      <c r="E24" s="39">
        <v>33.200000000000003</v>
      </c>
      <c r="F24" s="39">
        <v>32.6</v>
      </c>
      <c r="G24" s="39">
        <v>31.5</v>
      </c>
      <c r="H24" s="39">
        <v>29.5</v>
      </c>
      <c r="I24" s="39">
        <v>28.5</v>
      </c>
      <c r="J24" s="39">
        <v>26.9</v>
      </c>
      <c r="K24" s="39">
        <v>26.3</v>
      </c>
    </row>
    <row r="25" spans="1:11" x14ac:dyDescent="0.2">
      <c r="A25" s="38"/>
      <c r="B25" s="39" t="s">
        <v>1362</v>
      </c>
      <c r="C25" s="39" t="s">
        <v>1362</v>
      </c>
      <c r="D25" s="39" t="s">
        <v>1362</v>
      </c>
      <c r="E25" s="39" t="s">
        <v>1362</v>
      </c>
      <c r="F25" s="39" t="s">
        <v>1362</v>
      </c>
      <c r="G25" s="39" t="s">
        <v>1362</v>
      </c>
      <c r="H25" s="39" t="s">
        <v>1362</v>
      </c>
      <c r="I25" s="39" t="s">
        <v>1362</v>
      </c>
      <c r="J25" s="39" t="s">
        <v>1362</v>
      </c>
      <c r="K25" s="39" t="s">
        <v>1362</v>
      </c>
    </row>
    <row r="26" spans="1:11" x14ac:dyDescent="0.2">
      <c r="A26" s="40" t="s">
        <v>27</v>
      </c>
      <c r="B26" s="39"/>
      <c r="C26" s="39"/>
      <c r="D26" s="39"/>
      <c r="E26" s="39"/>
      <c r="F26" s="39"/>
      <c r="G26" s="39"/>
      <c r="H26" s="39"/>
      <c r="I26" s="39"/>
      <c r="J26" s="39"/>
      <c r="K26" s="39"/>
    </row>
    <row r="27" spans="1:11" ht="12" customHeight="1" x14ac:dyDescent="0.2">
      <c r="A27" s="38" t="s">
        <v>28</v>
      </c>
      <c r="B27" s="39" t="s">
        <v>1362</v>
      </c>
      <c r="C27" s="39">
        <v>49.6</v>
      </c>
      <c r="D27" s="39">
        <v>51.1</v>
      </c>
      <c r="E27" s="39">
        <v>52.9</v>
      </c>
      <c r="F27" s="39">
        <v>55.3</v>
      </c>
      <c r="G27" s="39">
        <v>58.4</v>
      </c>
      <c r="H27" s="39">
        <v>62.1</v>
      </c>
      <c r="I27" s="39">
        <v>64.3</v>
      </c>
      <c r="J27" s="39">
        <v>65.7</v>
      </c>
      <c r="K27" s="39">
        <v>66.099999999999994</v>
      </c>
    </row>
    <row r="28" spans="1:11" ht="12" customHeight="1" x14ac:dyDescent="0.2">
      <c r="A28" s="38" t="s">
        <v>1083</v>
      </c>
      <c r="B28" s="39" t="s">
        <v>1362</v>
      </c>
      <c r="C28" s="39">
        <v>12</v>
      </c>
      <c r="D28" s="39">
        <v>13.1</v>
      </c>
      <c r="E28" s="39">
        <v>14.6</v>
      </c>
      <c r="F28" s="39">
        <v>16.399999999999999</v>
      </c>
      <c r="G28" s="39">
        <v>19.399999999999999</v>
      </c>
      <c r="H28" s="39">
        <v>22.8</v>
      </c>
      <c r="I28" s="39">
        <v>26</v>
      </c>
      <c r="J28" s="39">
        <v>27.9</v>
      </c>
      <c r="K28" s="39">
        <v>28.1</v>
      </c>
    </row>
    <row r="29" spans="1:11" ht="12" customHeight="1" x14ac:dyDescent="0.2">
      <c r="A29" s="38" t="s">
        <v>1084</v>
      </c>
      <c r="B29" s="39" t="s">
        <v>1362</v>
      </c>
      <c r="C29" s="39">
        <v>13.7</v>
      </c>
      <c r="D29" s="39">
        <v>15</v>
      </c>
      <c r="E29" s="39">
        <v>16.600000000000001</v>
      </c>
      <c r="F29" s="39">
        <v>18.600000000000001</v>
      </c>
      <c r="G29" s="39">
        <v>21.7</v>
      </c>
      <c r="H29" s="39">
        <v>25.4</v>
      </c>
      <c r="I29" s="39">
        <v>28.7</v>
      </c>
      <c r="J29" s="39">
        <v>30.6</v>
      </c>
      <c r="K29" s="39">
        <v>30.9</v>
      </c>
    </row>
    <row r="30" spans="1:11" ht="12" customHeight="1" x14ac:dyDescent="0.2">
      <c r="A30" s="38" t="s">
        <v>1085</v>
      </c>
      <c r="B30" s="39" t="s">
        <v>1362</v>
      </c>
      <c r="C30" s="39">
        <v>15.3</v>
      </c>
      <c r="D30" s="39">
        <v>16.5</v>
      </c>
      <c r="E30" s="39">
        <v>18.399999999999999</v>
      </c>
      <c r="F30" s="39">
        <v>20.7</v>
      </c>
      <c r="G30" s="39">
        <v>24.4</v>
      </c>
      <c r="H30" s="39">
        <v>28.9</v>
      </c>
      <c r="I30" s="39">
        <v>32.799999999999997</v>
      </c>
      <c r="J30" s="39">
        <v>34.799999999999997</v>
      </c>
      <c r="K30" s="39">
        <v>34.9</v>
      </c>
    </row>
    <row r="31" spans="1:11" ht="12" customHeight="1" x14ac:dyDescent="0.2">
      <c r="A31" s="38" t="s">
        <v>1086</v>
      </c>
      <c r="B31" s="39" t="s">
        <v>1362</v>
      </c>
      <c r="C31" s="39">
        <v>10.199999999999999</v>
      </c>
      <c r="D31" s="39">
        <v>11.5</v>
      </c>
      <c r="E31" s="39">
        <v>12.7</v>
      </c>
      <c r="F31" s="39">
        <v>14</v>
      </c>
      <c r="G31" s="39">
        <v>16.100000000000001</v>
      </c>
      <c r="H31" s="39">
        <v>18.399999999999999</v>
      </c>
      <c r="I31" s="39">
        <v>20.7</v>
      </c>
      <c r="J31" s="39">
        <v>22.7</v>
      </c>
      <c r="K31" s="39">
        <v>23.3</v>
      </c>
    </row>
    <row r="32" spans="1:11" ht="12" customHeight="1" x14ac:dyDescent="0.2">
      <c r="A32" s="38" t="s">
        <v>1087</v>
      </c>
      <c r="B32" s="39" t="s">
        <v>1362</v>
      </c>
      <c r="C32" s="39">
        <v>7.3</v>
      </c>
      <c r="D32" s="39">
        <v>7.5</v>
      </c>
      <c r="E32" s="39">
        <v>8.1</v>
      </c>
      <c r="F32" s="39">
        <v>9</v>
      </c>
      <c r="G32" s="39">
        <v>10.5</v>
      </c>
      <c r="H32" s="39">
        <v>11.2</v>
      </c>
      <c r="I32" s="39">
        <v>12.5</v>
      </c>
      <c r="J32" s="39">
        <v>13.2</v>
      </c>
      <c r="K32" s="39">
        <v>13.5</v>
      </c>
    </row>
    <row r="33" spans="1:11" ht="7.5" customHeight="1" x14ac:dyDescent="0.2">
      <c r="A33" s="38"/>
      <c r="B33" s="39" t="s">
        <v>1362</v>
      </c>
      <c r="C33" s="39" t="s">
        <v>1362</v>
      </c>
      <c r="D33" s="39" t="s">
        <v>1362</v>
      </c>
      <c r="E33" s="39" t="s">
        <v>1362</v>
      </c>
      <c r="F33" s="39" t="s">
        <v>1362</v>
      </c>
      <c r="G33" s="39" t="s">
        <v>1362</v>
      </c>
      <c r="H33" s="39" t="s">
        <v>1362</v>
      </c>
      <c r="I33" s="39" t="s">
        <v>1362</v>
      </c>
      <c r="J33" s="39" t="s">
        <v>1362</v>
      </c>
      <c r="K33" s="39" t="s">
        <v>1362</v>
      </c>
    </row>
    <row r="34" spans="1:11" x14ac:dyDescent="0.2">
      <c r="A34" s="43" t="s">
        <v>29</v>
      </c>
      <c r="B34" s="39" t="s">
        <v>1362</v>
      </c>
      <c r="C34" s="39" t="s">
        <v>1362</v>
      </c>
      <c r="D34" s="39" t="s">
        <v>1362</v>
      </c>
      <c r="E34" s="39" t="s">
        <v>1362</v>
      </c>
      <c r="F34" s="39" t="s">
        <v>1362</v>
      </c>
      <c r="G34" s="39" t="s">
        <v>1362</v>
      </c>
      <c r="H34" s="39" t="s">
        <v>1362</v>
      </c>
      <c r="I34" s="39" t="s">
        <v>1362</v>
      </c>
      <c r="J34" s="39" t="s">
        <v>1362</v>
      </c>
      <c r="K34" s="39" t="s">
        <v>1362</v>
      </c>
    </row>
    <row r="35" spans="1:11" x14ac:dyDescent="0.2">
      <c r="A35" s="44" t="s">
        <v>30</v>
      </c>
      <c r="B35" s="39" t="s">
        <v>1362</v>
      </c>
      <c r="C35" s="39" t="s">
        <v>1362</v>
      </c>
      <c r="D35" s="39">
        <v>43.9</v>
      </c>
      <c r="E35" s="39">
        <v>45.1</v>
      </c>
      <c r="F35" s="39">
        <v>46.9</v>
      </c>
      <c r="G35" s="39">
        <v>49.5</v>
      </c>
      <c r="H35" s="39">
        <v>52.2</v>
      </c>
      <c r="I35" s="39">
        <v>53.5</v>
      </c>
      <c r="J35" s="39">
        <v>54.7</v>
      </c>
      <c r="K35" s="39">
        <v>55</v>
      </c>
    </row>
    <row r="36" spans="1:11" x14ac:dyDescent="0.2">
      <c r="A36" s="44" t="s">
        <v>31</v>
      </c>
      <c r="B36" s="39" t="s">
        <v>1362</v>
      </c>
      <c r="C36" s="39" t="s">
        <v>1362</v>
      </c>
      <c r="D36" s="39">
        <v>48.9</v>
      </c>
      <c r="E36" s="39">
        <v>51.2</v>
      </c>
      <c r="F36" s="39">
        <v>51.7</v>
      </c>
      <c r="G36" s="39">
        <v>54.3</v>
      </c>
      <c r="H36" s="39">
        <v>59</v>
      </c>
      <c r="I36" s="39">
        <v>60.3</v>
      </c>
      <c r="J36" s="39">
        <v>65.8</v>
      </c>
      <c r="K36" s="39">
        <v>64.2</v>
      </c>
    </row>
    <row r="37" spans="1:11" x14ac:dyDescent="0.2">
      <c r="A37" s="44" t="s">
        <v>32</v>
      </c>
      <c r="B37" s="39" t="s">
        <v>1362</v>
      </c>
      <c r="C37" s="39" t="s">
        <v>1362</v>
      </c>
      <c r="D37" s="39">
        <v>27</v>
      </c>
      <c r="E37" s="39">
        <v>15.7</v>
      </c>
      <c r="F37" s="39">
        <v>11.1</v>
      </c>
      <c r="G37" s="39">
        <v>9.1999999999999993</v>
      </c>
      <c r="H37" s="39">
        <v>11.2</v>
      </c>
      <c r="I37" s="39">
        <v>14.4</v>
      </c>
      <c r="J37" s="39">
        <v>12.6</v>
      </c>
      <c r="K37" s="39">
        <v>16.7</v>
      </c>
    </row>
    <row r="38" spans="1:11" x14ac:dyDescent="0.2">
      <c r="A38" s="44" t="s">
        <v>33</v>
      </c>
      <c r="B38" s="39" t="s">
        <v>1362</v>
      </c>
      <c r="C38" s="39" t="s">
        <v>1362</v>
      </c>
      <c r="D38" s="39">
        <v>51</v>
      </c>
      <c r="E38" s="39">
        <v>53.3</v>
      </c>
      <c r="F38" s="39">
        <v>54</v>
      </c>
      <c r="G38" s="39">
        <v>54.3</v>
      </c>
      <c r="H38" s="39">
        <v>55.5</v>
      </c>
      <c r="I38" s="39">
        <v>56.9</v>
      </c>
      <c r="J38" s="39">
        <v>57.4</v>
      </c>
      <c r="K38" s="39">
        <v>58.6</v>
      </c>
    </row>
    <row r="39" spans="1:11" x14ac:dyDescent="0.2">
      <c r="A39" s="44" t="s">
        <v>34</v>
      </c>
      <c r="B39" s="39" t="s">
        <v>1362</v>
      </c>
      <c r="C39" s="39" t="s">
        <v>1362</v>
      </c>
      <c r="D39" s="39">
        <v>9</v>
      </c>
      <c r="E39" s="39">
        <v>9.8000000000000007</v>
      </c>
      <c r="F39" s="39">
        <v>8</v>
      </c>
      <c r="G39" s="39">
        <v>8.5</v>
      </c>
      <c r="H39" s="39">
        <v>10.9</v>
      </c>
      <c r="I39" s="39">
        <v>9.8000000000000007</v>
      </c>
      <c r="J39" s="39">
        <v>8.8000000000000007</v>
      </c>
      <c r="K39" s="39">
        <v>9.6</v>
      </c>
    </row>
    <row r="40" spans="1:11" s="46" customFormat="1" x14ac:dyDescent="0.2">
      <c r="A40" s="45" t="s">
        <v>35</v>
      </c>
      <c r="B40" s="39" t="s">
        <v>1362</v>
      </c>
      <c r="C40" s="39" t="s">
        <v>1362</v>
      </c>
      <c r="D40" s="47">
        <v>44.1</v>
      </c>
      <c r="E40" s="47">
        <v>45.3</v>
      </c>
      <c r="F40" s="47">
        <v>47.1</v>
      </c>
      <c r="G40" s="47">
        <v>49.6</v>
      </c>
      <c r="H40" s="47">
        <v>52.3</v>
      </c>
      <c r="I40" s="47">
        <v>53.6</v>
      </c>
      <c r="J40" s="47">
        <v>54.8</v>
      </c>
      <c r="K40" s="47">
        <v>55.1</v>
      </c>
    </row>
    <row r="41" spans="1:11" x14ac:dyDescent="0.2">
      <c r="A41" s="44" t="s">
        <v>36</v>
      </c>
      <c r="B41" s="39" t="s">
        <v>1362</v>
      </c>
      <c r="C41" s="39" t="s">
        <v>1362</v>
      </c>
      <c r="D41" s="39">
        <v>34.200000000000003</v>
      </c>
      <c r="E41" s="39">
        <v>36.799999999999997</v>
      </c>
      <c r="F41" s="39">
        <v>40</v>
      </c>
      <c r="G41" s="39">
        <v>41.6</v>
      </c>
      <c r="H41" s="39">
        <v>45.9</v>
      </c>
      <c r="I41" s="39">
        <v>49.1</v>
      </c>
      <c r="J41" s="39">
        <v>49.4</v>
      </c>
      <c r="K41" s="39">
        <v>49.8</v>
      </c>
    </row>
    <row r="42" spans="1:11" x14ac:dyDescent="0.2">
      <c r="A42" s="44" t="s">
        <v>37</v>
      </c>
      <c r="B42" s="39" t="s">
        <v>1362</v>
      </c>
      <c r="C42" s="39" t="s">
        <v>1362</v>
      </c>
      <c r="D42" s="39">
        <v>45.9</v>
      </c>
      <c r="E42" s="39">
        <v>49.5</v>
      </c>
      <c r="F42" s="39">
        <v>52</v>
      </c>
      <c r="G42" s="39">
        <v>53.3</v>
      </c>
      <c r="H42" s="39">
        <v>56.8</v>
      </c>
      <c r="I42" s="39">
        <v>59.8</v>
      </c>
      <c r="J42" s="39">
        <v>60.7</v>
      </c>
      <c r="K42" s="39">
        <v>61.6</v>
      </c>
    </row>
    <row r="43" spans="1:11" x14ac:dyDescent="0.2">
      <c r="A43" s="44" t="s">
        <v>38</v>
      </c>
      <c r="B43" s="39" t="s">
        <v>1362</v>
      </c>
      <c r="C43" s="39" t="s">
        <v>1362</v>
      </c>
      <c r="D43" s="39">
        <v>61.1</v>
      </c>
      <c r="E43" s="39">
        <v>60.4</v>
      </c>
      <c r="F43" s="39">
        <v>62.8</v>
      </c>
      <c r="G43" s="39">
        <v>63.8</v>
      </c>
      <c r="H43" s="39">
        <v>64.5</v>
      </c>
      <c r="I43" s="39">
        <v>67.099999999999994</v>
      </c>
      <c r="J43" s="39">
        <v>66.7</v>
      </c>
      <c r="K43" s="39">
        <v>68.900000000000006</v>
      </c>
    </row>
    <row r="44" spans="1:11" x14ac:dyDescent="0.2">
      <c r="A44" s="44" t="s">
        <v>39</v>
      </c>
      <c r="B44" s="39" t="s">
        <v>1362</v>
      </c>
      <c r="C44" s="39" t="s">
        <v>1362</v>
      </c>
      <c r="D44" s="39">
        <v>48</v>
      </c>
      <c r="E44" s="39">
        <v>51.4</v>
      </c>
      <c r="F44" s="39">
        <v>52.3</v>
      </c>
      <c r="G44" s="39">
        <v>55.6</v>
      </c>
      <c r="H44" s="39">
        <v>58.3</v>
      </c>
      <c r="I44" s="39">
        <v>60.9</v>
      </c>
      <c r="J44" s="39">
        <v>62.5</v>
      </c>
      <c r="K44" s="39">
        <v>63.1</v>
      </c>
    </row>
    <row r="45" spans="1:11" s="46" customFormat="1" x14ac:dyDescent="0.2">
      <c r="A45" s="45" t="s">
        <v>40</v>
      </c>
      <c r="B45" s="39" t="s">
        <v>1362</v>
      </c>
      <c r="C45" s="39" t="s">
        <v>1362</v>
      </c>
      <c r="D45" s="47">
        <v>45.2</v>
      </c>
      <c r="E45" s="47">
        <v>47.6</v>
      </c>
      <c r="F45" s="47">
        <v>49.6</v>
      </c>
      <c r="G45" s="47">
        <v>51.7</v>
      </c>
      <c r="H45" s="47">
        <v>54.7</v>
      </c>
      <c r="I45" s="47">
        <v>57.6</v>
      </c>
      <c r="J45" s="47">
        <v>58.5</v>
      </c>
      <c r="K45" s="47">
        <v>59.5</v>
      </c>
    </row>
    <row r="46" spans="1:11" x14ac:dyDescent="0.2">
      <c r="A46" s="44" t="s">
        <v>41</v>
      </c>
      <c r="B46" s="39" t="s">
        <v>1362</v>
      </c>
      <c r="C46" s="39" t="s">
        <v>1362</v>
      </c>
      <c r="D46" s="39">
        <v>69.400000000000006</v>
      </c>
      <c r="E46" s="39">
        <v>70.599999999999994</v>
      </c>
      <c r="F46" s="39">
        <v>72.3</v>
      </c>
      <c r="G46" s="39">
        <v>74.7</v>
      </c>
      <c r="H46" s="39">
        <v>77.400000000000006</v>
      </c>
      <c r="I46" s="39">
        <v>78.5</v>
      </c>
      <c r="J46" s="39">
        <v>79.5</v>
      </c>
      <c r="K46" s="39">
        <v>79.5</v>
      </c>
    </row>
    <row r="47" spans="1:11" x14ac:dyDescent="0.2">
      <c r="A47" s="44" t="s">
        <v>42</v>
      </c>
      <c r="B47" s="39" t="s">
        <v>1362</v>
      </c>
      <c r="C47" s="39" t="s">
        <v>1362</v>
      </c>
      <c r="D47" s="39">
        <v>46</v>
      </c>
      <c r="E47" s="39">
        <v>48.3</v>
      </c>
      <c r="F47" s="39">
        <v>50.7</v>
      </c>
      <c r="G47" s="39">
        <v>53.6</v>
      </c>
      <c r="H47" s="39">
        <v>56.3</v>
      </c>
      <c r="I47" s="39">
        <v>58.3</v>
      </c>
      <c r="J47" s="39">
        <v>59.9</v>
      </c>
      <c r="K47" s="39">
        <v>60.7</v>
      </c>
    </row>
    <row r="48" spans="1:11" x14ac:dyDescent="0.2">
      <c r="A48" s="44" t="s">
        <v>43</v>
      </c>
      <c r="B48" s="39" t="s">
        <v>1362</v>
      </c>
      <c r="C48" s="39" t="s">
        <v>1362</v>
      </c>
      <c r="D48" s="39">
        <v>46</v>
      </c>
      <c r="E48" s="39">
        <v>48.4</v>
      </c>
      <c r="F48" s="39">
        <v>52</v>
      </c>
      <c r="G48" s="39">
        <v>56.4</v>
      </c>
      <c r="H48" s="39">
        <v>58.8</v>
      </c>
      <c r="I48" s="39">
        <v>60.8</v>
      </c>
      <c r="J48" s="39">
        <v>62.2</v>
      </c>
      <c r="K48" s="39">
        <v>66</v>
      </c>
    </row>
    <row r="49" spans="1:11" x14ac:dyDescent="0.2">
      <c r="A49" s="44" t="s">
        <v>44</v>
      </c>
      <c r="B49" s="39" t="s">
        <v>1362</v>
      </c>
      <c r="C49" s="39" t="s">
        <v>1362</v>
      </c>
      <c r="D49" s="39">
        <v>60.6</v>
      </c>
      <c r="E49" s="39">
        <v>61.7</v>
      </c>
      <c r="F49" s="39">
        <v>63.2</v>
      </c>
      <c r="G49" s="39">
        <v>62.1</v>
      </c>
      <c r="H49" s="39">
        <v>64.599999999999994</v>
      </c>
      <c r="I49" s="39">
        <v>66.3</v>
      </c>
      <c r="J49" s="39">
        <v>66.5</v>
      </c>
      <c r="K49" s="39">
        <v>70.2</v>
      </c>
    </row>
    <row r="50" spans="1:11" x14ac:dyDescent="0.2">
      <c r="A50" s="44" t="s">
        <v>45</v>
      </c>
      <c r="B50" s="39" t="s">
        <v>1362</v>
      </c>
      <c r="C50" s="39" t="s">
        <v>1362</v>
      </c>
      <c r="D50" s="39">
        <v>79.599999999999994</v>
      </c>
      <c r="E50" s="39">
        <v>78.900000000000006</v>
      </c>
      <c r="F50" s="39">
        <v>80.099999999999994</v>
      </c>
      <c r="G50" s="39">
        <v>81.8</v>
      </c>
      <c r="H50" s="39">
        <v>83.7</v>
      </c>
      <c r="I50" s="39">
        <v>83.6</v>
      </c>
      <c r="J50" s="39">
        <v>83.6</v>
      </c>
      <c r="K50" s="39">
        <v>85.1</v>
      </c>
    </row>
    <row r="51" spans="1:11" s="46" customFormat="1" x14ac:dyDescent="0.2">
      <c r="A51" s="45" t="s">
        <v>46</v>
      </c>
      <c r="B51" s="39" t="s">
        <v>1362</v>
      </c>
      <c r="C51" s="39" t="s">
        <v>1362</v>
      </c>
      <c r="D51" s="47">
        <v>57.6</v>
      </c>
      <c r="E51" s="47">
        <v>59.2</v>
      </c>
      <c r="F51" s="47">
        <v>61.2</v>
      </c>
      <c r="G51" s="47">
        <v>63.4</v>
      </c>
      <c r="H51" s="47">
        <v>65.900000000000006</v>
      </c>
      <c r="I51" s="47">
        <v>67.2</v>
      </c>
      <c r="J51" s="47">
        <v>68.099999999999994</v>
      </c>
      <c r="K51" s="47">
        <v>69.5</v>
      </c>
    </row>
    <row r="52" spans="1:11" x14ac:dyDescent="0.2">
      <c r="A52" s="44" t="s">
        <v>47</v>
      </c>
      <c r="B52" s="39" t="s">
        <v>1362</v>
      </c>
      <c r="C52" s="39" t="s">
        <v>1362</v>
      </c>
      <c r="D52" s="39">
        <v>37</v>
      </c>
      <c r="E52" s="39">
        <v>40.9</v>
      </c>
      <c r="F52" s="39">
        <v>44.2</v>
      </c>
      <c r="G52" s="39">
        <v>50.1</v>
      </c>
      <c r="H52" s="39">
        <v>52.4</v>
      </c>
      <c r="I52" s="39">
        <v>54.7</v>
      </c>
      <c r="J52" s="39">
        <v>54.8</v>
      </c>
      <c r="K52" s="39">
        <v>56.5</v>
      </c>
    </row>
    <row r="53" spans="1:11" x14ac:dyDescent="0.2">
      <c r="A53" s="44" t="s">
        <v>48</v>
      </c>
      <c r="B53" s="39" t="s">
        <v>1362</v>
      </c>
      <c r="C53" s="39" t="s">
        <v>1362</v>
      </c>
      <c r="D53" s="39">
        <v>50.8</v>
      </c>
      <c r="E53" s="39">
        <v>53.8</v>
      </c>
      <c r="F53" s="39">
        <v>57.1</v>
      </c>
      <c r="G53" s="39">
        <v>60.6</v>
      </c>
      <c r="H53" s="39">
        <v>64.099999999999994</v>
      </c>
      <c r="I53" s="39">
        <v>66.900000000000006</v>
      </c>
      <c r="J53" s="39">
        <v>68.2</v>
      </c>
      <c r="K53" s="39">
        <v>70.3</v>
      </c>
    </row>
    <row r="54" spans="1:11" x14ac:dyDescent="0.2">
      <c r="A54" s="44" t="s">
        <v>49</v>
      </c>
      <c r="B54" s="39" t="s">
        <v>1362</v>
      </c>
      <c r="C54" s="39" t="s">
        <v>1362</v>
      </c>
      <c r="D54" s="39">
        <v>36.4</v>
      </c>
      <c r="E54" s="39">
        <v>40.6</v>
      </c>
      <c r="F54" s="39">
        <v>45.1</v>
      </c>
      <c r="G54" s="39">
        <v>48.7</v>
      </c>
      <c r="H54" s="39">
        <v>54.9</v>
      </c>
      <c r="I54" s="39">
        <v>56</v>
      </c>
      <c r="J54" s="39">
        <v>59.9</v>
      </c>
      <c r="K54" s="39">
        <v>61</v>
      </c>
    </row>
    <row r="55" spans="1:11" s="46" customFormat="1" x14ac:dyDescent="0.2">
      <c r="A55" s="45" t="s">
        <v>50</v>
      </c>
      <c r="B55" s="47" t="s">
        <v>1362</v>
      </c>
      <c r="C55" s="47" t="s">
        <v>1362</v>
      </c>
      <c r="D55" s="47">
        <v>42.9</v>
      </c>
      <c r="E55" s="47">
        <v>46.8</v>
      </c>
      <c r="F55" s="47">
        <v>50.6</v>
      </c>
      <c r="G55" s="47">
        <v>55.3</v>
      </c>
      <c r="H55" s="47">
        <v>58.9</v>
      </c>
      <c r="I55" s="47">
        <v>61.5</v>
      </c>
      <c r="J55" s="47">
        <v>62.8</v>
      </c>
      <c r="K55" s="47">
        <v>64.8</v>
      </c>
    </row>
    <row r="56" spans="1:11" x14ac:dyDescent="0.2">
      <c r="A56" s="44" t="s">
        <v>51</v>
      </c>
      <c r="B56" s="39" t="s">
        <v>1362</v>
      </c>
      <c r="C56" s="39" t="s">
        <v>1362</v>
      </c>
      <c r="D56" s="39">
        <v>50</v>
      </c>
      <c r="E56" s="39">
        <v>50.6</v>
      </c>
      <c r="F56" s="39">
        <v>52.6</v>
      </c>
      <c r="G56" s="39">
        <v>55.9</v>
      </c>
      <c r="H56" s="39">
        <v>56.7</v>
      </c>
      <c r="I56" s="39">
        <v>58.8</v>
      </c>
      <c r="J56" s="39">
        <v>60.9</v>
      </c>
      <c r="K56" s="39">
        <v>61.9</v>
      </c>
    </row>
    <row r="57" spans="1:11" s="46" customFormat="1" x14ac:dyDescent="0.2">
      <c r="A57" s="45" t="s">
        <v>52</v>
      </c>
      <c r="B57" s="47" t="s">
        <v>1362</v>
      </c>
      <c r="C57" s="47" t="s">
        <v>1362</v>
      </c>
      <c r="D57" s="39">
        <v>50</v>
      </c>
      <c r="E57" s="39">
        <v>50.6</v>
      </c>
      <c r="F57" s="39">
        <v>52.6</v>
      </c>
      <c r="G57" s="39">
        <v>55.9</v>
      </c>
      <c r="H57" s="39">
        <v>56.7</v>
      </c>
      <c r="I57" s="39">
        <v>58.8</v>
      </c>
      <c r="J57" s="39">
        <v>60.9</v>
      </c>
      <c r="K57" s="39">
        <v>61.9</v>
      </c>
    </row>
    <row r="58" spans="1:11" x14ac:dyDescent="0.2">
      <c r="A58" s="44" t="s">
        <v>53</v>
      </c>
      <c r="B58" s="39" t="s">
        <v>1362</v>
      </c>
      <c r="C58" s="39" t="s">
        <v>1362</v>
      </c>
      <c r="D58" s="39">
        <v>40.1</v>
      </c>
      <c r="E58" s="39">
        <v>41.9</v>
      </c>
      <c r="F58" s="39">
        <v>43.5</v>
      </c>
      <c r="G58" s="39">
        <v>45.8</v>
      </c>
      <c r="H58" s="39">
        <v>49.4</v>
      </c>
      <c r="I58" s="39">
        <v>54.8</v>
      </c>
      <c r="J58" s="39">
        <v>53.5</v>
      </c>
      <c r="K58" s="39">
        <v>55</v>
      </c>
    </row>
    <row r="59" spans="1:11" s="46" customFormat="1" x14ac:dyDescent="0.2">
      <c r="A59" s="48" t="s">
        <v>25</v>
      </c>
      <c r="B59" s="49" t="s">
        <v>1362</v>
      </c>
      <c r="C59" s="49" t="s">
        <v>1362</v>
      </c>
      <c r="D59" s="49">
        <v>45</v>
      </c>
      <c r="E59" s="49">
        <v>46.4</v>
      </c>
      <c r="F59" s="49">
        <v>48.3</v>
      </c>
      <c r="G59" s="49">
        <v>50.9</v>
      </c>
      <c r="H59" s="49">
        <v>53.6</v>
      </c>
      <c r="I59" s="49">
        <v>55.1</v>
      </c>
      <c r="J59" s="49">
        <v>56.3</v>
      </c>
      <c r="K59" s="49">
        <v>57</v>
      </c>
    </row>
    <row r="60" spans="1:11" s="41" customFormat="1" ht="3.75" customHeight="1" x14ac:dyDescent="0.2">
      <c r="A60" s="1"/>
      <c r="B60" s="1"/>
      <c r="C60" s="1"/>
      <c r="D60" s="1"/>
      <c r="E60" s="1"/>
      <c r="F60" s="1"/>
      <c r="G60" s="1"/>
      <c r="H60" s="1"/>
      <c r="I60" s="1"/>
    </row>
    <row r="61" spans="1:11" x14ac:dyDescent="0.2">
      <c r="A61" s="28" t="s">
        <v>8</v>
      </c>
    </row>
    <row r="62" spans="1:11" x14ac:dyDescent="0.2">
      <c r="A62" s="28" t="s">
        <v>9</v>
      </c>
    </row>
    <row r="63" spans="1:11" ht="12.75" customHeight="1" x14ac:dyDescent="0.2">
      <c r="A63" s="272" t="s">
        <v>1082</v>
      </c>
      <c r="B63" s="272"/>
      <c r="C63" s="272"/>
      <c r="D63" s="272"/>
      <c r="E63" s="272"/>
      <c r="F63" s="272"/>
      <c r="G63" s="272"/>
      <c r="H63" s="272"/>
      <c r="I63" s="272"/>
    </row>
    <row r="64" spans="1:11" x14ac:dyDescent="0.2">
      <c r="A64" s="251" t="s">
        <v>136</v>
      </c>
      <c r="B64" s="28"/>
      <c r="C64" s="28"/>
      <c r="D64" s="28"/>
      <c r="E64" s="28"/>
      <c r="F64" s="28"/>
      <c r="G64" s="28"/>
      <c r="H64" s="28"/>
      <c r="I64" s="29"/>
    </row>
  </sheetData>
  <mergeCells count="4">
    <mergeCell ref="A2:I2"/>
    <mergeCell ref="A63:I63"/>
    <mergeCell ref="B4:K4"/>
    <mergeCell ref="A1:K1"/>
  </mergeCells>
  <hyperlinks>
    <hyperlink ref="A64" r:id="rId1"/>
  </hyperlinks>
  <pageMargins left="0.75" right="0.16" top="0.59" bottom="0.56999999999999995" header="0.5" footer="0.5"/>
  <pageSetup paperSize="9" scale="6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85" zoomScaleNormal="85" workbookViewId="0">
      <selection sqref="A1:K1"/>
    </sheetView>
  </sheetViews>
  <sheetFormatPr defaultRowHeight="12.75" x14ac:dyDescent="0.2"/>
  <cols>
    <col min="1" max="1" width="30.42578125" style="52" customWidth="1"/>
    <col min="2" max="2" width="10.7109375" style="52" customWidth="1"/>
    <col min="3" max="6" width="8.140625" style="75" customWidth="1"/>
    <col min="7" max="7" width="4.42578125" style="75" customWidth="1"/>
    <col min="8" max="11" width="8.140625" style="75" customWidth="1"/>
    <col min="12" max="16384" width="9.140625" style="52"/>
  </cols>
  <sheetData>
    <row r="1" spans="1:11" ht="27.75" customHeight="1" x14ac:dyDescent="0.2">
      <c r="A1" s="277" t="s">
        <v>1088</v>
      </c>
      <c r="B1" s="277"/>
      <c r="C1" s="277"/>
      <c r="D1" s="277"/>
      <c r="E1" s="277"/>
      <c r="F1" s="277"/>
      <c r="G1" s="277"/>
      <c r="H1" s="277"/>
      <c r="I1" s="277"/>
      <c r="J1" s="277"/>
      <c r="K1" s="277"/>
    </row>
    <row r="2" spans="1:11" ht="12.75" customHeight="1" x14ac:dyDescent="0.2">
      <c r="A2" s="278" t="s">
        <v>1</v>
      </c>
      <c r="B2" s="278"/>
      <c r="C2" s="278"/>
      <c r="D2" s="278"/>
      <c r="E2" s="278"/>
      <c r="F2" s="278"/>
      <c r="G2" s="278"/>
      <c r="H2" s="278"/>
      <c r="I2" s="278"/>
      <c r="J2" s="278"/>
      <c r="K2" s="278"/>
    </row>
    <row r="3" spans="1:11" x14ac:dyDescent="0.2">
      <c r="A3" s="53"/>
      <c r="B3" s="54"/>
      <c r="C3" s="53"/>
      <c r="D3" s="53"/>
      <c r="E3" s="53"/>
      <c r="F3" s="53"/>
      <c r="G3" s="53"/>
      <c r="H3" s="53"/>
      <c r="I3" s="53"/>
      <c r="J3" s="53"/>
      <c r="K3" s="55"/>
    </row>
    <row r="4" spans="1:11" x14ac:dyDescent="0.2">
      <c r="A4" s="56"/>
      <c r="B4" s="279" t="s">
        <v>56</v>
      </c>
      <c r="C4" s="282" t="s">
        <v>57</v>
      </c>
      <c r="D4" s="282"/>
      <c r="E4" s="282"/>
      <c r="F4" s="282"/>
      <c r="G4" s="282"/>
      <c r="H4" s="282"/>
      <c r="I4" s="282"/>
      <c r="J4" s="282"/>
      <c r="K4" s="282"/>
    </row>
    <row r="5" spans="1:11" x14ac:dyDescent="0.2">
      <c r="A5" s="54"/>
      <c r="B5" s="280"/>
      <c r="C5" s="282" t="s">
        <v>110</v>
      </c>
      <c r="D5" s="282"/>
      <c r="E5" s="282"/>
      <c r="F5" s="282"/>
      <c r="G5" s="55"/>
      <c r="H5" s="282" t="s">
        <v>58</v>
      </c>
      <c r="I5" s="282"/>
      <c r="J5" s="282"/>
      <c r="K5" s="282"/>
    </row>
    <row r="6" spans="1:11" ht="27.75" customHeight="1" x14ac:dyDescent="0.2">
      <c r="A6" s="57"/>
      <c r="B6" s="281"/>
      <c r="C6" s="58">
        <v>16</v>
      </c>
      <c r="D6" s="58">
        <v>17</v>
      </c>
      <c r="E6" s="58">
        <v>18</v>
      </c>
      <c r="F6" s="58">
        <v>19</v>
      </c>
      <c r="G6" s="59"/>
      <c r="H6" s="58">
        <v>16</v>
      </c>
      <c r="I6" s="58">
        <v>17</v>
      </c>
      <c r="J6" s="58">
        <v>18</v>
      </c>
      <c r="K6" s="58">
        <v>19</v>
      </c>
    </row>
    <row r="7" spans="1:11" x14ac:dyDescent="0.2">
      <c r="A7" s="60" t="s">
        <v>11</v>
      </c>
      <c r="B7" s="61">
        <v>568579</v>
      </c>
      <c r="C7" s="62">
        <v>69</v>
      </c>
      <c r="D7" s="62">
        <v>76.8</v>
      </c>
      <c r="E7" s="62">
        <v>83.4</v>
      </c>
      <c r="F7" s="62">
        <v>85.6</v>
      </c>
      <c r="G7" s="62" t="s">
        <v>1362</v>
      </c>
      <c r="H7" s="62">
        <v>56.5</v>
      </c>
      <c r="I7" s="62">
        <v>60.4</v>
      </c>
      <c r="J7" s="62">
        <v>63.8</v>
      </c>
      <c r="K7" s="62">
        <v>65.8</v>
      </c>
    </row>
    <row r="8" spans="1:11" x14ac:dyDescent="0.2">
      <c r="A8" s="63"/>
      <c r="B8" s="61"/>
      <c r="C8" s="62" t="s">
        <v>1362</v>
      </c>
      <c r="D8" s="62" t="s">
        <v>1362</v>
      </c>
      <c r="E8" s="62" t="s">
        <v>1362</v>
      </c>
      <c r="F8" s="62" t="s">
        <v>1362</v>
      </c>
      <c r="G8" s="62" t="s">
        <v>1362</v>
      </c>
      <c r="H8" s="62" t="s">
        <v>1362</v>
      </c>
      <c r="I8" s="62" t="s">
        <v>1362</v>
      </c>
      <c r="J8" s="62" t="s">
        <v>1362</v>
      </c>
      <c r="K8" s="62" t="s">
        <v>1362</v>
      </c>
    </row>
    <row r="9" spans="1:11" x14ac:dyDescent="0.2">
      <c r="A9" s="64" t="s">
        <v>12</v>
      </c>
      <c r="B9" s="61"/>
      <c r="C9" s="62" t="s">
        <v>1362</v>
      </c>
      <c r="D9" s="62" t="s">
        <v>1362</v>
      </c>
      <c r="E9" s="62" t="s">
        <v>1362</v>
      </c>
      <c r="F9" s="62" t="s">
        <v>1362</v>
      </c>
      <c r="G9" s="62" t="s">
        <v>1362</v>
      </c>
      <c r="H9" s="62" t="s">
        <v>1362</v>
      </c>
      <c r="I9" s="62" t="s">
        <v>1362</v>
      </c>
      <c r="J9" s="62" t="s">
        <v>1362</v>
      </c>
      <c r="K9" s="62" t="s">
        <v>1362</v>
      </c>
    </row>
    <row r="10" spans="1:11" x14ac:dyDescent="0.2">
      <c r="A10" s="63" t="s">
        <v>13</v>
      </c>
      <c r="B10" s="61">
        <v>289807</v>
      </c>
      <c r="C10" s="65">
        <v>64.900000000000006</v>
      </c>
      <c r="D10" s="65">
        <v>72.599999999999994</v>
      </c>
      <c r="E10" s="65">
        <v>80.2</v>
      </c>
      <c r="F10" s="65">
        <v>82.9</v>
      </c>
      <c r="G10" s="62" t="s">
        <v>1362</v>
      </c>
      <c r="H10" s="62">
        <v>52.7</v>
      </c>
      <c r="I10" s="62">
        <v>56.7</v>
      </c>
      <c r="J10" s="62">
        <v>60.6</v>
      </c>
      <c r="K10" s="62">
        <v>62.9</v>
      </c>
    </row>
    <row r="11" spans="1:11" x14ac:dyDescent="0.2">
      <c r="A11" s="63" t="s">
        <v>14</v>
      </c>
      <c r="B11" s="61">
        <v>278769</v>
      </c>
      <c r="C11" s="65">
        <v>73.3</v>
      </c>
      <c r="D11" s="65">
        <v>81.099999999999994</v>
      </c>
      <c r="E11" s="65">
        <v>86.6</v>
      </c>
      <c r="F11" s="65">
        <v>88.4</v>
      </c>
      <c r="G11" s="62" t="s">
        <v>1362</v>
      </c>
      <c r="H11" s="62">
        <v>60.4</v>
      </c>
      <c r="I11" s="62">
        <v>64.2</v>
      </c>
      <c r="J11" s="62">
        <v>67.2</v>
      </c>
      <c r="K11" s="62">
        <v>68.900000000000006</v>
      </c>
    </row>
    <row r="12" spans="1:11" x14ac:dyDescent="0.2">
      <c r="A12" s="63" t="s">
        <v>15</v>
      </c>
      <c r="B12" s="61"/>
      <c r="C12" s="65">
        <v>8.4</v>
      </c>
      <c r="D12" s="65">
        <v>8.5</v>
      </c>
      <c r="E12" s="65">
        <v>6.4</v>
      </c>
      <c r="F12" s="65">
        <v>5.5</v>
      </c>
      <c r="G12" s="62" t="s">
        <v>1362</v>
      </c>
      <c r="H12" s="62">
        <v>7.8</v>
      </c>
      <c r="I12" s="62">
        <v>7.6</v>
      </c>
      <c r="J12" s="62">
        <v>6.7</v>
      </c>
      <c r="K12" s="62">
        <v>6.1</v>
      </c>
    </row>
    <row r="13" spans="1:11" x14ac:dyDescent="0.2">
      <c r="A13" s="63"/>
      <c r="B13" s="61"/>
      <c r="C13" s="65" t="s">
        <v>1362</v>
      </c>
      <c r="D13" s="65" t="s">
        <v>1362</v>
      </c>
      <c r="E13" s="65" t="s">
        <v>1362</v>
      </c>
      <c r="F13" s="65" t="s">
        <v>1362</v>
      </c>
      <c r="G13" s="62" t="s">
        <v>1362</v>
      </c>
      <c r="H13" s="62" t="s">
        <v>1362</v>
      </c>
      <c r="I13" s="62" t="s">
        <v>1362</v>
      </c>
      <c r="J13" s="62" t="s">
        <v>1362</v>
      </c>
      <c r="K13" s="62" t="s">
        <v>1362</v>
      </c>
    </row>
    <row r="14" spans="1:11" x14ac:dyDescent="0.2">
      <c r="A14" s="64" t="s">
        <v>16</v>
      </c>
      <c r="B14" s="61"/>
      <c r="C14" s="65" t="s">
        <v>1362</v>
      </c>
      <c r="D14" s="65" t="s">
        <v>1362</v>
      </c>
      <c r="E14" s="65" t="s">
        <v>1362</v>
      </c>
      <c r="F14" s="65" t="s">
        <v>1362</v>
      </c>
      <c r="G14" s="62" t="s">
        <v>1362</v>
      </c>
      <c r="H14" s="62" t="s">
        <v>1362</v>
      </c>
      <c r="I14" s="62" t="s">
        <v>1362</v>
      </c>
      <c r="J14" s="62" t="s">
        <v>1362</v>
      </c>
      <c r="K14" s="62" t="s">
        <v>1362</v>
      </c>
    </row>
    <row r="15" spans="1:11" x14ac:dyDescent="0.2">
      <c r="A15" s="63" t="s">
        <v>17</v>
      </c>
      <c r="B15" s="61">
        <v>488885</v>
      </c>
      <c r="C15" s="65">
        <v>72.3</v>
      </c>
      <c r="D15" s="65">
        <v>79.7</v>
      </c>
      <c r="E15" s="65">
        <v>85.9</v>
      </c>
      <c r="F15" s="65">
        <v>87.9</v>
      </c>
      <c r="G15" s="62" t="s">
        <v>1362</v>
      </c>
      <c r="H15" s="62">
        <v>60.4</v>
      </c>
      <c r="I15" s="62">
        <v>64.3</v>
      </c>
      <c r="J15" s="62">
        <v>67.7</v>
      </c>
      <c r="K15" s="62">
        <v>69.599999999999994</v>
      </c>
    </row>
    <row r="16" spans="1:11" x14ac:dyDescent="0.2">
      <c r="A16" s="63" t="s">
        <v>18</v>
      </c>
      <c r="B16" s="61">
        <v>79694</v>
      </c>
      <c r="C16" s="65">
        <v>49.1</v>
      </c>
      <c r="D16" s="65">
        <v>59.1</v>
      </c>
      <c r="E16" s="65">
        <v>67.900000000000006</v>
      </c>
      <c r="F16" s="65">
        <v>71.3</v>
      </c>
      <c r="G16" s="62" t="s">
        <v>1362</v>
      </c>
      <c r="H16" s="62">
        <v>32.6</v>
      </c>
      <c r="I16" s="62">
        <v>36.200000000000003</v>
      </c>
      <c r="J16" s="62">
        <v>40</v>
      </c>
      <c r="K16" s="62">
        <v>42.5</v>
      </c>
    </row>
    <row r="17" spans="1:11" x14ac:dyDescent="0.2">
      <c r="A17" s="63" t="s">
        <v>19</v>
      </c>
      <c r="B17" s="61"/>
      <c r="C17" s="65">
        <v>23.2</v>
      </c>
      <c r="D17" s="65">
        <v>20.6</v>
      </c>
      <c r="E17" s="65">
        <v>18</v>
      </c>
      <c r="F17" s="65">
        <v>16.600000000000001</v>
      </c>
      <c r="G17" s="62" t="s">
        <v>1362</v>
      </c>
      <c r="H17" s="62">
        <v>27.8</v>
      </c>
      <c r="I17" s="62">
        <v>28.1</v>
      </c>
      <c r="J17" s="62">
        <v>27.7</v>
      </c>
      <c r="K17" s="62">
        <v>27.1</v>
      </c>
    </row>
    <row r="18" spans="1:11" x14ac:dyDescent="0.2">
      <c r="A18" s="63"/>
      <c r="B18" s="61"/>
      <c r="C18" s="62" t="s">
        <v>1362</v>
      </c>
      <c r="D18" s="62" t="s">
        <v>1362</v>
      </c>
      <c r="E18" s="62" t="s">
        <v>1362</v>
      </c>
      <c r="F18" s="62" t="s">
        <v>1362</v>
      </c>
      <c r="G18" s="62" t="s">
        <v>1362</v>
      </c>
      <c r="H18" s="62" t="s">
        <v>1362</v>
      </c>
      <c r="I18" s="62" t="s">
        <v>1362</v>
      </c>
      <c r="J18" s="62" t="s">
        <v>1362</v>
      </c>
      <c r="K18" s="62" t="s">
        <v>1362</v>
      </c>
    </row>
    <row r="19" spans="1:11" x14ac:dyDescent="0.2">
      <c r="A19" s="64" t="s">
        <v>20</v>
      </c>
      <c r="B19" s="61"/>
      <c r="C19" s="62"/>
      <c r="D19" s="62"/>
      <c r="E19" s="62"/>
      <c r="F19" s="62"/>
      <c r="G19" s="62"/>
      <c r="H19" s="62"/>
      <c r="I19" s="62"/>
      <c r="J19" s="62"/>
      <c r="K19" s="62"/>
    </row>
    <row r="20" spans="1:11" x14ac:dyDescent="0.2">
      <c r="A20" s="68" t="s">
        <v>21</v>
      </c>
      <c r="B20" s="61">
        <v>141718</v>
      </c>
      <c r="C20" s="62">
        <v>58.6</v>
      </c>
      <c r="D20" s="62">
        <v>67.8</v>
      </c>
      <c r="E20" s="62">
        <v>75.900000000000006</v>
      </c>
      <c r="F20" s="62">
        <v>78.7</v>
      </c>
      <c r="G20" s="62" t="s">
        <v>1362</v>
      </c>
      <c r="H20" s="62">
        <v>42.1</v>
      </c>
      <c r="I20" s="62">
        <v>46.1</v>
      </c>
      <c r="J20" s="62">
        <v>50.1</v>
      </c>
      <c r="K20" s="62">
        <v>52.5</v>
      </c>
    </row>
    <row r="21" spans="1:11" x14ac:dyDescent="0.2">
      <c r="A21" s="68" t="s">
        <v>22</v>
      </c>
      <c r="B21" s="61">
        <v>141725</v>
      </c>
      <c r="C21" s="62">
        <v>64.5</v>
      </c>
      <c r="D21" s="62">
        <v>73</v>
      </c>
      <c r="E21" s="62">
        <v>80.5</v>
      </c>
      <c r="F21" s="62">
        <v>83.1</v>
      </c>
      <c r="G21" s="62" t="s">
        <v>1362</v>
      </c>
      <c r="H21" s="62">
        <v>50.6</v>
      </c>
      <c r="I21" s="62">
        <v>54.6</v>
      </c>
      <c r="J21" s="62">
        <v>58.3</v>
      </c>
      <c r="K21" s="62">
        <v>60.5</v>
      </c>
    </row>
    <row r="22" spans="1:11" x14ac:dyDescent="0.2">
      <c r="A22" s="68" t="s">
        <v>23</v>
      </c>
      <c r="B22" s="61">
        <v>141719</v>
      </c>
      <c r="C22" s="62">
        <v>72.5</v>
      </c>
      <c r="D22" s="62">
        <v>79.900000000000006</v>
      </c>
      <c r="E22" s="62">
        <v>86.2</v>
      </c>
      <c r="F22" s="62">
        <v>88.2</v>
      </c>
      <c r="G22" s="62" t="s">
        <v>1362</v>
      </c>
      <c r="H22" s="62">
        <v>61.5</v>
      </c>
      <c r="I22" s="62">
        <v>65.400000000000006</v>
      </c>
      <c r="J22" s="62">
        <v>68.7</v>
      </c>
      <c r="K22" s="62">
        <v>70.7</v>
      </c>
    </row>
    <row r="23" spans="1:11" x14ac:dyDescent="0.2">
      <c r="A23" s="68" t="s">
        <v>24</v>
      </c>
      <c r="B23" s="61">
        <v>141699</v>
      </c>
      <c r="C23" s="62">
        <v>80.7</v>
      </c>
      <c r="D23" s="62">
        <v>86.5</v>
      </c>
      <c r="E23" s="62">
        <v>91</v>
      </c>
      <c r="F23" s="62">
        <v>92.4</v>
      </c>
      <c r="G23" s="62" t="s">
        <v>1362</v>
      </c>
      <c r="H23" s="62">
        <v>72</v>
      </c>
      <c r="I23" s="62">
        <v>75.599999999999994</v>
      </c>
      <c r="J23" s="62">
        <v>78.3</v>
      </c>
      <c r="K23" s="62">
        <v>79.8</v>
      </c>
    </row>
    <row r="24" spans="1:11" x14ac:dyDescent="0.2">
      <c r="A24" s="68" t="s">
        <v>25</v>
      </c>
      <c r="B24" s="61">
        <v>566861</v>
      </c>
      <c r="C24" s="62">
        <v>69.099999999999994</v>
      </c>
      <c r="D24" s="62">
        <v>76.8</v>
      </c>
      <c r="E24" s="62">
        <v>83.4</v>
      </c>
      <c r="F24" s="62">
        <v>85.6</v>
      </c>
      <c r="G24" s="62" t="s">
        <v>1362</v>
      </c>
      <c r="H24" s="62">
        <v>56.5</v>
      </c>
      <c r="I24" s="62">
        <v>60.4</v>
      </c>
      <c r="J24" s="62">
        <v>63.9</v>
      </c>
      <c r="K24" s="62">
        <v>65.900000000000006</v>
      </c>
    </row>
    <row r="25" spans="1:11" ht="24" x14ac:dyDescent="0.2">
      <c r="A25" s="68" t="s">
        <v>26</v>
      </c>
      <c r="B25" s="61"/>
      <c r="C25" s="62">
        <v>22.1</v>
      </c>
      <c r="D25" s="62">
        <v>18.7</v>
      </c>
      <c r="E25" s="62">
        <v>15.1</v>
      </c>
      <c r="F25" s="62">
        <v>13.7</v>
      </c>
      <c r="G25" s="62" t="s">
        <v>1362</v>
      </c>
      <c r="H25" s="62">
        <v>29.9</v>
      </c>
      <c r="I25" s="62">
        <v>29.5</v>
      </c>
      <c r="J25" s="62">
        <v>28.2</v>
      </c>
      <c r="K25" s="62">
        <v>27.4</v>
      </c>
    </row>
    <row r="26" spans="1:11" x14ac:dyDescent="0.2">
      <c r="A26" s="63"/>
      <c r="B26" s="61"/>
      <c r="C26" s="62" t="s">
        <v>1362</v>
      </c>
      <c r="D26" s="62" t="s">
        <v>1362</v>
      </c>
      <c r="E26" s="62" t="s">
        <v>1362</v>
      </c>
      <c r="F26" s="62" t="s">
        <v>1362</v>
      </c>
      <c r="G26" s="62" t="s">
        <v>1362</v>
      </c>
      <c r="H26" s="62" t="s">
        <v>1362</v>
      </c>
      <c r="I26" s="62" t="s">
        <v>1362</v>
      </c>
      <c r="J26" s="62" t="s">
        <v>1362</v>
      </c>
      <c r="K26" s="62" t="s">
        <v>1362</v>
      </c>
    </row>
    <row r="27" spans="1:11" x14ac:dyDescent="0.2">
      <c r="A27" s="64" t="s">
        <v>27</v>
      </c>
      <c r="B27" s="61"/>
      <c r="C27" s="62"/>
      <c r="D27" s="62"/>
      <c r="E27" s="62"/>
      <c r="F27" s="62"/>
      <c r="G27" s="62"/>
      <c r="H27" s="62"/>
      <c r="I27" s="62"/>
      <c r="J27" s="62"/>
      <c r="K27" s="62"/>
    </row>
    <row r="28" spans="1:11" x14ac:dyDescent="0.2">
      <c r="A28" s="38" t="s">
        <v>28</v>
      </c>
      <c r="B28" s="61">
        <v>431565</v>
      </c>
      <c r="C28" s="62">
        <v>78.7</v>
      </c>
      <c r="D28" s="62">
        <v>85.3</v>
      </c>
      <c r="E28" s="62">
        <v>90.5</v>
      </c>
      <c r="F28" s="62">
        <v>92.1</v>
      </c>
      <c r="G28" s="62" t="s">
        <v>1362</v>
      </c>
      <c r="H28" s="62">
        <v>67.7</v>
      </c>
      <c r="I28" s="62">
        <v>71.8</v>
      </c>
      <c r="J28" s="62">
        <v>75.099999999999994</v>
      </c>
      <c r="K28" s="62">
        <v>77</v>
      </c>
    </row>
    <row r="29" spans="1:11" x14ac:dyDescent="0.2">
      <c r="A29" s="38" t="s">
        <v>1083</v>
      </c>
      <c r="B29" s="61">
        <v>137014</v>
      </c>
      <c r="C29" s="62">
        <v>38.5</v>
      </c>
      <c r="D29" s="62">
        <v>50</v>
      </c>
      <c r="E29" s="62">
        <v>61</v>
      </c>
      <c r="F29" s="62">
        <v>65.2</v>
      </c>
      <c r="G29" s="62" t="s">
        <v>1362</v>
      </c>
      <c r="H29" s="62">
        <v>21</v>
      </c>
      <c r="I29" s="62">
        <v>24.4</v>
      </c>
      <c r="J29" s="62">
        <v>28.1</v>
      </c>
      <c r="K29" s="62">
        <v>30.8</v>
      </c>
    </row>
    <row r="30" spans="1:11" x14ac:dyDescent="0.2">
      <c r="A30" s="38" t="s">
        <v>1084</v>
      </c>
      <c r="B30" s="61">
        <v>115101</v>
      </c>
      <c r="C30" s="62">
        <v>42.7</v>
      </c>
      <c r="D30" s="62">
        <v>54.8</v>
      </c>
      <c r="E30" s="62">
        <v>66.400000000000006</v>
      </c>
      <c r="F30" s="62">
        <v>70.5</v>
      </c>
      <c r="G30" s="62" t="s">
        <v>1362</v>
      </c>
      <c r="H30" s="62">
        <v>23.5</v>
      </c>
      <c r="I30" s="62">
        <v>27.2</v>
      </c>
      <c r="J30" s="62">
        <v>31.3</v>
      </c>
      <c r="K30" s="62">
        <v>34.200000000000003</v>
      </c>
    </row>
    <row r="31" spans="1:11" x14ac:dyDescent="0.2">
      <c r="A31" s="38" t="s">
        <v>1085</v>
      </c>
      <c r="B31" s="61">
        <v>75413</v>
      </c>
      <c r="C31" s="62">
        <v>47.2</v>
      </c>
      <c r="D31" s="62">
        <v>60</v>
      </c>
      <c r="E31" s="62">
        <v>71.900000000000006</v>
      </c>
      <c r="F31" s="62">
        <v>75.8</v>
      </c>
      <c r="G31" s="62" t="s">
        <v>1362</v>
      </c>
      <c r="H31" s="62">
        <v>26.4</v>
      </c>
      <c r="I31" s="62">
        <v>30.4</v>
      </c>
      <c r="J31" s="62">
        <v>34.9</v>
      </c>
      <c r="K31" s="62">
        <v>38</v>
      </c>
    </row>
    <row r="32" spans="1:11" x14ac:dyDescent="0.2">
      <c r="A32" s="38" t="s">
        <v>1086</v>
      </c>
      <c r="B32" s="61">
        <v>39688</v>
      </c>
      <c r="C32" s="62">
        <v>34.1</v>
      </c>
      <c r="D32" s="62">
        <v>45</v>
      </c>
      <c r="E32" s="62">
        <v>56.1</v>
      </c>
      <c r="F32" s="62">
        <v>60.5</v>
      </c>
      <c r="G32" s="62" t="s">
        <v>1362</v>
      </c>
      <c r="H32" s="62">
        <v>18</v>
      </c>
      <c r="I32" s="62">
        <v>21.1</v>
      </c>
      <c r="J32" s="62">
        <v>24.4</v>
      </c>
      <c r="K32" s="62">
        <v>27</v>
      </c>
    </row>
    <row r="33" spans="1:11" x14ac:dyDescent="0.2">
      <c r="A33" s="38" t="s">
        <v>1087</v>
      </c>
      <c r="B33" s="61">
        <v>21913</v>
      </c>
      <c r="C33" s="62">
        <v>16.899999999999999</v>
      </c>
      <c r="D33" s="62">
        <v>24.6</v>
      </c>
      <c r="E33" s="62">
        <v>32.700000000000003</v>
      </c>
      <c r="F33" s="62">
        <v>37.200000000000003</v>
      </c>
      <c r="G33" s="62" t="s">
        <v>1362</v>
      </c>
      <c r="H33" s="62">
        <v>7.9</v>
      </c>
      <c r="I33" s="62">
        <v>9.6999999999999993</v>
      </c>
      <c r="J33" s="62">
        <v>11.4</v>
      </c>
      <c r="K33" s="62">
        <v>13</v>
      </c>
    </row>
    <row r="34" spans="1:11" x14ac:dyDescent="0.2">
      <c r="A34" s="63"/>
      <c r="B34" s="61"/>
      <c r="C34" s="62" t="s">
        <v>1362</v>
      </c>
      <c r="D34" s="62" t="s">
        <v>1362</v>
      </c>
      <c r="E34" s="62" t="s">
        <v>1362</v>
      </c>
      <c r="F34" s="62" t="s">
        <v>1362</v>
      </c>
      <c r="G34" s="62" t="s">
        <v>1362</v>
      </c>
      <c r="H34" s="62" t="s">
        <v>1362</v>
      </c>
      <c r="I34" s="62" t="s">
        <v>1362</v>
      </c>
      <c r="J34" s="62" t="s">
        <v>1362</v>
      </c>
      <c r="K34" s="62" t="s">
        <v>1362</v>
      </c>
    </row>
    <row r="35" spans="1:11" x14ac:dyDescent="0.2">
      <c r="A35" s="64" t="s">
        <v>29</v>
      </c>
      <c r="B35" s="61"/>
      <c r="C35" s="62" t="s">
        <v>1362</v>
      </c>
      <c r="D35" s="62" t="s">
        <v>1362</v>
      </c>
      <c r="E35" s="62" t="s">
        <v>1362</v>
      </c>
      <c r="F35" s="62" t="s">
        <v>1362</v>
      </c>
      <c r="G35" s="62" t="s">
        <v>1362</v>
      </c>
      <c r="H35" s="62" t="s">
        <v>1362</v>
      </c>
      <c r="I35" s="62" t="s">
        <v>1362</v>
      </c>
      <c r="J35" s="62" t="s">
        <v>1362</v>
      </c>
      <c r="K35" s="62" t="s">
        <v>1362</v>
      </c>
    </row>
    <row r="36" spans="1:11" x14ac:dyDescent="0.2">
      <c r="A36" s="253" t="s">
        <v>30</v>
      </c>
      <c r="B36" s="84">
        <v>444774</v>
      </c>
      <c r="C36" s="62">
        <v>69.3</v>
      </c>
      <c r="D36" s="62">
        <v>76.5</v>
      </c>
      <c r="E36" s="62">
        <v>83</v>
      </c>
      <c r="F36" s="62">
        <v>85.1</v>
      </c>
      <c r="G36" s="62" t="s">
        <v>1362</v>
      </c>
      <c r="H36" s="62">
        <v>56.8</v>
      </c>
      <c r="I36" s="62">
        <v>60.4</v>
      </c>
      <c r="J36" s="62">
        <v>63.7</v>
      </c>
      <c r="K36" s="62">
        <v>65.7</v>
      </c>
    </row>
    <row r="37" spans="1:11" x14ac:dyDescent="0.2">
      <c r="A37" s="253" t="s">
        <v>31</v>
      </c>
      <c r="B37" s="84">
        <v>1948</v>
      </c>
      <c r="C37" s="62">
        <v>74</v>
      </c>
      <c r="D37" s="62">
        <v>79.7</v>
      </c>
      <c r="E37" s="62">
        <v>84.7</v>
      </c>
      <c r="F37" s="62">
        <v>86.7</v>
      </c>
      <c r="G37" s="62" t="s">
        <v>1362</v>
      </c>
      <c r="H37" s="62">
        <v>64.3</v>
      </c>
      <c r="I37" s="62">
        <v>67.900000000000006</v>
      </c>
      <c r="J37" s="62">
        <v>70.2</v>
      </c>
      <c r="K37" s="62">
        <v>71.900000000000006</v>
      </c>
    </row>
    <row r="38" spans="1:11" x14ac:dyDescent="0.2">
      <c r="A38" s="253" t="s">
        <v>32</v>
      </c>
      <c r="B38" s="84">
        <v>144</v>
      </c>
      <c r="C38" s="62">
        <v>31.3</v>
      </c>
      <c r="D38" s="62">
        <v>34</v>
      </c>
      <c r="E38" s="62">
        <v>39.6</v>
      </c>
      <c r="F38" s="62">
        <v>40.299999999999997</v>
      </c>
      <c r="G38" s="62" t="s">
        <v>1362</v>
      </c>
      <c r="H38" s="62">
        <v>16.7</v>
      </c>
      <c r="I38" s="62">
        <v>17.399999999999999</v>
      </c>
      <c r="J38" s="62">
        <v>20.100000000000001</v>
      </c>
      <c r="K38" s="62">
        <v>20.8</v>
      </c>
    </row>
    <row r="39" spans="1:11" x14ac:dyDescent="0.2">
      <c r="A39" s="253" t="s">
        <v>33</v>
      </c>
      <c r="B39" s="84">
        <v>18181</v>
      </c>
      <c r="C39" s="62">
        <v>63.9</v>
      </c>
      <c r="D39" s="62">
        <v>73.900000000000006</v>
      </c>
      <c r="E39" s="62">
        <v>81.400000000000006</v>
      </c>
      <c r="F39" s="62">
        <v>84.3</v>
      </c>
      <c r="G39" s="62" t="s">
        <v>1362</v>
      </c>
      <c r="H39" s="62">
        <v>51.1</v>
      </c>
      <c r="I39" s="62">
        <v>55.8</v>
      </c>
      <c r="J39" s="62">
        <v>59.4</v>
      </c>
      <c r="K39" s="62">
        <v>61.8</v>
      </c>
    </row>
    <row r="40" spans="1:11" x14ac:dyDescent="0.2">
      <c r="A40" s="253" t="s">
        <v>34</v>
      </c>
      <c r="B40" s="84">
        <v>614</v>
      </c>
      <c r="C40" s="62">
        <v>21.5</v>
      </c>
      <c r="D40" s="62">
        <v>28</v>
      </c>
      <c r="E40" s="62">
        <v>32.700000000000003</v>
      </c>
      <c r="F40" s="62">
        <v>35.200000000000003</v>
      </c>
      <c r="G40" s="62" t="s">
        <v>1362</v>
      </c>
      <c r="H40" s="62">
        <v>9.3000000000000007</v>
      </c>
      <c r="I40" s="62">
        <v>10.4</v>
      </c>
      <c r="J40" s="62">
        <v>12.2</v>
      </c>
      <c r="K40" s="62">
        <v>13.5</v>
      </c>
    </row>
    <row r="41" spans="1:11" x14ac:dyDescent="0.2">
      <c r="A41" s="254" t="s">
        <v>35</v>
      </c>
      <c r="B41" s="149">
        <v>465661</v>
      </c>
      <c r="C41" s="69">
        <v>69</v>
      </c>
      <c r="D41" s="69">
        <v>76.3</v>
      </c>
      <c r="E41" s="69">
        <v>82.8</v>
      </c>
      <c r="F41" s="69">
        <v>85</v>
      </c>
      <c r="G41" s="69" t="s">
        <v>1362</v>
      </c>
      <c r="H41" s="69">
        <v>56.5</v>
      </c>
      <c r="I41" s="69">
        <v>60.2</v>
      </c>
      <c r="J41" s="69">
        <v>63.5</v>
      </c>
      <c r="K41" s="69">
        <v>65.5</v>
      </c>
    </row>
    <row r="42" spans="1:11" x14ac:dyDescent="0.2">
      <c r="A42" s="253" t="s">
        <v>36</v>
      </c>
      <c r="B42" s="84">
        <v>6483</v>
      </c>
      <c r="C42" s="62">
        <v>62.1</v>
      </c>
      <c r="D42" s="62">
        <v>71.7</v>
      </c>
      <c r="E42" s="62">
        <v>78.900000000000006</v>
      </c>
      <c r="F42" s="62">
        <v>81.400000000000006</v>
      </c>
      <c r="G42" s="62" t="s">
        <v>1362</v>
      </c>
      <c r="H42" s="62">
        <v>47.1</v>
      </c>
      <c r="I42" s="62">
        <v>51.4</v>
      </c>
      <c r="J42" s="62">
        <v>54.9</v>
      </c>
      <c r="K42" s="62">
        <v>56.7</v>
      </c>
    </row>
    <row r="43" spans="1:11" x14ac:dyDescent="0.2">
      <c r="A43" s="253" t="s">
        <v>37</v>
      </c>
      <c r="B43" s="84">
        <v>1834</v>
      </c>
      <c r="C43" s="62">
        <v>68</v>
      </c>
      <c r="D43" s="62">
        <v>76.900000000000006</v>
      </c>
      <c r="E43" s="62">
        <v>84.1</v>
      </c>
      <c r="F43" s="62">
        <v>86.4</v>
      </c>
      <c r="G43" s="62" t="s">
        <v>1362</v>
      </c>
      <c r="H43" s="62">
        <v>55.2</v>
      </c>
      <c r="I43" s="62">
        <v>59.2</v>
      </c>
      <c r="J43" s="62">
        <v>62.9</v>
      </c>
      <c r="K43" s="62">
        <v>64.5</v>
      </c>
    </row>
    <row r="44" spans="1:11" x14ac:dyDescent="0.2">
      <c r="A44" s="253" t="s">
        <v>38</v>
      </c>
      <c r="B44" s="84">
        <v>3789</v>
      </c>
      <c r="C44" s="62">
        <v>76</v>
      </c>
      <c r="D44" s="62">
        <v>82.9</v>
      </c>
      <c r="E44" s="62">
        <v>88</v>
      </c>
      <c r="F44" s="62">
        <v>89.7</v>
      </c>
      <c r="G44" s="62" t="s">
        <v>1362</v>
      </c>
      <c r="H44" s="62">
        <v>65.900000000000006</v>
      </c>
      <c r="I44" s="62">
        <v>70.099999999999994</v>
      </c>
      <c r="J44" s="62">
        <v>73.2</v>
      </c>
      <c r="K44" s="62">
        <v>74.7</v>
      </c>
    </row>
    <row r="45" spans="1:11" x14ac:dyDescent="0.2">
      <c r="A45" s="253" t="s">
        <v>39</v>
      </c>
      <c r="B45" s="84">
        <v>6798</v>
      </c>
      <c r="C45" s="62">
        <v>71.3</v>
      </c>
      <c r="D45" s="62">
        <v>79.5</v>
      </c>
      <c r="E45" s="62">
        <v>85.8</v>
      </c>
      <c r="F45" s="62">
        <v>88</v>
      </c>
      <c r="G45" s="62" t="s">
        <v>1362</v>
      </c>
      <c r="H45" s="62">
        <v>60</v>
      </c>
      <c r="I45" s="62">
        <v>64.2</v>
      </c>
      <c r="J45" s="62">
        <v>67.7</v>
      </c>
      <c r="K45" s="62">
        <v>69.400000000000006</v>
      </c>
    </row>
    <row r="46" spans="1:11" x14ac:dyDescent="0.2">
      <c r="A46" s="254" t="s">
        <v>40</v>
      </c>
      <c r="B46" s="149">
        <v>18904</v>
      </c>
      <c r="C46" s="69">
        <v>68.8</v>
      </c>
      <c r="D46" s="69">
        <v>77.3</v>
      </c>
      <c r="E46" s="69">
        <v>83.7</v>
      </c>
      <c r="F46" s="69">
        <v>85.9</v>
      </c>
      <c r="G46" s="69" t="s">
        <v>1362</v>
      </c>
      <c r="H46" s="69">
        <v>56.3</v>
      </c>
      <c r="I46" s="69">
        <v>60.5</v>
      </c>
      <c r="J46" s="69">
        <v>64</v>
      </c>
      <c r="K46" s="69">
        <v>65.599999999999994</v>
      </c>
    </row>
    <row r="47" spans="1:11" x14ac:dyDescent="0.2">
      <c r="A47" s="253" t="s">
        <v>41</v>
      </c>
      <c r="B47" s="84">
        <v>13021</v>
      </c>
      <c r="C47" s="62">
        <v>81.400000000000006</v>
      </c>
      <c r="D47" s="62">
        <v>88.1</v>
      </c>
      <c r="E47" s="62">
        <v>92.6</v>
      </c>
      <c r="F47" s="62">
        <v>94.1</v>
      </c>
      <c r="G47" s="62" t="s">
        <v>1362</v>
      </c>
      <c r="H47" s="62">
        <v>72.8</v>
      </c>
      <c r="I47" s="62">
        <v>77.099999999999994</v>
      </c>
      <c r="J47" s="62">
        <v>80.5</v>
      </c>
      <c r="K47" s="62">
        <v>82.4</v>
      </c>
    </row>
    <row r="48" spans="1:11" x14ac:dyDescent="0.2">
      <c r="A48" s="253" t="s">
        <v>42</v>
      </c>
      <c r="B48" s="84">
        <v>16501</v>
      </c>
      <c r="C48" s="62">
        <v>66.3</v>
      </c>
      <c r="D48" s="62">
        <v>76.3</v>
      </c>
      <c r="E48" s="62">
        <v>83.7</v>
      </c>
      <c r="F48" s="62">
        <v>86.3</v>
      </c>
      <c r="G48" s="62" t="s">
        <v>1362</v>
      </c>
      <c r="H48" s="62">
        <v>50.2</v>
      </c>
      <c r="I48" s="62">
        <v>55.7</v>
      </c>
      <c r="J48" s="62">
        <v>60.2</v>
      </c>
      <c r="K48" s="62">
        <v>62.7</v>
      </c>
    </row>
    <row r="49" spans="1:11" x14ac:dyDescent="0.2">
      <c r="A49" s="253" t="s">
        <v>43</v>
      </c>
      <c r="B49" s="84">
        <v>6959</v>
      </c>
      <c r="C49" s="62">
        <v>69.8</v>
      </c>
      <c r="D49" s="62">
        <v>79.5</v>
      </c>
      <c r="E49" s="62">
        <v>85.5</v>
      </c>
      <c r="F49" s="62">
        <v>88.3</v>
      </c>
      <c r="G49" s="62" t="s">
        <v>1362</v>
      </c>
      <c r="H49" s="62">
        <v>56.8</v>
      </c>
      <c r="I49" s="62">
        <v>61.4</v>
      </c>
      <c r="J49" s="62">
        <v>65.3</v>
      </c>
      <c r="K49" s="62">
        <v>67.900000000000006</v>
      </c>
    </row>
    <row r="50" spans="1:11" x14ac:dyDescent="0.2">
      <c r="A50" s="253" t="s">
        <v>44</v>
      </c>
      <c r="B50" s="84">
        <v>6927</v>
      </c>
      <c r="C50" s="62">
        <v>70.5</v>
      </c>
      <c r="D50" s="62">
        <v>80.7</v>
      </c>
      <c r="E50" s="62">
        <v>87.2</v>
      </c>
      <c r="F50" s="62">
        <v>89.5</v>
      </c>
      <c r="G50" s="62" t="s">
        <v>1362</v>
      </c>
      <c r="H50" s="62">
        <v>59.5</v>
      </c>
      <c r="I50" s="62">
        <v>65.2</v>
      </c>
      <c r="J50" s="62">
        <v>69</v>
      </c>
      <c r="K50" s="62">
        <v>71.400000000000006</v>
      </c>
    </row>
    <row r="51" spans="1:11" x14ac:dyDescent="0.2">
      <c r="A51" s="253" t="s">
        <v>45</v>
      </c>
      <c r="B51" s="84">
        <v>2309</v>
      </c>
      <c r="C51" s="62">
        <v>82.7</v>
      </c>
      <c r="D51" s="62">
        <v>91.2</v>
      </c>
      <c r="E51" s="62">
        <v>94.5</v>
      </c>
      <c r="F51" s="62">
        <v>96.1</v>
      </c>
      <c r="G51" s="62" t="s">
        <v>1362</v>
      </c>
      <c r="H51" s="62">
        <v>75.400000000000006</v>
      </c>
      <c r="I51" s="62">
        <v>80.7</v>
      </c>
      <c r="J51" s="62">
        <v>83.8</v>
      </c>
      <c r="K51" s="62">
        <v>85.1</v>
      </c>
    </row>
    <row r="52" spans="1:11" x14ac:dyDescent="0.2">
      <c r="A52" s="254" t="s">
        <v>46</v>
      </c>
      <c r="B52" s="149">
        <v>45717</v>
      </c>
      <c r="C52" s="69">
        <v>72.599999999999994</v>
      </c>
      <c r="D52" s="69">
        <v>81.599999999999994</v>
      </c>
      <c r="E52" s="69">
        <v>87.6</v>
      </c>
      <c r="F52" s="69">
        <v>89.8</v>
      </c>
      <c r="G52" s="69" t="s">
        <v>1362</v>
      </c>
      <c r="H52" s="69">
        <v>60.3</v>
      </c>
      <c r="I52" s="69">
        <v>65.400000000000006</v>
      </c>
      <c r="J52" s="69">
        <v>69.3</v>
      </c>
      <c r="K52" s="69">
        <v>71.5</v>
      </c>
    </row>
    <row r="53" spans="1:11" x14ac:dyDescent="0.2">
      <c r="A53" s="253" t="s">
        <v>47</v>
      </c>
      <c r="B53" s="84">
        <v>8119</v>
      </c>
      <c r="C53" s="62">
        <v>62.7</v>
      </c>
      <c r="D53" s="62">
        <v>74</v>
      </c>
      <c r="E53" s="62">
        <v>83.2</v>
      </c>
      <c r="F53" s="62">
        <v>86</v>
      </c>
      <c r="G53" s="62" t="s">
        <v>1362</v>
      </c>
      <c r="H53" s="62">
        <v>46</v>
      </c>
      <c r="I53" s="62">
        <v>50.4</v>
      </c>
      <c r="J53" s="62">
        <v>54.8</v>
      </c>
      <c r="K53" s="62">
        <v>56.8</v>
      </c>
    </row>
    <row r="54" spans="1:11" x14ac:dyDescent="0.2">
      <c r="A54" s="253" t="s">
        <v>48</v>
      </c>
      <c r="B54" s="84">
        <v>14559</v>
      </c>
      <c r="C54" s="62">
        <v>67.2</v>
      </c>
      <c r="D54" s="62">
        <v>79.099999999999994</v>
      </c>
      <c r="E54" s="62">
        <v>87.5</v>
      </c>
      <c r="F54" s="62">
        <v>90.4</v>
      </c>
      <c r="G54" s="62" t="s">
        <v>1362</v>
      </c>
      <c r="H54" s="62">
        <v>54.3</v>
      </c>
      <c r="I54" s="62">
        <v>60.2</v>
      </c>
      <c r="J54" s="62">
        <v>65.3</v>
      </c>
      <c r="K54" s="62">
        <v>67.599999999999994</v>
      </c>
    </row>
    <row r="55" spans="1:11" x14ac:dyDescent="0.2">
      <c r="A55" s="253" t="s">
        <v>49</v>
      </c>
      <c r="B55" s="84">
        <v>2931</v>
      </c>
      <c r="C55" s="62">
        <v>64.599999999999994</v>
      </c>
      <c r="D55" s="62">
        <v>76.099999999999994</v>
      </c>
      <c r="E55" s="62">
        <v>84.8</v>
      </c>
      <c r="F55" s="62">
        <v>87.8</v>
      </c>
      <c r="G55" s="62" t="s">
        <v>1362</v>
      </c>
      <c r="H55" s="62">
        <v>49.6</v>
      </c>
      <c r="I55" s="62">
        <v>53.8</v>
      </c>
      <c r="J55" s="62">
        <v>58.2</v>
      </c>
      <c r="K55" s="62">
        <v>60.3</v>
      </c>
    </row>
    <row r="56" spans="1:11" x14ac:dyDescent="0.2">
      <c r="A56" s="254" t="s">
        <v>50</v>
      </c>
      <c r="B56" s="148">
        <v>25609</v>
      </c>
      <c r="C56" s="69">
        <v>65.5</v>
      </c>
      <c r="D56" s="69">
        <v>77.099999999999994</v>
      </c>
      <c r="E56" s="69">
        <v>85.8</v>
      </c>
      <c r="F56" s="69">
        <v>88.7</v>
      </c>
      <c r="G56" s="69" t="s">
        <v>1362</v>
      </c>
      <c r="H56" s="69">
        <v>51.2</v>
      </c>
      <c r="I56" s="69">
        <v>56.4</v>
      </c>
      <c r="J56" s="69">
        <v>61.1</v>
      </c>
      <c r="K56" s="69">
        <v>63.3</v>
      </c>
    </row>
    <row r="57" spans="1:11" x14ac:dyDescent="0.2">
      <c r="A57" s="253" t="s">
        <v>51</v>
      </c>
      <c r="B57" s="84">
        <v>6884</v>
      </c>
      <c r="C57" s="62">
        <v>64.8</v>
      </c>
      <c r="D57" s="62">
        <v>75.599999999999994</v>
      </c>
      <c r="E57" s="62">
        <v>82.9</v>
      </c>
      <c r="F57" s="62">
        <v>85.7</v>
      </c>
      <c r="G57" s="62" t="s">
        <v>1362</v>
      </c>
      <c r="H57" s="62">
        <v>51.1</v>
      </c>
      <c r="I57" s="62">
        <v>56.2</v>
      </c>
      <c r="J57" s="62">
        <v>60.2</v>
      </c>
      <c r="K57" s="62">
        <v>62.8</v>
      </c>
    </row>
    <row r="58" spans="1:11" x14ac:dyDescent="0.2">
      <c r="A58" s="254" t="s">
        <v>52</v>
      </c>
      <c r="B58" s="149">
        <v>6884</v>
      </c>
      <c r="C58" s="69">
        <v>64.8</v>
      </c>
      <c r="D58" s="69">
        <v>75.599999999999994</v>
      </c>
      <c r="E58" s="69">
        <v>82.9</v>
      </c>
      <c r="F58" s="69">
        <v>85.7</v>
      </c>
      <c r="G58" s="69" t="s">
        <v>1362</v>
      </c>
      <c r="H58" s="69">
        <v>51.1</v>
      </c>
      <c r="I58" s="69">
        <v>56.2</v>
      </c>
      <c r="J58" s="69">
        <v>60.2</v>
      </c>
      <c r="K58" s="69">
        <v>62.8</v>
      </c>
    </row>
    <row r="59" spans="1:11" x14ac:dyDescent="0.2">
      <c r="A59" s="253" t="s">
        <v>53</v>
      </c>
      <c r="B59" s="84">
        <v>5804</v>
      </c>
      <c r="C59" s="62">
        <v>66</v>
      </c>
      <c r="D59" s="62">
        <v>73.8</v>
      </c>
      <c r="E59" s="62">
        <v>80.599999999999994</v>
      </c>
      <c r="F59" s="62">
        <v>82.9</v>
      </c>
      <c r="G59" s="62" t="s">
        <v>1362</v>
      </c>
      <c r="H59" s="62">
        <v>53.8</v>
      </c>
      <c r="I59" s="62">
        <v>57.7</v>
      </c>
      <c r="J59" s="62">
        <v>60.9</v>
      </c>
      <c r="K59" s="62">
        <v>62.7</v>
      </c>
    </row>
    <row r="60" spans="1:11" x14ac:dyDescent="0.2">
      <c r="A60" s="255" t="s">
        <v>25</v>
      </c>
      <c r="B60" s="150">
        <v>562775</v>
      </c>
      <c r="C60" s="70">
        <v>69.099999999999994</v>
      </c>
      <c r="D60" s="70">
        <v>76.8</v>
      </c>
      <c r="E60" s="70">
        <v>83.4</v>
      </c>
      <c r="F60" s="70">
        <v>85.6</v>
      </c>
      <c r="G60" s="70" t="s">
        <v>1362</v>
      </c>
      <c r="H60" s="70">
        <v>56.5</v>
      </c>
      <c r="I60" s="70">
        <v>60.4</v>
      </c>
      <c r="J60" s="70">
        <v>63.8</v>
      </c>
      <c r="K60" s="70">
        <v>65.900000000000006</v>
      </c>
    </row>
    <row r="61" spans="1:11" ht="3.75" customHeight="1" x14ac:dyDescent="0.2">
      <c r="B61" s="71"/>
      <c r="C61" s="71"/>
      <c r="D61" s="71"/>
      <c r="E61" s="71"/>
      <c r="F61" s="71"/>
      <c r="G61" s="71"/>
      <c r="H61" s="71"/>
      <c r="I61" s="71"/>
      <c r="J61" s="72"/>
      <c r="K61" s="72"/>
    </row>
    <row r="62" spans="1:11" x14ac:dyDescent="0.2">
      <c r="A62" s="73" t="s">
        <v>8</v>
      </c>
      <c r="B62" s="74"/>
      <c r="C62" s="74"/>
      <c r="D62" s="74"/>
      <c r="E62" s="74"/>
      <c r="F62" s="74"/>
      <c r="G62" s="74"/>
      <c r="H62" s="74"/>
    </row>
    <row r="63" spans="1:11" x14ac:dyDescent="0.2">
      <c r="A63" s="73" t="s">
        <v>9</v>
      </c>
    </row>
    <row r="64" spans="1:11" ht="12.75" customHeight="1" x14ac:dyDescent="0.2">
      <c r="A64" s="272" t="s">
        <v>1082</v>
      </c>
      <c r="B64" s="272"/>
      <c r="C64" s="272"/>
      <c r="D64" s="272"/>
      <c r="E64" s="272"/>
      <c r="F64" s="272"/>
      <c r="G64" s="272"/>
      <c r="H64" s="272"/>
      <c r="I64" s="272"/>
    </row>
    <row r="65" spans="1:9" x14ac:dyDescent="0.2">
      <c r="A65" s="251" t="s">
        <v>136</v>
      </c>
      <c r="B65" s="28"/>
      <c r="C65" s="28"/>
      <c r="D65" s="28"/>
      <c r="E65" s="28"/>
      <c r="F65" s="28"/>
      <c r="G65" s="28"/>
      <c r="H65" s="28"/>
      <c r="I65" s="29"/>
    </row>
  </sheetData>
  <mergeCells count="7">
    <mergeCell ref="A64:I64"/>
    <mergeCell ref="A1:K1"/>
    <mergeCell ref="A2:K2"/>
    <mergeCell ref="B4:B6"/>
    <mergeCell ref="C4:K4"/>
    <mergeCell ref="C5:F5"/>
    <mergeCell ref="H5:K5"/>
  </mergeCells>
  <hyperlinks>
    <hyperlink ref="A65" r:id="rId1"/>
  </hyperlinks>
  <pageMargins left="0.75" right="0.16" top="1" bottom="0.66" header="0.5" footer="0.5"/>
  <pageSetup paperSize="9" scale="7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zoomScale="75" zoomScaleNormal="75" workbookViewId="0">
      <selection sqref="A1:E1"/>
    </sheetView>
  </sheetViews>
  <sheetFormatPr defaultRowHeight="12.75" x14ac:dyDescent="0.2"/>
  <cols>
    <col min="1" max="1" width="30.42578125" style="52" customWidth="1"/>
    <col min="2" max="2" width="11.28515625" style="52" customWidth="1"/>
    <col min="3" max="5" width="11.42578125" style="75" customWidth="1"/>
    <col min="6" max="16384" width="9.140625" style="52"/>
  </cols>
  <sheetData>
    <row r="1" spans="1:5" ht="27.75" customHeight="1" x14ac:dyDescent="0.2">
      <c r="A1" s="283" t="s">
        <v>1089</v>
      </c>
      <c r="B1" s="283"/>
      <c r="C1" s="283"/>
      <c r="D1" s="283"/>
      <c r="E1" s="283"/>
    </row>
    <row r="2" spans="1:5" ht="12.75" customHeight="1" x14ac:dyDescent="0.2">
      <c r="A2" s="278" t="s">
        <v>1</v>
      </c>
      <c r="B2" s="278"/>
      <c r="C2" s="278"/>
      <c r="D2" s="278"/>
      <c r="E2" s="278"/>
    </row>
    <row r="3" spans="1:5" ht="12.75" customHeight="1" x14ac:dyDescent="0.2">
      <c r="A3" s="79"/>
      <c r="B3" s="80"/>
      <c r="C3" s="80"/>
      <c r="D3" s="80"/>
      <c r="E3" s="80"/>
    </row>
    <row r="4" spans="1:5" ht="12.75" customHeight="1" x14ac:dyDescent="0.2">
      <c r="A4" s="79"/>
      <c r="B4" s="80"/>
      <c r="C4" s="80"/>
      <c r="D4" s="80"/>
      <c r="E4" s="80"/>
    </row>
    <row r="5" spans="1:5" x14ac:dyDescent="0.2">
      <c r="A5" s="56"/>
      <c r="B5" s="56"/>
      <c r="C5" s="282" t="s">
        <v>60</v>
      </c>
      <c r="D5" s="282"/>
      <c r="E5" s="282"/>
    </row>
    <row r="6" spans="1:5" x14ac:dyDescent="0.2">
      <c r="A6" s="57"/>
      <c r="B6" s="54" t="s">
        <v>61</v>
      </c>
      <c r="C6" s="81">
        <v>17</v>
      </c>
      <c r="D6" s="81">
        <v>18</v>
      </c>
      <c r="E6" s="81">
        <v>19</v>
      </c>
    </row>
    <row r="7" spans="1:5" x14ac:dyDescent="0.2">
      <c r="A7" s="60" t="s">
        <v>11</v>
      </c>
      <c r="B7" s="82">
        <v>568579</v>
      </c>
      <c r="C7" s="83">
        <v>22.7</v>
      </c>
      <c r="D7" s="83">
        <v>48.7</v>
      </c>
      <c r="E7" s="83">
        <v>57</v>
      </c>
    </row>
    <row r="8" spans="1:5" x14ac:dyDescent="0.2">
      <c r="A8" s="63"/>
      <c r="B8" s="84"/>
      <c r="C8" s="85" t="s">
        <v>1362</v>
      </c>
      <c r="D8" s="85" t="s">
        <v>1362</v>
      </c>
      <c r="E8" s="85" t="s">
        <v>1362</v>
      </c>
    </row>
    <row r="9" spans="1:5" x14ac:dyDescent="0.2">
      <c r="A9" s="64" t="s">
        <v>12</v>
      </c>
      <c r="B9" s="84"/>
      <c r="C9" s="85" t="s">
        <v>1362</v>
      </c>
      <c r="D9" s="85" t="s">
        <v>1362</v>
      </c>
      <c r="E9" s="85" t="s">
        <v>1362</v>
      </c>
    </row>
    <row r="10" spans="1:5" x14ac:dyDescent="0.2">
      <c r="A10" s="63" t="s">
        <v>13</v>
      </c>
      <c r="B10" s="84">
        <v>289807</v>
      </c>
      <c r="C10" s="85">
        <v>18.899999999999999</v>
      </c>
      <c r="D10" s="85">
        <v>43.6</v>
      </c>
      <c r="E10" s="85">
        <v>52.6</v>
      </c>
    </row>
    <row r="11" spans="1:5" x14ac:dyDescent="0.2">
      <c r="A11" s="63" t="s">
        <v>14</v>
      </c>
      <c r="B11" s="84">
        <v>278769</v>
      </c>
      <c r="C11" s="85">
        <v>26.7</v>
      </c>
      <c r="D11" s="85">
        <v>54.1</v>
      </c>
      <c r="E11" s="85">
        <v>61.5</v>
      </c>
    </row>
    <row r="12" spans="1:5" x14ac:dyDescent="0.2">
      <c r="A12" s="63" t="s">
        <v>15</v>
      </c>
      <c r="B12" s="84"/>
      <c r="C12" s="85">
        <v>7.7</v>
      </c>
      <c r="D12" s="85">
        <v>10.5</v>
      </c>
      <c r="E12" s="85">
        <v>8.9</v>
      </c>
    </row>
    <row r="13" spans="1:5" x14ac:dyDescent="0.2">
      <c r="A13" s="63"/>
      <c r="B13" s="84"/>
      <c r="C13" s="85" t="s">
        <v>1362</v>
      </c>
      <c r="D13" s="85" t="s">
        <v>1362</v>
      </c>
      <c r="E13" s="85" t="s">
        <v>1362</v>
      </c>
    </row>
    <row r="14" spans="1:5" x14ac:dyDescent="0.2">
      <c r="A14" s="64" t="s">
        <v>16</v>
      </c>
      <c r="B14" s="84"/>
      <c r="C14" s="85"/>
      <c r="D14" s="85"/>
      <c r="E14" s="85"/>
    </row>
    <row r="15" spans="1:5" x14ac:dyDescent="0.2">
      <c r="A15" s="63" t="s">
        <v>17</v>
      </c>
      <c r="B15" s="84">
        <v>488885</v>
      </c>
      <c r="C15" s="85">
        <v>25.1</v>
      </c>
      <c r="D15" s="85">
        <v>52.3</v>
      </c>
      <c r="E15" s="85">
        <v>60.4</v>
      </c>
    </row>
    <row r="16" spans="1:5" x14ac:dyDescent="0.2">
      <c r="A16" s="63" t="s">
        <v>18</v>
      </c>
      <c r="B16" s="84">
        <v>79694</v>
      </c>
      <c r="C16" s="85">
        <v>7.9</v>
      </c>
      <c r="D16" s="85">
        <v>26.5</v>
      </c>
      <c r="E16" s="85">
        <v>35.6</v>
      </c>
    </row>
    <row r="17" spans="1:5" x14ac:dyDescent="0.2">
      <c r="A17" s="63" t="s">
        <v>19</v>
      </c>
      <c r="B17" s="84"/>
      <c r="C17" s="85">
        <v>17.3</v>
      </c>
      <c r="D17" s="85">
        <v>25.8</v>
      </c>
      <c r="E17" s="85">
        <v>24.8</v>
      </c>
    </row>
    <row r="18" spans="1:5" x14ac:dyDescent="0.2">
      <c r="A18" s="63"/>
      <c r="B18" s="84"/>
      <c r="C18" s="85" t="s">
        <v>1362</v>
      </c>
      <c r="D18" s="85" t="s">
        <v>1362</v>
      </c>
      <c r="E18" s="85" t="s">
        <v>1362</v>
      </c>
    </row>
    <row r="19" spans="1:5" x14ac:dyDescent="0.2">
      <c r="A19" s="64" t="s">
        <v>20</v>
      </c>
      <c r="B19" s="84"/>
      <c r="C19" s="85"/>
      <c r="D19" s="85"/>
      <c r="E19" s="85"/>
    </row>
    <row r="20" spans="1:5" x14ac:dyDescent="0.2">
      <c r="A20" s="68" t="s">
        <v>21</v>
      </c>
      <c r="B20" s="84">
        <v>141718</v>
      </c>
      <c r="C20" s="85">
        <v>11.9</v>
      </c>
      <c r="D20" s="85">
        <v>35.4</v>
      </c>
      <c r="E20" s="85">
        <v>44.9</v>
      </c>
    </row>
    <row r="21" spans="1:5" x14ac:dyDescent="0.2">
      <c r="A21" s="68" t="s">
        <v>22</v>
      </c>
      <c r="B21" s="84">
        <v>141725</v>
      </c>
      <c r="C21" s="85">
        <v>17.399999999999999</v>
      </c>
      <c r="D21" s="85">
        <v>42.5</v>
      </c>
      <c r="E21" s="85">
        <v>51.2</v>
      </c>
    </row>
    <row r="22" spans="1:5" x14ac:dyDescent="0.2">
      <c r="A22" s="68" t="s">
        <v>23</v>
      </c>
      <c r="B22" s="84">
        <v>141719</v>
      </c>
      <c r="C22" s="85">
        <v>25.6</v>
      </c>
      <c r="D22" s="85">
        <v>52.9</v>
      </c>
      <c r="E22" s="85">
        <v>60.7</v>
      </c>
    </row>
    <row r="23" spans="1:5" x14ac:dyDescent="0.2">
      <c r="A23" s="68" t="s">
        <v>24</v>
      </c>
      <c r="B23" s="84">
        <v>141699</v>
      </c>
      <c r="C23" s="85">
        <v>36.1</v>
      </c>
      <c r="D23" s="85">
        <v>64.3</v>
      </c>
      <c r="E23" s="85">
        <v>71.2</v>
      </c>
    </row>
    <row r="24" spans="1:5" x14ac:dyDescent="0.2">
      <c r="A24" s="68" t="s">
        <v>25</v>
      </c>
      <c r="B24" s="84">
        <v>566861</v>
      </c>
      <c r="C24" s="85">
        <v>22.7</v>
      </c>
      <c r="D24" s="85">
        <v>48.8</v>
      </c>
      <c r="E24" s="85">
        <v>57</v>
      </c>
    </row>
    <row r="25" spans="1:5" ht="24" x14ac:dyDescent="0.2">
      <c r="A25" s="68" t="s">
        <v>26</v>
      </c>
      <c r="B25" s="84"/>
      <c r="C25" s="85">
        <v>24.2</v>
      </c>
      <c r="D25" s="85">
        <v>28.9</v>
      </c>
      <c r="E25" s="85">
        <v>26.3</v>
      </c>
    </row>
    <row r="26" spans="1:5" x14ac:dyDescent="0.2">
      <c r="A26" s="63"/>
      <c r="B26" s="84"/>
      <c r="C26" s="85" t="s">
        <v>1362</v>
      </c>
      <c r="D26" s="85" t="s">
        <v>1362</v>
      </c>
      <c r="E26" s="85" t="s">
        <v>1362</v>
      </c>
    </row>
    <row r="27" spans="1:5" x14ac:dyDescent="0.2">
      <c r="A27" s="64" t="s">
        <v>27</v>
      </c>
      <c r="B27" s="84"/>
      <c r="C27" s="85"/>
      <c r="D27" s="85"/>
      <c r="E27" s="85"/>
    </row>
    <row r="28" spans="1:5" x14ac:dyDescent="0.2">
      <c r="A28" s="38" t="s">
        <v>28</v>
      </c>
      <c r="B28" s="84">
        <v>431565</v>
      </c>
      <c r="C28" s="85">
        <v>28.3</v>
      </c>
      <c r="D28" s="85">
        <v>58</v>
      </c>
      <c r="E28" s="85">
        <v>66.099999999999994</v>
      </c>
    </row>
    <row r="29" spans="1:5" x14ac:dyDescent="0.2">
      <c r="A29" s="38" t="s">
        <v>1083</v>
      </c>
      <c r="B29" s="84">
        <v>137014</v>
      </c>
      <c r="C29" s="85">
        <v>5</v>
      </c>
      <c r="D29" s="85">
        <v>19.600000000000001</v>
      </c>
      <c r="E29" s="85">
        <v>28.1</v>
      </c>
    </row>
    <row r="30" spans="1:5" x14ac:dyDescent="0.2">
      <c r="A30" s="38" t="s">
        <v>1084</v>
      </c>
      <c r="B30" s="84">
        <v>115101</v>
      </c>
      <c r="C30" s="85">
        <v>5.5</v>
      </c>
      <c r="D30" s="85">
        <v>21.8</v>
      </c>
      <c r="E30" s="85">
        <v>30.9</v>
      </c>
    </row>
    <row r="31" spans="1:5" x14ac:dyDescent="0.2">
      <c r="A31" s="38" t="s">
        <v>1085</v>
      </c>
      <c r="B31" s="84">
        <v>75413</v>
      </c>
      <c r="C31" s="85">
        <v>6.2</v>
      </c>
      <c r="D31" s="85">
        <v>24.9</v>
      </c>
      <c r="E31" s="85">
        <v>34.9</v>
      </c>
    </row>
    <row r="32" spans="1:5" x14ac:dyDescent="0.2">
      <c r="A32" s="38" t="s">
        <v>1086</v>
      </c>
      <c r="B32" s="84">
        <v>39688</v>
      </c>
      <c r="C32" s="85">
        <v>4.0999999999999996</v>
      </c>
      <c r="D32" s="85">
        <v>15.9</v>
      </c>
      <c r="E32" s="85">
        <v>23.3</v>
      </c>
    </row>
    <row r="33" spans="1:5" x14ac:dyDescent="0.2">
      <c r="A33" s="38" t="s">
        <v>1087</v>
      </c>
      <c r="B33" s="84">
        <v>21913</v>
      </c>
      <c r="C33" s="85">
        <v>2.2000000000000002</v>
      </c>
      <c r="D33" s="85">
        <v>8.4</v>
      </c>
      <c r="E33" s="85">
        <v>13.5</v>
      </c>
    </row>
    <row r="34" spans="1:5" x14ac:dyDescent="0.2">
      <c r="A34" s="63"/>
      <c r="B34" s="84"/>
      <c r="C34" s="85" t="s">
        <v>1362</v>
      </c>
      <c r="D34" s="85" t="s">
        <v>1362</v>
      </c>
      <c r="E34" s="85" t="s">
        <v>1362</v>
      </c>
    </row>
    <row r="35" spans="1:5" x14ac:dyDescent="0.2">
      <c r="A35" s="64" t="s">
        <v>29</v>
      </c>
      <c r="B35" s="84"/>
      <c r="C35" s="85" t="s">
        <v>1362</v>
      </c>
      <c r="D35" s="85" t="s">
        <v>1362</v>
      </c>
      <c r="E35" s="85" t="s">
        <v>1362</v>
      </c>
    </row>
    <row r="36" spans="1:5" x14ac:dyDescent="0.2">
      <c r="A36" s="253" t="s">
        <v>30</v>
      </c>
      <c r="B36" s="84">
        <v>444774</v>
      </c>
      <c r="C36" s="85">
        <v>22.3</v>
      </c>
      <c r="D36" s="85">
        <v>47.7</v>
      </c>
      <c r="E36" s="85">
        <v>55</v>
      </c>
    </row>
    <row r="37" spans="1:5" x14ac:dyDescent="0.2">
      <c r="A37" s="253" t="s">
        <v>31</v>
      </c>
      <c r="B37" s="84">
        <v>1948</v>
      </c>
      <c r="C37" s="85">
        <v>32.4</v>
      </c>
      <c r="D37" s="85">
        <v>56.5</v>
      </c>
      <c r="E37" s="85">
        <v>64.2</v>
      </c>
    </row>
    <row r="38" spans="1:5" x14ac:dyDescent="0.2">
      <c r="A38" s="253" t="s">
        <v>32</v>
      </c>
      <c r="B38" s="84">
        <v>144</v>
      </c>
      <c r="C38" s="85">
        <v>6.3</v>
      </c>
      <c r="D38" s="85">
        <v>13.2</v>
      </c>
      <c r="E38" s="85">
        <v>16.7</v>
      </c>
    </row>
    <row r="39" spans="1:5" x14ac:dyDescent="0.2">
      <c r="A39" s="253" t="s">
        <v>33</v>
      </c>
      <c r="B39" s="84">
        <v>18181</v>
      </c>
      <c r="C39" s="85">
        <v>23.4</v>
      </c>
      <c r="D39" s="85">
        <v>49</v>
      </c>
      <c r="E39" s="85">
        <v>58.6</v>
      </c>
    </row>
    <row r="40" spans="1:5" x14ac:dyDescent="0.2">
      <c r="A40" s="253" t="s">
        <v>34</v>
      </c>
      <c r="B40" s="84">
        <v>614</v>
      </c>
      <c r="C40" s="85">
        <v>1.6</v>
      </c>
      <c r="D40" s="85">
        <v>7</v>
      </c>
      <c r="E40" s="85">
        <v>9.6</v>
      </c>
    </row>
    <row r="41" spans="1:5" x14ac:dyDescent="0.2">
      <c r="A41" s="254" t="s">
        <v>35</v>
      </c>
      <c r="B41" s="149">
        <v>465661</v>
      </c>
      <c r="C41" s="151">
        <v>22.4</v>
      </c>
      <c r="D41" s="151">
        <v>47.7</v>
      </c>
      <c r="E41" s="151">
        <v>55.1</v>
      </c>
    </row>
    <row r="42" spans="1:5" x14ac:dyDescent="0.2">
      <c r="A42" s="253" t="s">
        <v>36</v>
      </c>
      <c r="B42" s="84">
        <v>6483</v>
      </c>
      <c r="C42" s="85">
        <v>14.9</v>
      </c>
      <c r="D42" s="85">
        <v>41</v>
      </c>
      <c r="E42" s="85">
        <v>49.8</v>
      </c>
    </row>
    <row r="43" spans="1:5" x14ac:dyDescent="0.2">
      <c r="A43" s="253" t="s">
        <v>37</v>
      </c>
      <c r="B43" s="84">
        <v>1834</v>
      </c>
      <c r="C43" s="85">
        <v>23.2</v>
      </c>
      <c r="D43" s="85">
        <v>50.7</v>
      </c>
      <c r="E43" s="85">
        <v>61.6</v>
      </c>
    </row>
    <row r="44" spans="1:5" x14ac:dyDescent="0.2">
      <c r="A44" s="253" t="s">
        <v>38</v>
      </c>
      <c r="B44" s="84">
        <v>3789</v>
      </c>
      <c r="C44" s="85">
        <v>33.299999999999997</v>
      </c>
      <c r="D44" s="85">
        <v>59.2</v>
      </c>
      <c r="E44" s="85">
        <v>68.900000000000006</v>
      </c>
    </row>
    <row r="45" spans="1:5" x14ac:dyDescent="0.2">
      <c r="A45" s="253" t="s">
        <v>39</v>
      </c>
      <c r="B45" s="84">
        <v>6798</v>
      </c>
      <c r="C45" s="85">
        <v>26.8</v>
      </c>
      <c r="D45" s="85">
        <v>54.9</v>
      </c>
      <c r="E45" s="85">
        <v>63.1</v>
      </c>
    </row>
    <row r="46" spans="1:5" x14ac:dyDescent="0.2">
      <c r="A46" s="254" t="s">
        <v>40</v>
      </c>
      <c r="B46" s="149">
        <v>18904</v>
      </c>
      <c r="C46" s="151">
        <v>23.7</v>
      </c>
      <c r="D46" s="151">
        <v>50.6</v>
      </c>
      <c r="E46" s="151">
        <v>59.5</v>
      </c>
    </row>
    <row r="47" spans="1:5" x14ac:dyDescent="0.2">
      <c r="A47" s="253" t="s">
        <v>41</v>
      </c>
      <c r="B47" s="84">
        <v>13021</v>
      </c>
      <c r="C47" s="85">
        <v>39.700000000000003</v>
      </c>
      <c r="D47" s="85">
        <v>69.599999999999994</v>
      </c>
      <c r="E47" s="85">
        <v>79.5</v>
      </c>
    </row>
    <row r="48" spans="1:5" x14ac:dyDescent="0.2">
      <c r="A48" s="253" t="s">
        <v>42</v>
      </c>
      <c r="B48" s="84">
        <v>16501</v>
      </c>
      <c r="C48" s="85">
        <v>19.100000000000001</v>
      </c>
      <c r="D48" s="85">
        <v>47.6</v>
      </c>
      <c r="E48" s="85">
        <v>60.7</v>
      </c>
    </row>
    <row r="49" spans="1:5" x14ac:dyDescent="0.2">
      <c r="A49" s="253" t="s">
        <v>43</v>
      </c>
      <c r="B49" s="84">
        <v>6959</v>
      </c>
      <c r="C49" s="85">
        <v>20.3</v>
      </c>
      <c r="D49" s="85">
        <v>52</v>
      </c>
      <c r="E49" s="85">
        <v>66</v>
      </c>
    </row>
    <row r="50" spans="1:5" x14ac:dyDescent="0.2">
      <c r="A50" s="253" t="s">
        <v>44</v>
      </c>
      <c r="B50" s="84">
        <v>6927</v>
      </c>
      <c r="C50" s="85">
        <v>29.8</v>
      </c>
      <c r="D50" s="85">
        <v>57.7</v>
      </c>
      <c r="E50" s="85">
        <v>70.2</v>
      </c>
    </row>
    <row r="51" spans="1:5" x14ac:dyDescent="0.2">
      <c r="A51" s="253" t="s">
        <v>45</v>
      </c>
      <c r="B51" s="84">
        <v>2309</v>
      </c>
      <c r="C51" s="85">
        <v>52.2</v>
      </c>
      <c r="D51" s="85">
        <v>77.400000000000006</v>
      </c>
      <c r="E51" s="85">
        <v>85.1</v>
      </c>
    </row>
    <row r="52" spans="1:5" x14ac:dyDescent="0.2">
      <c r="A52" s="254" t="s">
        <v>46</v>
      </c>
      <c r="B52" s="149">
        <v>45717</v>
      </c>
      <c r="C52" s="151">
        <v>28.5</v>
      </c>
      <c r="D52" s="151">
        <v>57.6</v>
      </c>
      <c r="E52" s="151">
        <v>69.5</v>
      </c>
    </row>
    <row r="53" spans="1:5" x14ac:dyDescent="0.2">
      <c r="A53" s="253" t="s">
        <v>47</v>
      </c>
      <c r="B53" s="84">
        <v>8119</v>
      </c>
      <c r="C53" s="85">
        <v>13.4</v>
      </c>
      <c r="D53" s="85">
        <v>44.5</v>
      </c>
      <c r="E53" s="85">
        <v>56.5</v>
      </c>
    </row>
    <row r="54" spans="1:5" x14ac:dyDescent="0.2">
      <c r="A54" s="253" t="s">
        <v>48</v>
      </c>
      <c r="B54" s="84">
        <v>14559</v>
      </c>
      <c r="C54" s="85">
        <v>21.5</v>
      </c>
      <c r="D54" s="85">
        <v>54.9</v>
      </c>
      <c r="E54" s="85">
        <v>70.3</v>
      </c>
    </row>
    <row r="55" spans="1:5" x14ac:dyDescent="0.2">
      <c r="A55" s="253" t="s">
        <v>49</v>
      </c>
      <c r="B55" s="84">
        <v>2931</v>
      </c>
      <c r="C55" s="85">
        <v>16.5</v>
      </c>
      <c r="D55" s="85">
        <v>47.9</v>
      </c>
      <c r="E55" s="85">
        <v>61</v>
      </c>
    </row>
    <row r="56" spans="1:5" x14ac:dyDescent="0.2">
      <c r="A56" s="254" t="s">
        <v>50</v>
      </c>
      <c r="B56" s="149">
        <v>25609</v>
      </c>
      <c r="C56" s="151">
        <v>18.399999999999999</v>
      </c>
      <c r="D56" s="151">
        <v>50.8</v>
      </c>
      <c r="E56" s="151">
        <v>64.8</v>
      </c>
    </row>
    <row r="57" spans="1:5" x14ac:dyDescent="0.2">
      <c r="A57" s="253" t="s">
        <v>51</v>
      </c>
      <c r="B57" s="84">
        <v>6884</v>
      </c>
      <c r="C57" s="85">
        <v>22.4</v>
      </c>
      <c r="D57" s="85">
        <v>49.1</v>
      </c>
      <c r="E57" s="85">
        <v>61.9</v>
      </c>
    </row>
    <row r="58" spans="1:5" x14ac:dyDescent="0.2">
      <c r="A58" s="254" t="s">
        <v>52</v>
      </c>
      <c r="B58" s="149">
        <v>6884</v>
      </c>
      <c r="C58" s="151">
        <v>22.4</v>
      </c>
      <c r="D58" s="151">
        <v>49.1</v>
      </c>
      <c r="E58" s="151">
        <v>61.9</v>
      </c>
    </row>
    <row r="59" spans="1:5" x14ac:dyDescent="0.2">
      <c r="A59" s="253" t="s">
        <v>53</v>
      </c>
      <c r="B59" s="84">
        <v>5804</v>
      </c>
      <c r="C59" s="85">
        <v>22.7</v>
      </c>
      <c r="D59" s="85">
        <v>47.2</v>
      </c>
      <c r="E59" s="85">
        <v>55</v>
      </c>
    </row>
    <row r="60" spans="1:5" x14ac:dyDescent="0.2">
      <c r="A60" s="255" t="s">
        <v>25</v>
      </c>
      <c r="B60" s="150">
        <v>562775</v>
      </c>
      <c r="C60" s="86">
        <v>22.7</v>
      </c>
      <c r="D60" s="86">
        <v>48.7</v>
      </c>
      <c r="E60" s="86">
        <v>57</v>
      </c>
    </row>
    <row r="61" spans="1:5" ht="3.75" customHeight="1" x14ac:dyDescent="0.2">
      <c r="C61" s="52"/>
    </row>
    <row r="62" spans="1:5" x14ac:dyDescent="0.2">
      <c r="A62" s="73" t="s">
        <v>8</v>
      </c>
      <c r="B62" s="87"/>
      <c r="C62" s="88"/>
      <c r="D62" s="88"/>
      <c r="E62" s="88"/>
    </row>
    <row r="63" spans="1:5" x14ac:dyDescent="0.2">
      <c r="A63" s="73" t="s">
        <v>9</v>
      </c>
      <c r="B63" s="87"/>
      <c r="C63" s="88"/>
      <c r="D63" s="88"/>
      <c r="E63" s="88"/>
    </row>
    <row r="64" spans="1:5" ht="12.75" customHeight="1" x14ac:dyDescent="0.2">
      <c r="A64" s="272" t="s">
        <v>1082</v>
      </c>
      <c r="B64" s="272"/>
      <c r="C64" s="272"/>
      <c r="D64" s="272"/>
      <c r="E64" s="272"/>
    </row>
    <row r="65" spans="1:5" x14ac:dyDescent="0.2">
      <c r="A65" s="272"/>
      <c r="B65" s="272"/>
      <c r="C65" s="272"/>
      <c r="D65" s="272"/>
      <c r="E65" s="272"/>
    </row>
    <row r="66" spans="1:5" x14ac:dyDescent="0.2">
      <c r="A66" s="251" t="s">
        <v>136</v>
      </c>
      <c r="B66" s="28"/>
      <c r="C66" s="28"/>
      <c r="D66" s="28"/>
      <c r="E66" s="28"/>
    </row>
  </sheetData>
  <mergeCells count="4">
    <mergeCell ref="A1:E1"/>
    <mergeCell ref="A2:E2"/>
    <mergeCell ref="C5:E5"/>
    <mergeCell ref="A64:E65"/>
  </mergeCells>
  <hyperlinks>
    <hyperlink ref="A66" r:id="rId1"/>
  </hyperlinks>
  <pageMargins left="0.74803149606299213" right="0.74803149606299213" top="0.98425196850393704" bottom="0.98425196850393704" header="0.51181102362204722" footer="0.51181102362204722"/>
  <pageSetup paperSize="9" scale="81"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85" zoomScaleNormal="85" workbookViewId="0">
      <selection sqref="A1:E1"/>
    </sheetView>
  </sheetViews>
  <sheetFormatPr defaultRowHeight="12.75" x14ac:dyDescent="0.2"/>
  <cols>
    <col min="1" max="1" width="30.42578125" style="52" customWidth="1"/>
    <col min="2" max="2" width="11.28515625" style="52" customWidth="1"/>
    <col min="3" max="5" width="10.28515625" style="75" customWidth="1"/>
    <col min="6" max="16384" width="9.140625" style="52"/>
  </cols>
  <sheetData>
    <row r="1" spans="1:5" ht="37.5" customHeight="1" x14ac:dyDescent="0.2">
      <c r="A1" s="283" t="s">
        <v>1384</v>
      </c>
      <c r="B1" s="283"/>
      <c r="C1" s="283"/>
      <c r="D1" s="283"/>
      <c r="E1" s="283"/>
    </row>
    <row r="2" spans="1:5" ht="12.75" customHeight="1" x14ac:dyDescent="0.2">
      <c r="A2" s="278" t="s">
        <v>1</v>
      </c>
      <c r="B2" s="278"/>
      <c r="C2" s="278"/>
      <c r="D2" s="278"/>
      <c r="E2" s="278"/>
    </row>
    <row r="3" spans="1:5" ht="12.75" customHeight="1" x14ac:dyDescent="0.2">
      <c r="A3" s="79"/>
      <c r="B3" s="80"/>
      <c r="C3" s="80"/>
      <c r="D3" s="80"/>
      <c r="E3" s="80"/>
    </row>
    <row r="4" spans="1:5" ht="12.75" customHeight="1" x14ac:dyDescent="0.2">
      <c r="A4" s="79"/>
      <c r="B4" s="80"/>
      <c r="C4" s="80"/>
      <c r="D4" s="80"/>
      <c r="E4" s="80"/>
    </row>
    <row r="5" spans="1:5" x14ac:dyDescent="0.2">
      <c r="A5" s="56"/>
      <c r="B5" s="257"/>
      <c r="C5" s="284" t="s">
        <v>1378</v>
      </c>
      <c r="D5" s="284"/>
      <c r="E5" s="246"/>
    </row>
    <row r="6" spans="1:5" x14ac:dyDescent="0.2">
      <c r="A6" s="57"/>
      <c r="B6" s="256" t="s">
        <v>61</v>
      </c>
      <c r="C6" s="58" t="s">
        <v>1379</v>
      </c>
      <c r="D6" s="58" t="s">
        <v>1380</v>
      </c>
      <c r="E6" s="58" t="s">
        <v>1381</v>
      </c>
    </row>
    <row r="7" spans="1:5" x14ac:dyDescent="0.2">
      <c r="A7" s="64" t="s">
        <v>29</v>
      </c>
      <c r="B7" s="84"/>
      <c r="C7" s="85"/>
      <c r="D7" s="85"/>
      <c r="E7" s="85"/>
    </row>
    <row r="8" spans="1:5" x14ac:dyDescent="0.2">
      <c r="A8" s="253" t="s">
        <v>30</v>
      </c>
      <c r="B8" s="84">
        <v>444774</v>
      </c>
      <c r="C8" s="65">
        <v>87.6</v>
      </c>
      <c r="D8" s="65">
        <v>65.7</v>
      </c>
      <c r="E8" s="65">
        <v>85.1</v>
      </c>
    </row>
    <row r="9" spans="1:5" x14ac:dyDescent="0.2">
      <c r="A9" s="253" t="s">
        <v>31</v>
      </c>
      <c r="B9" s="84">
        <v>1948</v>
      </c>
      <c r="C9" s="65">
        <v>90.9</v>
      </c>
      <c r="D9" s="65">
        <v>63.5</v>
      </c>
      <c r="E9" s="65">
        <v>86.7</v>
      </c>
    </row>
    <row r="10" spans="1:5" x14ac:dyDescent="0.2">
      <c r="A10" s="253" t="s">
        <v>32</v>
      </c>
      <c r="B10" s="84">
        <v>144</v>
      </c>
      <c r="C10" s="65">
        <v>50</v>
      </c>
      <c r="D10" s="65">
        <v>33.700000000000003</v>
      </c>
      <c r="E10" s="65">
        <v>40.299999999999997</v>
      </c>
    </row>
    <row r="11" spans="1:5" x14ac:dyDescent="0.2">
      <c r="A11" s="253" t="s">
        <v>33</v>
      </c>
      <c r="B11" s="84">
        <v>18181</v>
      </c>
      <c r="C11" s="65">
        <v>85.3</v>
      </c>
      <c r="D11" s="65">
        <v>78.400000000000006</v>
      </c>
      <c r="E11" s="65">
        <v>84.3</v>
      </c>
    </row>
    <row r="12" spans="1:5" x14ac:dyDescent="0.2">
      <c r="A12" s="253" t="s">
        <v>34</v>
      </c>
      <c r="B12" s="84">
        <v>614</v>
      </c>
      <c r="C12" s="65">
        <v>36.700000000000003</v>
      </c>
      <c r="D12" s="65">
        <v>32</v>
      </c>
      <c r="E12" s="65">
        <v>35.200000000000003</v>
      </c>
    </row>
    <row r="13" spans="1:5" x14ac:dyDescent="0.2">
      <c r="A13" s="254" t="s">
        <v>35</v>
      </c>
      <c r="B13" s="149">
        <v>465661</v>
      </c>
      <c r="C13" s="247">
        <v>87.5</v>
      </c>
      <c r="D13" s="247">
        <v>66.099999999999994</v>
      </c>
      <c r="E13" s="247">
        <v>85</v>
      </c>
    </row>
    <row r="14" spans="1:5" x14ac:dyDescent="0.2">
      <c r="A14" s="253" t="s">
        <v>36</v>
      </c>
      <c r="B14" s="84">
        <v>6483</v>
      </c>
      <c r="C14" s="65">
        <v>84.6</v>
      </c>
      <c r="D14" s="65">
        <v>71.2</v>
      </c>
      <c r="E14" s="65">
        <v>81.400000000000006</v>
      </c>
    </row>
    <row r="15" spans="1:5" x14ac:dyDescent="0.2">
      <c r="A15" s="253" t="s">
        <v>37</v>
      </c>
      <c r="B15" s="84">
        <v>1834</v>
      </c>
      <c r="C15" s="65">
        <v>89.2</v>
      </c>
      <c r="D15" s="65">
        <v>76.7</v>
      </c>
      <c r="E15" s="65">
        <v>86.4</v>
      </c>
    </row>
    <row r="16" spans="1:5" x14ac:dyDescent="0.2">
      <c r="A16" s="253" t="s">
        <v>38</v>
      </c>
      <c r="B16" s="84">
        <v>3789</v>
      </c>
      <c r="C16" s="65">
        <v>91.9</v>
      </c>
      <c r="D16" s="65">
        <v>77.400000000000006</v>
      </c>
      <c r="E16" s="65">
        <v>89.7</v>
      </c>
    </row>
    <row r="17" spans="1:5" x14ac:dyDescent="0.2">
      <c r="A17" s="253" t="s">
        <v>39</v>
      </c>
      <c r="B17" s="84">
        <v>6798</v>
      </c>
      <c r="C17" s="65">
        <v>90.2</v>
      </c>
      <c r="D17" s="65">
        <v>78.7</v>
      </c>
      <c r="E17" s="65">
        <v>88</v>
      </c>
    </row>
    <row r="18" spans="1:5" x14ac:dyDescent="0.2">
      <c r="A18" s="254" t="s">
        <v>40</v>
      </c>
      <c r="B18" s="149">
        <v>18904</v>
      </c>
      <c r="C18" s="247">
        <v>88.6</v>
      </c>
      <c r="D18" s="247">
        <v>75.3</v>
      </c>
      <c r="E18" s="247">
        <v>85.9</v>
      </c>
    </row>
    <row r="19" spans="1:5" x14ac:dyDescent="0.2">
      <c r="A19" s="253" t="s">
        <v>41</v>
      </c>
      <c r="B19" s="84">
        <v>13021</v>
      </c>
      <c r="C19" s="65">
        <v>94.9</v>
      </c>
      <c r="D19" s="65">
        <v>86.5</v>
      </c>
      <c r="E19" s="65">
        <v>94.1</v>
      </c>
    </row>
    <row r="20" spans="1:5" x14ac:dyDescent="0.2">
      <c r="A20" s="253" t="s">
        <v>42</v>
      </c>
      <c r="B20" s="84">
        <v>16501</v>
      </c>
      <c r="C20" s="65">
        <v>88.6</v>
      </c>
      <c r="D20" s="65">
        <v>81</v>
      </c>
      <c r="E20" s="65">
        <v>86.3</v>
      </c>
    </row>
    <row r="21" spans="1:5" x14ac:dyDescent="0.2">
      <c r="A21" s="253" t="s">
        <v>43</v>
      </c>
      <c r="B21" s="84">
        <v>6959</v>
      </c>
      <c r="C21" s="65">
        <v>89.8</v>
      </c>
      <c r="D21" s="65">
        <v>86.5</v>
      </c>
      <c r="E21" s="65">
        <v>88.3</v>
      </c>
    </row>
    <row r="22" spans="1:5" x14ac:dyDescent="0.2">
      <c r="A22" s="253" t="s">
        <v>44</v>
      </c>
      <c r="B22" s="84">
        <v>6927</v>
      </c>
      <c r="C22" s="65">
        <v>90.3</v>
      </c>
      <c r="D22" s="65">
        <v>84.8</v>
      </c>
      <c r="E22" s="65">
        <v>89.5</v>
      </c>
    </row>
    <row r="23" spans="1:5" x14ac:dyDescent="0.2">
      <c r="A23" s="253" t="s">
        <v>45</v>
      </c>
      <c r="B23" s="84">
        <v>2309</v>
      </c>
      <c r="C23" s="65">
        <v>96.2</v>
      </c>
      <c r="D23" s="65">
        <v>94</v>
      </c>
      <c r="E23" s="65">
        <v>96.1</v>
      </c>
    </row>
    <row r="24" spans="1:5" x14ac:dyDescent="0.2">
      <c r="A24" s="254" t="s">
        <v>46</v>
      </c>
      <c r="B24" s="149">
        <v>45717</v>
      </c>
      <c r="C24" s="247">
        <v>91.6</v>
      </c>
      <c r="D24" s="247">
        <v>83.8</v>
      </c>
      <c r="E24" s="247">
        <v>89.8</v>
      </c>
    </row>
    <row r="25" spans="1:5" x14ac:dyDescent="0.2">
      <c r="A25" s="253" t="s">
        <v>47</v>
      </c>
      <c r="B25" s="84">
        <v>8119</v>
      </c>
      <c r="C25" s="65">
        <v>88</v>
      </c>
      <c r="D25" s="65">
        <v>79.8</v>
      </c>
      <c r="E25" s="65">
        <v>86</v>
      </c>
    </row>
    <row r="26" spans="1:5" x14ac:dyDescent="0.2">
      <c r="A26" s="253" t="s">
        <v>48</v>
      </c>
      <c r="B26" s="84">
        <v>14559</v>
      </c>
      <c r="C26" s="65">
        <v>92.3</v>
      </c>
      <c r="D26" s="65">
        <v>86.9</v>
      </c>
      <c r="E26" s="65">
        <v>90.4</v>
      </c>
    </row>
    <row r="27" spans="1:5" x14ac:dyDescent="0.2">
      <c r="A27" s="253" t="s">
        <v>49</v>
      </c>
      <c r="B27" s="84">
        <v>2931</v>
      </c>
      <c r="C27" s="65">
        <v>89.2</v>
      </c>
      <c r="D27" s="65">
        <v>84.3</v>
      </c>
      <c r="E27" s="65">
        <v>87.8</v>
      </c>
    </row>
    <row r="28" spans="1:5" x14ac:dyDescent="0.2">
      <c r="A28" s="254" t="s">
        <v>50</v>
      </c>
      <c r="B28" s="149">
        <v>25609</v>
      </c>
      <c r="C28" s="247">
        <v>90.4</v>
      </c>
      <c r="D28" s="247">
        <v>84.9</v>
      </c>
      <c r="E28" s="247">
        <v>88.7</v>
      </c>
    </row>
    <row r="29" spans="1:5" x14ac:dyDescent="0.2">
      <c r="A29" s="253" t="s">
        <v>51</v>
      </c>
      <c r="B29" s="84">
        <v>6884</v>
      </c>
      <c r="C29" s="65">
        <v>85.6</v>
      </c>
      <c r="D29" s="65">
        <v>85.8</v>
      </c>
      <c r="E29" s="65">
        <v>85.7</v>
      </c>
    </row>
    <row r="30" spans="1:5" x14ac:dyDescent="0.2">
      <c r="A30" s="254" t="s">
        <v>52</v>
      </c>
      <c r="B30" s="149">
        <v>6884</v>
      </c>
      <c r="C30" s="247">
        <v>85.6</v>
      </c>
      <c r="D30" s="247">
        <v>85.8</v>
      </c>
      <c r="E30" s="247">
        <v>85.7</v>
      </c>
    </row>
    <row r="31" spans="1:5" x14ac:dyDescent="0.2">
      <c r="A31" s="253" t="s">
        <v>53</v>
      </c>
      <c r="B31" s="84">
        <v>5804</v>
      </c>
      <c r="C31" s="65">
        <v>85.7</v>
      </c>
      <c r="D31" s="65">
        <v>68.5</v>
      </c>
      <c r="E31" s="65">
        <v>82.9</v>
      </c>
    </row>
    <row r="32" spans="1:5" x14ac:dyDescent="0.2">
      <c r="A32" s="255" t="s">
        <v>25</v>
      </c>
      <c r="B32" s="150">
        <v>562775</v>
      </c>
      <c r="C32" s="248">
        <v>87.9</v>
      </c>
      <c r="D32" s="248">
        <v>71.3</v>
      </c>
      <c r="E32" s="248">
        <v>85.6</v>
      </c>
    </row>
    <row r="33" spans="1:5" x14ac:dyDescent="0.2">
      <c r="C33" s="52"/>
    </row>
    <row r="34" spans="1:5" x14ac:dyDescent="0.2">
      <c r="A34" s="73" t="s">
        <v>8</v>
      </c>
      <c r="B34" s="87"/>
      <c r="C34" s="88"/>
      <c r="D34" s="88"/>
      <c r="E34" s="88"/>
    </row>
    <row r="35" spans="1:5" x14ac:dyDescent="0.2">
      <c r="A35" s="73" t="s">
        <v>9</v>
      </c>
      <c r="B35" s="87"/>
      <c r="C35" s="88"/>
      <c r="D35" s="88"/>
      <c r="E35" s="88"/>
    </row>
    <row r="36" spans="1:5" ht="23.25" customHeight="1" x14ac:dyDescent="0.2">
      <c r="A36" s="272" t="s">
        <v>1082</v>
      </c>
      <c r="B36" s="272"/>
      <c r="C36" s="272"/>
      <c r="D36" s="272"/>
      <c r="E36" s="272"/>
    </row>
    <row r="37" spans="1:5" x14ac:dyDescent="0.2">
      <c r="A37" s="251" t="s">
        <v>136</v>
      </c>
      <c r="B37" s="28"/>
      <c r="C37" s="28"/>
      <c r="D37" s="28"/>
      <c r="E37" s="28"/>
    </row>
  </sheetData>
  <mergeCells count="4">
    <mergeCell ref="A1:E1"/>
    <mergeCell ref="A2:E2"/>
    <mergeCell ref="C5:D5"/>
    <mergeCell ref="A36:E36"/>
  </mergeCells>
  <hyperlinks>
    <hyperlink ref="A37" r:id="rId1"/>
  </hyperlinks>
  <pageMargins left="0.74803149606299213" right="0.74803149606299213" top="0.98425196850393704" bottom="0.98425196850393704" header="0.51181102362204722" footer="0.51181102362204722"/>
  <pageSetup paperSize="9" scale="8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85" zoomScaleNormal="85" workbookViewId="0">
      <selection sqref="A1:E1"/>
    </sheetView>
  </sheetViews>
  <sheetFormatPr defaultRowHeight="12.75" x14ac:dyDescent="0.2"/>
  <cols>
    <col min="1" max="1" width="30.42578125" style="52" customWidth="1"/>
    <col min="2" max="2" width="11.28515625" style="52" customWidth="1"/>
    <col min="3" max="5" width="10.28515625" style="75" customWidth="1"/>
    <col min="6" max="16384" width="9.140625" style="52"/>
  </cols>
  <sheetData>
    <row r="1" spans="1:5" ht="38.25" customHeight="1" x14ac:dyDescent="0.2">
      <c r="A1" s="283" t="s">
        <v>1383</v>
      </c>
      <c r="B1" s="283"/>
      <c r="C1" s="283"/>
      <c r="D1" s="283"/>
      <c r="E1" s="283"/>
    </row>
    <row r="2" spans="1:5" ht="12.75" customHeight="1" x14ac:dyDescent="0.2">
      <c r="A2" s="278" t="s">
        <v>1</v>
      </c>
      <c r="B2" s="278"/>
      <c r="C2" s="278"/>
      <c r="D2" s="278"/>
      <c r="E2" s="278"/>
    </row>
    <row r="3" spans="1:5" ht="12.75" customHeight="1" x14ac:dyDescent="0.2">
      <c r="A3" s="79"/>
      <c r="B3" s="80"/>
      <c r="C3" s="80"/>
      <c r="D3" s="80"/>
      <c r="E3" s="80"/>
    </row>
    <row r="4" spans="1:5" ht="12.75" customHeight="1" x14ac:dyDescent="0.2">
      <c r="A4" s="79"/>
      <c r="B4" s="80"/>
      <c r="C4" s="80"/>
      <c r="D4" s="80"/>
      <c r="E4" s="80"/>
    </row>
    <row r="5" spans="1:5" x14ac:dyDescent="0.2">
      <c r="A5" s="56"/>
      <c r="B5" s="257"/>
      <c r="C5" s="284" t="s">
        <v>1378</v>
      </c>
      <c r="D5" s="284"/>
      <c r="E5" s="246"/>
    </row>
    <row r="6" spans="1:5" x14ac:dyDescent="0.2">
      <c r="A6" s="57"/>
      <c r="B6" s="256" t="s">
        <v>61</v>
      </c>
      <c r="C6" s="58" t="s">
        <v>1379</v>
      </c>
      <c r="D6" s="58" t="s">
        <v>1380</v>
      </c>
      <c r="E6" s="58" t="s">
        <v>1381</v>
      </c>
    </row>
    <row r="7" spans="1:5" x14ac:dyDescent="0.2">
      <c r="A7" s="64" t="s">
        <v>29</v>
      </c>
      <c r="B7" s="84"/>
      <c r="C7" s="85"/>
      <c r="D7" s="85"/>
      <c r="E7" s="85"/>
    </row>
    <row r="8" spans="1:5" x14ac:dyDescent="0.2">
      <c r="A8" s="253" t="s">
        <v>30</v>
      </c>
      <c r="B8" s="84">
        <v>444774</v>
      </c>
      <c r="C8" s="65">
        <v>69.599999999999994</v>
      </c>
      <c r="D8" s="65">
        <v>36.1</v>
      </c>
      <c r="E8" s="65">
        <v>65.7</v>
      </c>
    </row>
    <row r="9" spans="1:5" x14ac:dyDescent="0.2">
      <c r="A9" s="253" t="s">
        <v>31</v>
      </c>
      <c r="B9" s="84">
        <v>1948</v>
      </c>
      <c r="C9" s="65">
        <v>77.900000000000006</v>
      </c>
      <c r="D9" s="65">
        <v>39.1</v>
      </c>
      <c r="E9" s="65">
        <v>71.900000000000006</v>
      </c>
    </row>
    <row r="10" spans="1:5" x14ac:dyDescent="0.2">
      <c r="A10" s="253" t="s">
        <v>32</v>
      </c>
      <c r="B10" s="84">
        <v>144</v>
      </c>
      <c r="C10" s="65">
        <v>29.3</v>
      </c>
      <c r="D10" s="65">
        <v>15.1</v>
      </c>
      <c r="E10" s="65">
        <v>20.8</v>
      </c>
    </row>
    <row r="11" spans="1:5" x14ac:dyDescent="0.2">
      <c r="A11" s="253" t="s">
        <v>33</v>
      </c>
      <c r="B11" s="84">
        <v>18181</v>
      </c>
      <c r="C11" s="65">
        <v>63.8</v>
      </c>
      <c r="D11" s="65">
        <v>49.1</v>
      </c>
      <c r="E11" s="65">
        <v>61.8</v>
      </c>
    </row>
    <row r="12" spans="1:5" x14ac:dyDescent="0.2">
      <c r="A12" s="253" t="s">
        <v>34</v>
      </c>
      <c r="B12" s="84">
        <v>614</v>
      </c>
      <c r="C12" s="65">
        <v>15.3</v>
      </c>
      <c r="D12" s="65">
        <v>9.6</v>
      </c>
      <c r="E12" s="65">
        <v>13.5</v>
      </c>
    </row>
    <row r="13" spans="1:5" x14ac:dyDescent="0.2">
      <c r="A13" s="254" t="s">
        <v>35</v>
      </c>
      <c r="B13" s="149">
        <v>465661</v>
      </c>
      <c r="C13" s="247">
        <v>69.3</v>
      </c>
      <c r="D13" s="247">
        <v>36.6</v>
      </c>
      <c r="E13" s="247">
        <v>65.5</v>
      </c>
    </row>
    <row r="14" spans="1:5" x14ac:dyDescent="0.2">
      <c r="A14" s="253" t="s">
        <v>36</v>
      </c>
      <c r="B14" s="84">
        <v>6483</v>
      </c>
      <c r="C14" s="65">
        <v>61.8</v>
      </c>
      <c r="D14" s="65">
        <v>40.299999999999997</v>
      </c>
      <c r="E14" s="65">
        <v>56.7</v>
      </c>
    </row>
    <row r="15" spans="1:5" x14ac:dyDescent="0.2">
      <c r="A15" s="253" t="s">
        <v>37</v>
      </c>
      <c r="B15" s="84">
        <v>1834</v>
      </c>
      <c r="C15" s="65">
        <v>68.5</v>
      </c>
      <c r="D15" s="65">
        <v>50.8</v>
      </c>
      <c r="E15" s="65">
        <v>64.5</v>
      </c>
    </row>
    <row r="16" spans="1:5" x14ac:dyDescent="0.2">
      <c r="A16" s="253" t="s">
        <v>38</v>
      </c>
      <c r="B16" s="84">
        <v>3789</v>
      </c>
      <c r="C16" s="65">
        <v>78.7</v>
      </c>
      <c r="D16" s="65">
        <v>51.8</v>
      </c>
      <c r="E16" s="65">
        <v>74.7</v>
      </c>
    </row>
    <row r="17" spans="1:5" x14ac:dyDescent="0.2">
      <c r="A17" s="253" t="s">
        <v>39</v>
      </c>
      <c r="B17" s="84">
        <v>6798</v>
      </c>
      <c r="C17" s="65">
        <v>73.5</v>
      </c>
      <c r="D17" s="65">
        <v>51.8</v>
      </c>
      <c r="E17" s="65">
        <v>69.400000000000006</v>
      </c>
    </row>
    <row r="18" spans="1:5" x14ac:dyDescent="0.2">
      <c r="A18" s="254" t="s">
        <v>40</v>
      </c>
      <c r="B18" s="149">
        <v>18904</v>
      </c>
      <c r="C18" s="247">
        <v>70.3</v>
      </c>
      <c r="D18" s="247">
        <v>47</v>
      </c>
      <c r="E18" s="247">
        <v>65.599999999999994</v>
      </c>
    </row>
    <row r="19" spans="1:5" x14ac:dyDescent="0.2">
      <c r="A19" s="253" t="s">
        <v>41</v>
      </c>
      <c r="B19" s="84">
        <v>13021</v>
      </c>
      <c r="C19" s="65">
        <v>84</v>
      </c>
      <c r="D19" s="65">
        <v>67</v>
      </c>
      <c r="E19" s="65">
        <v>82.4</v>
      </c>
    </row>
    <row r="20" spans="1:5" x14ac:dyDescent="0.2">
      <c r="A20" s="253" t="s">
        <v>42</v>
      </c>
      <c r="B20" s="84">
        <v>16501</v>
      </c>
      <c r="C20" s="65">
        <v>67</v>
      </c>
      <c r="D20" s="65">
        <v>52.9</v>
      </c>
      <c r="E20" s="65">
        <v>62.7</v>
      </c>
    </row>
    <row r="21" spans="1:5" x14ac:dyDescent="0.2">
      <c r="A21" s="253" t="s">
        <v>43</v>
      </c>
      <c r="B21" s="84">
        <v>6959</v>
      </c>
      <c r="C21" s="65">
        <v>71.2</v>
      </c>
      <c r="D21" s="65">
        <v>63.8</v>
      </c>
      <c r="E21" s="65">
        <v>67.900000000000006</v>
      </c>
    </row>
    <row r="22" spans="1:5" x14ac:dyDescent="0.2">
      <c r="A22" s="253" t="s">
        <v>44</v>
      </c>
      <c r="B22" s="84">
        <v>6927</v>
      </c>
      <c r="C22" s="65">
        <v>73.099999999999994</v>
      </c>
      <c r="D22" s="65">
        <v>61.6</v>
      </c>
      <c r="E22" s="65">
        <v>71.400000000000006</v>
      </c>
    </row>
    <row r="23" spans="1:5" x14ac:dyDescent="0.2">
      <c r="A23" s="253" t="s">
        <v>45</v>
      </c>
      <c r="B23" s="84">
        <v>2309</v>
      </c>
      <c r="C23" s="65">
        <v>85.5</v>
      </c>
      <c r="D23" s="65">
        <v>79.5</v>
      </c>
      <c r="E23" s="65">
        <v>85.1</v>
      </c>
    </row>
    <row r="24" spans="1:5" x14ac:dyDescent="0.2">
      <c r="A24" s="254" t="s">
        <v>46</v>
      </c>
      <c r="B24" s="149">
        <v>45717</v>
      </c>
      <c r="C24" s="247">
        <v>75.3</v>
      </c>
      <c r="D24" s="247">
        <v>59</v>
      </c>
      <c r="E24" s="247">
        <v>71.5</v>
      </c>
    </row>
    <row r="25" spans="1:5" x14ac:dyDescent="0.2">
      <c r="A25" s="253" t="s">
        <v>47</v>
      </c>
      <c r="B25" s="84">
        <v>8119</v>
      </c>
      <c r="C25" s="65">
        <v>59.9</v>
      </c>
      <c r="D25" s="65">
        <v>46.8</v>
      </c>
      <c r="E25" s="65">
        <v>56.8</v>
      </c>
    </row>
    <row r="26" spans="1:5" x14ac:dyDescent="0.2">
      <c r="A26" s="253" t="s">
        <v>48</v>
      </c>
      <c r="B26" s="84">
        <v>14559</v>
      </c>
      <c r="C26" s="65">
        <v>73</v>
      </c>
      <c r="D26" s="65">
        <v>57.6</v>
      </c>
      <c r="E26" s="65">
        <v>67.599999999999994</v>
      </c>
    </row>
    <row r="27" spans="1:5" x14ac:dyDescent="0.2">
      <c r="A27" s="253" t="s">
        <v>49</v>
      </c>
      <c r="B27" s="84">
        <v>2931</v>
      </c>
      <c r="C27" s="65">
        <v>64.599999999999994</v>
      </c>
      <c r="D27" s="65">
        <v>49.7</v>
      </c>
      <c r="E27" s="65">
        <v>60.3</v>
      </c>
    </row>
    <row r="28" spans="1:5" x14ac:dyDescent="0.2">
      <c r="A28" s="254" t="s">
        <v>50</v>
      </c>
      <c r="B28" s="149">
        <v>25609</v>
      </c>
      <c r="C28" s="247">
        <v>67.400000000000006</v>
      </c>
      <c r="D28" s="247">
        <v>54.1</v>
      </c>
      <c r="E28" s="247">
        <v>63.3</v>
      </c>
    </row>
    <row r="29" spans="1:5" x14ac:dyDescent="0.2">
      <c r="A29" s="253" t="s">
        <v>51</v>
      </c>
      <c r="B29" s="84">
        <v>6884</v>
      </c>
      <c r="C29" s="65">
        <v>64.7</v>
      </c>
      <c r="D29" s="65">
        <v>58.6</v>
      </c>
      <c r="E29" s="65">
        <v>62.8</v>
      </c>
    </row>
    <row r="30" spans="1:5" x14ac:dyDescent="0.2">
      <c r="A30" s="254" t="s">
        <v>52</v>
      </c>
      <c r="B30" s="149">
        <v>6884</v>
      </c>
      <c r="C30" s="247">
        <v>64.7</v>
      </c>
      <c r="D30" s="247">
        <v>58.6</v>
      </c>
      <c r="E30" s="247">
        <v>62.8</v>
      </c>
    </row>
    <row r="31" spans="1:5" x14ac:dyDescent="0.2">
      <c r="A31" s="253" t="s">
        <v>53</v>
      </c>
      <c r="B31" s="84">
        <v>5804</v>
      </c>
      <c r="C31" s="65">
        <v>67</v>
      </c>
      <c r="D31" s="65">
        <v>41</v>
      </c>
      <c r="E31" s="65">
        <v>62.7</v>
      </c>
    </row>
    <row r="32" spans="1:5" x14ac:dyDescent="0.2">
      <c r="A32" s="255" t="s">
        <v>25</v>
      </c>
      <c r="B32" s="150">
        <v>562775</v>
      </c>
      <c r="C32" s="248">
        <v>69.7</v>
      </c>
      <c r="D32" s="248">
        <v>42.5</v>
      </c>
      <c r="E32" s="248">
        <v>65.900000000000006</v>
      </c>
    </row>
    <row r="33" spans="1:5" x14ac:dyDescent="0.2">
      <c r="C33" s="52"/>
    </row>
    <row r="34" spans="1:5" x14ac:dyDescent="0.2">
      <c r="A34" s="73" t="s">
        <v>8</v>
      </c>
      <c r="B34" s="87"/>
      <c r="C34" s="88"/>
      <c r="D34" s="88"/>
      <c r="E34" s="88"/>
    </row>
    <row r="35" spans="1:5" x14ac:dyDescent="0.2">
      <c r="A35" s="73" t="s">
        <v>9</v>
      </c>
      <c r="B35" s="87"/>
      <c r="C35" s="88"/>
      <c r="D35" s="88"/>
      <c r="E35" s="88"/>
    </row>
    <row r="36" spans="1:5" ht="23.25" customHeight="1" x14ac:dyDescent="0.2">
      <c r="A36" s="272" t="s">
        <v>1082</v>
      </c>
      <c r="B36" s="272"/>
      <c r="C36" s="272"/>
      <c r="D36" s="272"/>
      <c r="E36" s="272"/>
    </row>
    <row r="37" spans="1:5" x14ac:dyDescent="0.2">
      <c r="A37" s="251" t="s">
        <v>136</v>
      </c>
      <c r="B37" s="28"/>
      <c r="C37" s="28"/>
      <c r="D37" s="28"/>
      <c r="E37" s="28"/>
    </row>
  </sheetData>
  <mergeCells count="4">
    <mergeCell ref="A1:E1"/>
    <mergeCell ref="A2:E2"/>
    <mergeCell ref="C5:D5"/>
    <mergeCell ref="A36:E36"/>
  </mergeCells>
  <hyperlinks>
    <hyperlink ref="A37" r:id="rId1"/>
  </hyperlinks>
  <pageMargins left="0.74803149606299213" right="0.74803149606299213" top="0.98425196850393704" bottom="0.98425196850393704" header="0.51181102362204722" footer="0.51181102362204722"/>
  <pageSetup paperSize="9" scale="8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34</vt:i4>
      </vt:variant>
    </vt:vector>
  </HeadingPairs>
  <TitlesOfParts>
    <vt:vector size="63" baseType="lpstr">
      <vt:lpstr>Contents and Notes</vt:lpstr>
      <vt:lpstr>T6</vt:lpstr>
      <vt:lpstr>T7</vt:lpstr>
      <vt:lpstr>T8</vt:lpstr>
      <vt:lpstr>T9</vt:lpstr>
      <vt:lpstr>T10</vt:lpstr>
      <vt:lpstr>T11</vt:lpstr>
      <vt:lpstr>T12a</vt:lpstr>
      <vt:lpstr>T12b</vt:lpstr>
      <vt:lpstr>T12c</vt:lpstr>
      <vt:lpstr>T13</vt:lpstr>
      <vt:lpstr>T13a</vt:lpstr>
      <vt:lpstr>T13aData</vt:lpstr>
      <vt:lpstr>T13b</vt:lpstr>
      <vt:lpstr>T13bData</vt:lpstr>
      <vt:lpstr>T13c</vt:lpstr>
      <vt:lpstr>T13cData</vt:lpstr>
      <vt:lpstr>T13d</vt:lpstr>
      <vt:lpstr>T13dData</vt:lpstr>
      <vt:lpstr>T13e</vt:lpstr>
      <vt:lpstr>T13eData</vt:lpstr>
      <vt:lpstr>T13f</vt:lpstr>
      <vt:lpstr>T13fData</vt:lpstr>
      <vt:lpstr>T13g</vt:lpstr>
      <vt:lpstr>T13gData</vt:lpstr>
      <vt:lpstr>T14a &amp; 14b</vt:lpstr>
      <vt:lpstr>T14c</vt:lpstr>
      <vt:lpstr>T14d</vt:lpstr>
      <vt:lpstr>T15a &amp; 15b</vt:lpstr>
      <vt:lpstr>'Contents and Notes'!Print_Area</vt:lpstr>
      <vt:lpstr>'T10'!Print_Area</vt:lpstr>
      <vt:lpstr>'T11'!Print_Area</vt:lpstr>
      <vt:lpstr>T12a!Print_Area</vt:lpstr>
      <vt:lpstr>T12b!Print_Area</vt:lpstr>
      <vt:lpstr>T12c!Print_Area</vt:lpstr>
      <vt:lpstr>'T13'!Print_Area</vt:lpstr>
      <vt:lpstr>T13a!Print_Area</vt:lpstr>
      <vt:lpstr>T13aData!Print_Area</vt:lpstr>
      <vt:lpstr>T13b!Print_Area</vt:lpstr>
      <vt:lpstr>T13bData!Print_Area</vt:lpstr>
      <vt:lpstr>T13c!Print_Area</vt:lpstr>
      <vt:lpstr>T13cData!Print_Area</vt:lpstr>
      <vt:lpstr>T13d!Print_Area</vt:lpstr>
      <vt:lpstr>T13dData!Print_Area</vt:lpstr>
      <vt:lpstr>T13e!Print_Area</vt:lpstr>
      <vt:lpstr>T13f!Print_Area</vt:lpstr>
      <vt:lpstr>T13g!Print_Area</vt:lpstr>
      <vt:lpstr>'T14a &amp; 14b'!Print_Area</vt:lpstr>
      <vt:lpstr>T14c!Print_Area</vt:lpstr>
      <vt:lpstr>T14d!Print_Area</vt:lpstr>
      <vt:lpstr>'T15a &amp; 15b'!Print_Area</vt:lpstr>
      <vt:lpstr>'T6'!Print_Area</vt:lpstr>
      <vt:lpstr>'T7'!Print_Area</vt:lpstr>
      <vt:lpstr>'T8'!Print_Area</vt:lpstr>
      <vt:lpstr>'T9'!Print_Area</vt:lpstr>
      <vt:lpstr>'T10'!Print_Titles</vt:lpstr>
      <vt:lpstr>'T11'!Print_Titles</vt:lpstr>
      <vt:lpstr>T12a!Print_Titles</vt:lpstr>
      <vt:lpstr>T12b!Print_Titles</vt:lpstr>
      <vt:lpstr>T12c!Print_Titles</vt:lpstr>
      <vt:lpstr>'T7'!Print_Titles</vt:lpstr>
      <vt:lpstr>'T8'!Print_Titles</vt:lpstr>
      <vt:lpstr>'T9'!Print_Titles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HARTLEY, Robert</dc:creator>
  <cp:lastModifiedBy>HARTLEY, Robert</cp:lastModifiedBy>
  <cp:lastPrinted>2015-03-25T13:43:11Z</cp:lastPrinted>
  <dcterms:created xsi:type="dcterms:W3CDTF">2013-12-20T13:53:29Z</dcterms:created>
  <dcterms:modified xsi:type="dcterms:W3CDTF">2015-03-26T14:09:40Z</dcterms:modified>
</cp:coreProperties>
</file>